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jdve\OneDrive\Escritorio\Trabajo\DATASETS\DatasetChocolates\"/>
    </mc:Choice>
  </mc:AlternateContent>
  <xr:revisionPtr revIDLastSave="0" documentId="13_ncr:1_{55283356-A306-4B8C-999D-D2751F4EED7D}" xr6:coauthVersionLast="47" xr6:coauthVersionMax="47" xr10:uidLastSave="{00000000-0000-0000-0000-000000000000}"/>
  <workbookProtection workbookAlgorithmName="SHA-512" workbookHashValue="ROsa+u6Tn1gfFmJVnPxmFWGO/Fb4ZJxsR+F+hrZUpPGHVLa9UNUkVbygT3FJOOF+enVKtfVBlplzmx1SYCKpkA==" workbookSaltValue="bK0Kb/zAJv91n8xrLfif8A==" workbookSpinCount="100000" lockStructure="1"/>
  <bookViews>
    <workbookView xWindow="-108" yWindow="-108" windowWidth="23256" windowHeight="12456" activeTab="2" xr2:uid="{00000000-000D-0000-FFFF-FFFF00000000}"/>
  </bookViews>
  <sheets>
    <sheet name="BD CHOCOLATES" sheetId="2" r:id="rId1"/>
    <sheet name="TD" sheetId="1" r:id="rId2"/>
    <sheet name="DASHBOARD" sheetId="9" r:id="rId3"/>
  </sheets>
  <definedNames>
    <definedName name="DatosExternos_1" localSheetId="0" hidden="1">'BD CHOCOLATES'!$A$1:$F$1095</definedName>
    <definedName name="NativeTimeline_Date">#N/A</definedName>
    <definedName name="SegmentaciónDeDatos_Country">#N/A</definedName>
    <definedName name="SegmentaciónDeDatos_Product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D10" i="1"/>
  <c r="P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42C0AC-476B-46E9-AE24-265BB9389A97}" keepAlive="1" name="Consulta - Chocolate Sales - copia" description="Conexión a la consulta 'Chocolate Sales - copia' en el libro." type="5" refreshedVersion="8" background="1" saveData="1">
    <dbPr connection="Provider=Microsoft.Mashup.OleDb.1;Data Source=$Workbook$;Location=&quot;Chocolate Sales - copia&quot;;Extended Properties=&quot;&quot;" command="SELECT * FROM [Chocolate Sales - copia]"/>
  </connection>
</connections>
</file>

<file path=xl/sharedStrings.xml><?xml version="1.0" encoding="utf-8"?>
<sst xmlns="http://schemas.openxmlformats.org/spreadsheetml/2006/main" count="3336" uniqueCount="74">
  <si>
    <t>Sales Person</t>
  </si>
  <si>
    <t>Country</t>
  </si>
  <si>
    <t>Product</t>
  </si>
  <si>
    <t>Date</t>
  </si>
  <si>
    <t>Amount</t>
  </si>
  <si>
    <t>Boxes Shipped</t>
  </si>
  <si>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</si>
  <si>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</si>
  <si>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</si>
  <si>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</si>
  <si>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</si>
  <si>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</si>
  <si>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</si>
  <si>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</si>
  <si>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</si>
  <si>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</si>
  <si>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</si>
  <si>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</si>
  <si>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</si>
  <si>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</si>
  <si>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</si>
  <si>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</si>
  <si>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</si>
  <si>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</si>
  <si>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</si>
  <si>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</si>
  <si>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</si>
  <si>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</si>
  <si>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</si>
  <si>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</si>
  <si>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</si>
  <si>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</si>
  <si>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</si>
  <si>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</si>
  <si>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</si>
  <si>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</si>
  <si>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</si>
  <si>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</si>
  <si>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</si>
  <si>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</si>
  <si>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</si>
  <si>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</si>
  <si>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</si>
  <si>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</si>
  <si>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</si>
  <si>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</si>
  <si>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</si>
  <si>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</si>
  <si>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</si>
  <si>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</si>
  <si>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</si>
  <si>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</si>
  <si>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</si>
  <si>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</si>
  <si>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</si>
  <si>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</si>
  <si>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</si>
  <si>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</si>
  <si>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</si>
  <si>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Etiquetas de fila</t>
  </si>
  <si>
    <t>Suma de Amount</t>
  </si>
  <si>
    <t>Total general</t>
  </si>
  <si>
    <t>Suma de Boxes Shipped</t>
  </si>
  <si>
    <t>Cuenta de Product</t>
  </si>
  <si>
    <t>Ticket promedio por caja</t>
  </si>
  <si>
    <t>ene</t>
  </si>
  <si>
    <t>feb</t>
  </si>
  <si>
    <t>mar</t>
  </si>
  <si>
    <t>abr</t>
  </si>
  <si>
    <t>may</t>
  </si>
  <si>
    <t>jun</t>
  </si>
  <si>
    <t>jul</t>
  </si>
  <si>
    <t>ago</t>
  </si>
  <si>
    <t>Promedio de Ticket promedio por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</si>
</sst>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"/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D3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ill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84"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4" formatCode="0.00%"/>
    </dxf>
    <dxf>
      <numFmt numFmtId="1" formatCode="0"/>
    </dxf>
    <dxf>
      <numFmt numFmtId="164" formatCode="&quot;$&quot;\ #,##0.00"/>
    </dxf>
    <dxf>
      <numFmt numFmtId="19" formatCode="d/m/yyyy"/>
    </dxf>
    <dxf>
      <numFmt numFmtId="30" formatCode="@"/>
    </dxf>
    <dxf>
      <numFmt numFmtId="30" formatCode="@"/>
    </dxf>
    <dxf>
      <numFmt numFmtId="30" formatCode="@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uevo para usar" pivot="0" table="0" count="10" xr9:uid="{EE3EB910-903E-4B1C-9960-F2E78FE9ECF4}">
      <tableStyleElement type="wholeTable" dxfId="83"/>
      <tableStyleElement type="headerRow" dxfId="82"/>
    </tableStyle>
  </tableStyles>
  <colors>
    <mruColors>
      <color rgb="FFF3E5AB"/>
      <color rgb="FFC69C6D"/>
      <color rgb="FF5D3A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Nuevo para usa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[Chocolates Tablas.xlsx]TD!VentaPorChocolate</c:name>
    <c:fmtId val="2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77646544181981"/>
          <c:y val="0.11615740740740743"/>
          <c:w val="0.67212642169728787"/>
          <c:h val="0.799591353164187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TD!$F$3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TD!$E$4:$E$9</c:f>
              <c:strCache>
                <c:ptCount val="5"/>
                <c:pt idx="0">
                  <c:v>Orange Choco</c:v>
                </c:pt>
                <c:pt idx="1">
                  <c:v>Raspberry Choco</c:v>
                </c:pt>
                <c:pt idx="2">
                  <c:v>Drinking Coco</c:v>
                </c:pt>
                <c:pt idx="3">
                  <c:v>Organic Choco Syrup</c:v>
                </c:pt>
                <c:pt idx="4">
                  <c:v>Milk Bars</c:v>
                </c:pt>
              </c:strCache>
            </c:strRef>
          </c:cat>
          <c:val>
            <c:numRef>
              <c:f>TD!$F$4:$F$9</c:f>
              <c:numCache>
                <c:formatCode>"$"\ #,##0.00</c:formatCode>
                <c:ptCount val="5"/>
                <c:pt idx="0">
                  <c:v>4158.2380000000003</c:v>
                </c:pt>
                <c:pt idx="1">
                  <c:v>4488.5120000000006</c:v>
                </c:pt>
                <c:pt idx="2">
                  <c:v>4578.3289999999997</c:v>
                </c:pt>
                <c:pt idx="3">
                  <c:v>4868.1220000000003</c:v>
                </c:pt>
                <c:pt idx="4">
                  <c:v>4982.529999999997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F-4C98-96CF-4CBE3B07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62032"/>
        <c:axId val="448164432"/>
      </c:barChart>
      <c:catAx>
        <c:axId val="44816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164432"/>
        <c:crosses val="autoZero"/>
        <c:auto val="1"/>
        <c:lblAlgn val="ctr"/>
        <c:lblOffset val="100"/>
        <c:noMultiLvlLbl val="0"/>
      </c:catAx>
      <c:valAx>
        <c:axId val="44816443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16203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E5A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[Chocolates Tablas.xlsx]TD!ventasPorMes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TD!$O$3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TD!$N$4:$N$12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TD!$O$4:$O$12</c:f>
              <c:numCache>
                <c:formatCode>"$"\ #,##0.00</c:formatCode>
                <c:ptCount val="8"/>
                <c:pt idx="0">
                  <c:v>7602.391999999998</c:v>
                </c:pt>
                <c:pt idx="1">
                  <c:v>4300.7719999999999</c:v>
                </c:pt>
                <c:pt idx="2">
                  <c:v>10483.738999999996</c:v>
                </c:pt>
                <c:pt idx="3">
                  <c:v>4009.7120000000018</c:v>
                </c:pt>
                <c:pt idx="4">
                  <c:v>7081.5569999999971</c:v>
                </c:pt>
                <c:pt idx="5">
                  <c:v>11816.182000000001</c:v>
                </c:pt>
                <c:pt idx="6">
                  <c:v>8621.5989999999983</c:v>
                </c:pt>
                <c:pt idx="7">
                  <c:v>10029.852000000003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2-4AE1-ADCB-C7A9D01A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462352"/>
        <c:axId val="1137458992"/>
      </c:lineChart>
      <c:catAx>
        <c:axId val="113746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7458992"/>
        <c:crosses val="autoZero"/>
        <c:auto val="1"/>
        <c:lblAlgn val="ctr"/>
        <c:lblOffset val="100"/>
        <c:noMultiLvlLbl val="0"/>
      </c:catAx>
      <c:valAx>
        <c:axId val="11374589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\ #,##0.00" sourceLinked="1"/>
        <c:majorTickMark val="out"/>
        <c:minorTickMark val="none"/>
        <c:tickLblPos val="nextTo"/>
        <c:crossAx val="11374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E5AB"/>
    </a:solidFill>
    <a:ln w="9525" cap="flat" cmpd="sng" algn="ctr">
      <a:solidFill>
        <a:srgbClr val="C69C6D">
          <a:alpha val="93000"/>
        </a:srgb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[Chocolates Tablas.xlsx]TD!MayorVendedor</c:name>
    <c:fmtId val="19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0800" dist="50800" dir="5400000" sx="1000" sy="1000" algn="ctr" rotWithShape="0">
              <a:srgbClr val="000000">
                <a:alpha val="4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1456780989623"/>
          <c:y val="0.12812734345706786"/>
          <c:w val="0.64757063714351137"/>
          <c:h val="0.781603471441070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TD!$I$3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TD!$H$4:$H$10</c:f>
              <c:strCache>
                <c:ptCount val="6"/>
                <c:pt idx="0">
                  <c:v>Dennison Crosswaite</c:v>
                </c:pt>
                <c:pt idx="1">
                  <c:v>Oby Sorrel</c:v>
                </c:pt>
                <c:pt idx="2">
                  <c:v>Beverie Moffet</c:v>
                </c:pt>
                <c:pt idx="3">
                  <c:v>Van Tuxwell</c:v>
                </c:pt>
                <c:pt idx="4">
                  <c:v>Brien Boise</c:v>
                </c:pt>
                <c:pt idx="5">
                  <c:v>Kelci Walkden</c:v>
                </c:pt>
              </c:strCache>
            </c:strRef>
          </c:cat>
          <c:val>
            <c:numRef>
              <c:f>TD!$I$4:$I$10</c:f>
              <c:numCache>
                <c:formatCode>General</c:formatCode>
                <c:ptCount val="6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53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4-43CC-9FD7-F4E59A3D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161680"/>
        <c:axId val="1371164560"/>
      </c:barChart>
      <c:catAx>
        <c:axId val="137116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1164560"/>
        <c:crosses val="autoZero"/>
        <c:auto val="1"/>
        <c:lblAlgn val="ctr"/>
        <c:lblOffset val="100"/>
        <c:noMultiLvlLbl val="0"/>
      </c:catAx>
      <c:valAx>
        <c:axId val="13711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11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E5A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[Chocolates Tablas.xlsx]TD!porcentajePorProducto</c:name>
    <c:fmtId val="2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1436395450568679"/>
          <c:y val="0.14796004666083407"/>
          <c:w val="0.48936461067366571"/>
          <c:h val="0.81560768445610954"/>
        </c:manualLayout>
      </c:layout>
      <c:doughnutChart>
        <c:varyColors val="1"/>
        <c:ser>
          <c:idx val="0"/>
          <c:order val="0"/>
          <c:tx>
            <c:strRef>
              <c:f>TD!$L$3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8F-4AFD-BAD5-676881E94A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8F-4AFD-BAD5-676881E94A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8F-4AFD-BAD5-676881E94A5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8F-4AFD-BAD5-676881E94A5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8F-4AFD-BAD5-676881E94A5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8F-4AFD-BAD5-676881E94A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TD!$K$4:$K$10</c:f>
              <c:strCache>
                <c:ptCount val="6"/>
                <c:pt idx="0">
                  <c:v>Canada</c:v>
                </c:pt>
                <c:pt idx="1">
                  <c:v>USA</c:v>
                </c:pt>
                <c:pt idx="2">
                  <c:v>India</c:v>
                </c:pt>
                <c:pt idx="3">
                  <c:v>Australia</c:v>
                </c:pt>
                <c:pt idx="4">
                  <c:v>UK</c:v>
                </c:pt>
                <c:pt idx="5">
                  <c:v>New Zealand</c:v>
                </c:pt>
              </c:strCache>
            </c:strRef>
          </c:cat>
          <c:val>
            <c:numRef>
              <c:f>TD!$L$4:$L$10</c:f>
              <c:numCache>
                <c:formatCode>0.00%</c:formatCode>
                <c:ptCount val="6"/>
                <c:pt idx="0">
                  <c:v>1.6793093513309785</c:v>
                </c:pt>
                <c:pt idx="1">
                  <c:v>1.3170354442820349</c:v>
                </c:pt>
                <c:pt idx="2">
                  <c:v>0.70112062694701327</c:v>
                </c:pt>
                <c:pt idx="3">
                  <c:v>0.61102026199653048</c:v>
                </c:pt>
                <c:pt idx="4">
                  <c:v>0.5253766166435595</c:v>
                </c:pt>
                <c:pt idx="5">
                  <c:v>0.48612091757545206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8F-4AFD-BAD5-676881E94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14844504901305"/>
          <c:y val="0.21266654001306876"/>
          <c:w val="0.31691966216074147"/>
          <c:h val="0.66862636246198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3E5AB"/>
    </a:soli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chart" Target="../charts/chart1.xml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59267</xdr:colOff>
      <xdr:row>14</xdr:row>
      <xdr:rowOff>163408</xdr:rowOff>
    </xdr:from>
    <xdr:to>
      <xdr:col>6</xdr:col>
      <xdr:colOff>747606</xdr:colOff>
      <xdr:row>25</xdr:row>
      <xdr:rowOff>93133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Country 1">
              <a:extLst>
                <a:ext uri="{FF2B5EF4-FFF2-40B4-BE49-F238E27FC236}">
                  <a16:creationId xmlns:a16="http://schemas.microsoft.com/office/drawing/2014/main" id="{FCEB13BC-C357-46CB-AD29-0C1942837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67" y="2697058"/>
              <a:ext cx="5431789" cy="192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84667</xdr:colOff>
      <xdr:row>25</xdr:row>
      <xdr:rowOff>152400</xdr:rowOff>
    </xdr:from>
    <xdr:to>
      <xdr:col>6</xdr:col>
      <xdr:colOff>760307</xdr:colOff>
      <xdr:row>41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Product 1">
              <a:extLst>
                <a:ext uri="{FF2B5EF4-FFF2-40B4-BE49-F238E27FC236}">
                  <a16:creationId xmlns:a16="http://schemas.microsoft.com/office/drawing/2014/main" id="{5E149250-A65C-4790-8260-81AA6C9684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67" y="4676775"/>
              <a:ext cx="541909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73658</xdr:colOff>
      <xdr:row>9</xdr:row>
      <xdr:rowOff>24554</xdr:rowOff>
    </xdr:from>
    <xdr:to>
      <xdr:col>6</xdr:col>
      <xdr:colOff>711199</xdr:colOff>
      <xdr:row>14</xdr:row>
      <xdr:rowOff>15241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0" name="Date 1">
              <a:extLst>
                <a:ext uri="{FF2B5EF4-FFF2-40B4-BE49-F238E27FC236}">
                  <a16:creationId xmlns:a16="http://schemas.microsoft.com/office/drawing/2014/main" id="{7A1E25FF-2AF8-42F6-B740-E4573889F6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58" y="1653329"/>
              <a:ext cx="5380991" cy="895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3</xdr:col>
      <xdr:colOff>479214</xdr:colOff>
      <xdr:row>0</xdr:row>
      <xdr:rowOff>68580</xdr:rowOff>
    </xdr:from>
    <xdr:to>
      <xdr:col>6</xdr:col>
      <xdr:colOff>787374</xdr:colOff>
      <xdr:row>8</xdr:row>
      <xdr:rowOff>121920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74F479C-AFC9-0C2E-A260-551154DFF104}"/>
            </a:ext>
          </a:extLst>
        </xdr:cNvPr>
        <xdr:cNvGrpSpPr/>
      </xdr:nvGrpSpPr>
      <xdr:grpSpPr>
        <a:xfrm>
          <a:off x="2850939" y="68580"/>
          <a:ext cx="2679885" cy="1501140"/>
          <a:chOff x="2758440" y="76200"/>
          <a:chExt cx="2685600" cy="1516380"/>
        </a:xfrm>
      </xdr:grpSpPr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B1E95C92-0F16-77D5-962D-089ECA5A1D5D}"/>
              </a:ext>
            </a:extLst>
          </xdr:cNvPr>
          <xdr:cNvGrpSpPr/>
        </xdr:nvGrpSpPr>
        <xdr:grpSpPr>
          <a:xfrm>
            <a:off x="2758440" y="472440"/>
            <a:ext cx="2660725" cy="1120140"/>
            <a:chOff x="2118360" y="3253740"/>
            <a:chExt cx="1958340" cy="830580"/>
          </a:xfrm>
        </xdr:grpSpPr>
        <xdr:sp macro="" textlink="TD!D10">
          <xdr:nvSpPr>
            <xdr:cNvPr id="4" name="Rectángulo: esquinas redondeadas 3">
              <a:extLst>
                <a:ext uri="{FF2B5EF4-FFF2-40B4-BE49-F238E27FC236}">
                  <a16:creationId xmlns:a16="http://schemas.microsoft.com/office/drawing/2014/main" id="{F6DB9BA8-FB80-40C5-B74E-9535FF0F7066}"/>
                </a:ext>
              </a:extLst>
            </xdr:cNvPr>
            <xdr:cNvSpPr/>
          </xdr:nvSpPr>
          <xdr:spPr>
            <a:xfrm>
              <a:off x="2118360" y="3253740"/>
              <a:ext cx="1958340" cy="830580"/>
            </a:xfrm>
            <a:prstGeom prst="roundRect">
              <a:avLst/>
            </a:prstGeom>
            <a:solidFill>
              <a:srgbClr val="F3E5AB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fld id="{9F1280E2-AE88-4650-9B90-BC7B4BD5F45D}" type="TxLink">
                <a:rPr lang="en-US" sz="2400" b="0" i="0" u="none" strike="noStrike">
                  <a:solidFill>
                    <a:srgbClr val="000000"/>
                  </a:solidFill>
                  <a:latin typeface="Arial Black" panose="020B0A04020102020204" pitchFamily="34" charset="0"/>
                  <a:ea typeface="Calibri"/>
                  <a:cs typeface="Calibri"/>
                </a:rPr>
                <a:pPr algn="r"/>
                <a:t>177007</a:t>
              </a:fld>
              <a:endParaRPr lang="es-AR" sz="6600">
                <a:latin typeface="Arial Black" panose="020B0A04020102020204" pitchFamily="34" charset="0"/>
              </a:endParaRPr>
            </a:p>
          </xdr:txBody>
        </xdr:sp>
        <xdr:pic>
          <xdr:nvPicPr>
            <xdr:cNvPr id="9" name="Gráfico 8" descr="Camión con relleno sólido">
              <a:extLst>
                <a:ext uri="{FF2B5EF4-FFF2-40B4-BE49-F238E27FC236}">
                  <a16:creationId xmlns:a16="http://schemas.microsoft.com/office/drawing/2014/main" id="{B2D37F72-A6DD-0398-FD29-3DDC8676BC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09800" y="3268980"/>
              <a:ext cx="769620" cy="769620"/>
            </a:xfrm>
            <a:prstGeom prst="rect">
              <a:avLst/>
            </a:prstGeom>
          </xdr:spPr>
        </xdr:pic>
      </xdr:grpSp>
      <xdr:sp macro="" textlink="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B17DB3A3-15D4-460D-9CCB-866A39364C84}"/>
              </a:ext>
            </a:extLst>
          </xdr:cNvPr>
          <xdr:cNvSpPr/>
        </xdr:nvSpPr>
        <xdr:spPr>
          <a:xfrm>
            <a:off x="2781443" y="76200"/>
            <a:ext cx="2662597" cy="350520"/>
          </a:xfrm>
          <a:prstGeom prst="roundRect">
            <a:avLst/>
          </a:prstGeom>
          <a:solidFill>
            <a:srgbClr val="C69C6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AR" sz="1200">
                <a:solidFill>
                  <a:schemeClr val="tx1"/>
                </a:solidFill>
                <a:latin typeface="Arial Black" panose="020B0A04020102020204" pitchFamily="34" charset="0"/>
              </a:rPr>
              <a:t>Total</a:t>
            </a:r>
            <a:r>
              <a:rPr lang="es-AR" sz="1200" baseline="0">
                <a:solidFill>
                  <a:schemeClr val="tx1"/>
                </a:solidFill>
                <a:latin typeface="Arial Black" panose="020B0A04020102020204" pitchFamily="34" charset="0"/>
              </a:rPr>
              <a:t> de envios</a:t>
            </a:r>
          </a:p>
        </xdr:txBody>
      </xdr:sp>
    </xdr:grpSp>
    <xdr:clientData/>
  </xdr:twoCellAnchor>
  <xdr:twoCellAnchor>
    <xdr:from>
      <xdr:col>7</xdr:col>
      <xdr:colOff>54187</xdr:colOff>
      <xdr:row>20</xdr:row>
      <xdr:rowOff>176109</xdr:rowOff>
    </xdr:from>
    <xdr:to>
      <xdr:col>14</xdr:col>
      <xdr:colOff>14827</xdr:colOff>
      <xdr:row>41</xdr:row>
      <xdr:rowOff>50802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140C81D7-887B-1A2A-E893-D4EEB32FB593}"/>
            </a:ext>
          </a:extLst>
        </xdr:cNvPr>
        <xdr:cNvGrpSpPr/>
      </xdr:nvGrpSpPr>
      <xdr:grpSpPr>
        <a:xfrm>
          <a:off x="5588212" y="3795609"/>
          <a:ext cx="5494665" cy="3675168"/>
          <a:chOff x="5727967" y="1677792"/>
          <a:chExt cx="5508000" cy="3718560"/>
        </a:xfrm>
      </xdr:grpSpPr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7F75DB38-D673-4724-8121-D465DE483C1C}"/>
              </a:ext>
            </a:extLst>
          </xdr:cNvPr>
          <xdr:cNvGraphicFramePr>
            <a:graphicFrameLocks/>
          </xdr:cNvGraphicFramePr>
        </xdr:nvGraphicFramePr>
        <xdr:xfrm>
          <a:off x="5727967" y="1677792"/>
          <a:ext cx="5508000" cy="37185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4" name="Rectángulo: esquinas redondeadas 23">
            <a:extLst>
              <a:ext uri="{FF2B5EF4-FFF2-40B4-BE49-F238E27FC236}">
                <a16:creationId xmlns:a16="http://schemas.microsoft.com/office/drawing/2014/main" id="{2EB21604-23E1-4BB5-BBBC-21EC3EACD6DB}"/>
              </a:ext>
            </a:extLst>
          </xdr:cNvPr>
          <xdr:cNvSpPr/>
        </xdr:nvSpPr>
        <xdr:spPr>
          <a:xfrm>
            <a:off x="6631505" y="1768535"/>
            <a:ext cx="3977640" cy="327660"/>
          </a:xfrm>
          <a:prstGeom prst="roundRect">
            <a:avLst/>
          </a:prstGeom>
          <a:solidFill>
            <a:srgbClr val="F3E5A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AR" sz="1200">
                <a:solidFill>
                  <a:schemeClr val="tx1"/>
                </a:solidFill>
                <a:latin typeface="Arial Black" panose="020B0A04020102020204" pitchFamily="34" charset="0"/>
              </a:rPr>
              <a:t>Chocolates</a:t>
            </a:r>
            <a:r>
              <a:rPr lang="es-AR" sz="1200" baseline="0">
                <a:solidFill>
                  <a:schemeClr val="tx1"/>
                </a:solidFill>
                <a:latin typeface="Arial Black" panose="020B0A04020102020204" pitchFamily="34" charset="0"/>
              </a:rPr>
              <a:t> mas vendidos</a:t>
            </a:r>
            <a:endParaRPr lang="es-AR" sz="1200">
              <a:solidFill>
                <a:schemeClr val="tx1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7</xdr:col>
      <xdr:colOff>87207</xdr:colOff>
      <xdr:row>0</xdr:row>
      <xdr:rowOff>33866</xdr:rowOff>
    </xdr:from>
    <xdr:to>
      <xdr:col>14</xdr:col>
      <xdr:colOff>22861</xdr:colOff>
      <xdr:row>20</xdr:row>
      <xdr:rowOff>110066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9E8557F0-9C1A-1511-98E2-19C64F552A3B}"/>
            </a:ext>
          </a:extLst>
        </xdr:cNvPr>
        <xdr:cNvGrpSpPr/>
      </xdr:nvGrpSpPr>
      <xdr:grpSpPr>
        <a:xfrm>
          <a:off x="5621232" y="33866"/>
          <a:ext cx="5469679" cy="3695700"/>
          <a:chOff x="53340" y="1676400"/>
          <a:chExt cx="5506720" cy="3801533"/>
        </a:xfrm>
      </xdr:grpSpPr>
      <xdr:graphicFrame macro="">
        <xdr:nvGraphicFramePr>
          <xdr:cNvPr id="13" name="Gráfico 1">
            <a:extLst>
              <a:ext uri="{FF2B5EF4-FFF2-40B4-BE49-F238E27FC236}">
                <a16:creationId xmlns:a16="http://schemas.microsoft.com/office/drawing/2014/main" id="{1AC341A2-A9E2-CFC7-6ADE-048ED13927D2}"/>
              </a:ext>
            </a:extLst>
          </xdr:cNvPr>
          <xdr:cNvGraphicFramePr/>
        </xdr:nvGraphicFramePr>
        <xdr:xfrm>
          <a:off x="53340" y="1676400"/>
          <a:ext cx="5506720" cy="3801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7" name="Rectángulo: esquinas redondeadas 26">
            <a:extLst>
              <a:ext uri="{FF2B5EF4-FFF2-40B4-BE49-F238E27FC236}">
                <a16:creationId xmlns:a16="http://schemas.microsoft.com/office/drawing/2014/main" id="{6FF5E7B8-F362-4D73-B141-26F31A3AC88C}"/>
              </a:ext>
            </a:extLst>
          </xdr:cNvPr>
          <xdr:cNvSpPr/>
        </xdr:nvSpPr>
        <xdr:spPr>
          <a:xfrm>
            <a:off x="1367367" y="1729740"/>
            <a:ext cx="2659546" cy="357293"/>
          </a:xfrm>
          <a:prstGeom prst="roundRect">
            <a:avLst/>
          </a:prstGeom>
          <a:solidFill>
            <a:srgbClr val="F3E5A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AR" sz="1200">
                <a:solidFill>
                  <a:schemeClr val="tx1"/>
                </a:solidFill>
                <a:latin typeface="Arial Black" panose="020B0A04020102020204" pitchFamily="34" charset="0"/>
              </a:rPr>
              <a:t>Total</a:t>
            </a:r>
            <a:r>
              <a:rPr lang="es-AR" sz="1200" baseline="0">
                <a:solidFill>
                  <a:schemeClr val="tx1"/>
                </a:solidFill>
                <a:latin typeface="Arial Black" panose="020B0A04020102020204" pitchFamily="34" charset="0"/>
              </a:rPr>
              <a:t> ventas por mes</a:t>
            </a:r>
          </a:p>
        </xdr:txBody>
      </xdr:sp>
    </xdr:grpSp>
    <xdr:clientData/>
  </xdr:twoCellAnchor>
  <xdr:twoCellAnchor>
    <xdr:from>
      <xdr:col>14</xdr:col>
      <xdr:colOff>82127</xdr:colOff>
      <xdr:row>0</xdr:row>
      <xdr:rowOff>42333</xdr:rowOff>
    </xdr:from>
    <xdr:to>
      <xdr:col>20</xdr:col>
      <xdr:colOff>762000</xdr:colOff>
      <xdr:row>20</xdr:row>
      <xdr:rowOff>127000</xdr:rowOff>
    </xdr:to>
    <xdr:grpSp>
      <xdr:nvGrpSpPr>
        <xdr:cNvPr id="30" name="Grupo 29">
          <a:extLst>
            <a:ext uri="{FF2B5EF4-FFF2-40B4-BE49-F238E27FC236}">
              <a16:creationId xmlns:a16="http://schemas.microsoft.com/office/drawing/2014/main" id="{9FAD3E4C-9B6F-DA61-D927-447761A0C0C7}"/>
            </a:ext>
          </a:extLst>
        </xdr:cNvPr>
        <xdr:cNvGrpSpPr/>
      </xdr:nvGrpSpPr>
      <xdr:grpSpPr>
        <a:xfrm>
          <a:off x="11150177" y="42333"/>
          <a:ext cx="5423323" cy="3704167"/>
          <a:chOff x="11224260" y="1844039"/>
          <a:chExt cx="5013960" cy="3619501"/>
        </a:xfrm>
      </xdr:grpSpPr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B8ECAED0-42FB-4ED8-AD7D-D673674AAEF1}"/>
              </a:ext>
            </a:extLst>
          </xdr:cNvPr>
          <xdr:cNvGraphicFramePr>
            <a:graphicFrameLocks/>
          </xdr:cNvGraphicFramePr>
        </xdr:nvGraphicFramePr>
        <xdr:xfrm>
          <a:off x="11224260" y="1844039"/>
          <a:ext cx="5013960" cy="36195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9" name="Rectángulo: esquinas redondeadas 28">
            <a:extLst>
              <a:ext uri="{FF2B5EF4-FFF2-40B4-BE49-F238E27FC236}">
                <a16:creationId xmlns:a16="http://schemas.microsoft.com/office/drawing/2014/main" id="{FAA8DBAD-FD8D-4E3F-B37B-CBC7ECAA87F0}"/>
              </a:ext>
            </a:extLst>
          </xdr:cNvPr>
          <xdr:cNvSpPr/>
        </xdr:nvSpPr>
        <xdr:spPr>
          <a:xfrm>
            <a:off x="12489180" y="1935480"/>
            <a:ext cx="2646000" cy="350520"/>
          </a:xfrm>
          <a:prstGeom prst="roundRect">
            <a:avLst/>
          </a:prstGeom>
          <a:solidFill>
            <a:srgbClr val="F3E5A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AR" sz="1200">
                <a:solidFill>
                  <a:schemeClr val="tx1"/>
                </a:solidFill>
                <a:latin typeface="Arial Black" panose="020B0A04020102020204" pitchFamily="34" charset="0"/>
              </a:rPr>
              <a:t>Mayores</a:t>
            </a:r>
            <a:r>
              <a:rPr lang="es-AR" sz="1200" baseline="0">
                <a:solidFill>
                  <a:schemeClr val="tx1"/>
                </a:solidFill>
                <a:latin typeface="Arial Black" panose="020B0A04020102020204" pitchFamily="34" charset="0"/>
              </a:rPr>
              <a:t> vendedores</a:t>
            </a:r>
            <a:endParaRPr lang="es-AR" sz="1200">
              <a:solidFill>
                <a:schemeClr val="tx1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14</xdr:col>
      <xdr:colOff>76200</xdr:colOff>
      <xdr:row>20</xdr:row>
      <xdr:rowOff>186266</xdr:rowOff>
    </xdr:from>
    <xdr:to>
      <xdr:col>20</xdr:col>
      <xdr:colOff>770465</xdr:colOff>
      <xdr:row>41</xdr:row>
      <xdr:rowOff>59267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E6E7A519-D67A-EECC-D9F4-058D826637E7}"/>
            </a:ext>
          </a:extLst>
        </xdr:cNvPr>
        <xdr:cNvGrpSpPr/>
      </xdr:nvGrpSpPr>
      <xdr:grpSpPr>
        <a:xfrm>
          <a:off x="11144250" y="3805766"/>
          <a:ext cx="5437715" cy="3673476"/>
          <a:chOff x="11218333" y="3911599"/>
          <a:chExt cx="5469465" cy="3784601"/>
        </a:xfrm>
      </xdr:grpSpPr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6A501F34-4F64-4102-A981-1D142602262F}"/>
              </a:ext>
            </a:extLst>
          </xdr:cNvPr>
          <xdr:cNvGraphicFramePr>
            <a:graphicFrameLocks/>
          </xdr:cNvGraphicFramePr>
        </xdr:nvGraphicFramePr>
        <xdr:xfrm>
          <a:off x="11218333" y="3911599"/>
          <a:ext cx="5469465" cy="37846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4" name="Rectángulo: esquinas redondeadas 33">
            <a:extLst>
              <a:ext uri="{FF2B5EF4-FFF2-40B4-BE49-F238E27FC236}">
                <a16:creationId xmlns:a16="http://schemas.microsoft.com/office/drawing/2014/main" id="{ED6FDEFD-72D0-4D8B-B631-28C4B52EDF7D}"/>
              </a:ext>
            </a:extLst>
          </xdr:cNvPr>
          <xdr:cNvSpPr/>
        </xdr:nvSpPr>
        <xdr:spPr>
          <a:xfrm>
            <a:off x="12446000" y="4004733"/>
            <a:ext cx="2867405" cy="356783"/>
          </a:xfrm>
          <a:prstGeom prst="roundRect">
            <a:avLst/>
          </a:prstGeom>
          <a:solidFill>
            <a:srgbClr val="F3E5A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AR" sz="1200" baseline="0">
                <a:solidFill>
                  <a:schemeClr val="tx1"/>
                </a:solidFill>
                <a:latin typeface="Arial Black" panose="020B0A04020102020204" pitchFamily="34" charset="0"/>
              </a:rPr>
              <a:t>Promedio vendidos por paises</a:t>
            </a:r>
          </a:p>
        </xdr:txBody>
      </xdr:sp>
    </xdr:grpSp>
    <xdr:clientData/>
  </xdr:twoCellAnchor>
  <xdr:twoCellAnchor>
    <xdr:from>
      <xdr:col>0</xdr:col>
      <xdr:colOff>48260</xdr:colOff>
      <xdr:row>0</xdr:row>
      <xdr:rowOff>52495</xdr:rowOff>
    </xdr:from>
    <xdr:to>
      <xdr:col>3</xdr:col>
      <xdr:colOff>372533</xdr:colOff>
      <xdr:row>8</xdr:row>
      <xdr:rowOff>135466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90A1B80C-C8AA-B02E-353E-2E76AD6CD9B6}"/>
            </a:ext>
          </a:extLst>
        </xdr:cNvPr>
        <xdr:cNvGrpSpPr/>
      </xdr:nvGrpSpPr>
      <xdr:grpSpPr>
        <a:xfrm>
          <a:off x="48260" y="52495"/>
          <a:ext cx="2695998" cy="1530771"/>
          <a:chOff x="48260" y="52495"/>
          <a:chExt cx="2701713" cy="1546011"/>
        </a:xfrm>
      </xdr:grpSpPr>
      <xdr:sp macro="" textlink="">
        <xdr:nvSpPr>
          <xdr:cNvPr id="11" name="Rectángulo: esquinas redondeadas 10">
            <a:extLst>
              <a:ext uri="{FF2B5EF4-FFF2-40B4-BE49-F238E27FC236}">
                <a16:creationId xmlns:a16="http://schemas.microsoft.com/office/drawing/2014/main" id="{D4E78AAF-FE11-C650-AC68-95A22552A9F1}"/>
              </a:ext>
            </a:extLst>
          </xdr:cNvPr>
          <xdr:cNvSpPr/>
        </xdr:nvSpPr>
        <xdr:spPr>
          <a:xfrm>
            <a:off x="102631" y="52495"/>
            <a:ext cx="2647342" cy="351961"/>
          </a:xfrm>
          <a:prstGeom prst="roundRect">
            <a:avLst/>
          </a:prstGeom>
          <a:solidFill>
            <a:srgbClr val="C69C6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AR" sz="1200">
                <a:solidFill>
                  <a:schemeClr val="tx1"/>
                </a:solidFill>
                <a:latin typeface="Arial Black" panose="020B0A04020102020204" pitchFamily="34" charset="0"/>
              </a:rPr>
              <a:t>Total</a:t>
            </a:r>
            <a:r>
              <a:rPr lang="es-AR" sz="1200" baseline="0">
                <a:solidFill>
                  <a:schemeClr val="tx1"/>
                </a:solidFill>
                <a:latin typeface="Arial Black" panose="020B0A04020102020204" pitchFamily="34" charset="0"/>
              </a:rPr>
              <a:t> de ventas</a:t>
            </a:r>
            <a:endParaRPr lang="es-AR" sz="1200">
              <a:solidFill>
                <a:schemeClr val="tx1"/>
              </a:solidFill>
              <a:latin typeface="Arial Black" panose="020B0A04020102020204" pitchFamily="34" charset="0"/>
            </a:endParaRPr>
          </a:p>
        </xdr:txBody>
      </xdr:sp>
      <xdr:grpSp>
        <xdr:nvGrpSpPr>
          <xdr:cNvPr id="7" name="Grupo 6">
            <a:extLst>
              <a:ext uri="{FF2B5EF4-FFF2-40B4-BE49-F238E27FC236}">
                <a16:creationId xmlns:a16="http://schemas.microsoft.com/office/drawing/2014/main" id="{FD981DAB-2126-3511-D01D-41F4773A17BC}"/>
              </a:ext>
            </a:extLst>
          </xdr:cNvPr>
          <xdr:cNvGrpSpPr/>
        </xdr:nvGrpSpPr>
        <xdr:grpSpPr>
          <a:xfrm>
            <a:off x="48260" y="455261"/>
            <a:ext cx="2697252" cy="1143245"/>
            <a:chOff x="15240" y="3215642"/>
            <a:chExt cx="1981201" cy="830580"/>
          </a:xfrm>
        </xdr:grpSpPr>
        <xdr:pic>
          <xdr:nvPicPr>
            <xdr:cNvPr id="6" name="Gráfico 5" descr="Dólar con relleno sólido">
              <a:extLst>
                <a:ext uri="{FF2B5EF4-FFF2-40B4-BE49-F238E27FC236}">
                  <a16:creationId xmlns:a16="http://schemas.microsoft.com/office/drawing/2014/main" id="{D41E548D-B5ED-F11E-59D1-C2BF410D51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15240" y="3360420"/>
              <a:ext cx="586740" cy="518160"/>
            </a:xfrm>
            <a:prstGeom prst="rect">
              <a:avLst/>
            </a:prstGeom>
          </xdr:spPr>
        </xdr:pic>
        <xdr:sp macro="" textlink="TD!P12">
          <xdr:nvSpPr>
            <xdr:cNvPr id="3" name="Rectángulo: esquinas redondeadas 2">
              <a:extLst>
                <a:ext uri="{FF2B5EF4-FFF2-40B4-BE49-F238E27FC236}">
                  <a16:creationId xmlns:a16="http://schemas.microsoft.com/office/drawing/2014/main" id="{DE9D4266-0C9C-4407-A137-0D881EFB508E}"/>
                </a:ext>
              </a:extLst>
            </xdr:cNvPr>
            <xdr:cNvSpPr/>
          </xdr:nvSpPr>
          <xdr:spPr>
            <a:xfrm>
              <a:off x="38100" y="3215642"/>
              <a:ext cx="1958341" cy="830580"/>
            </a:xfrm>
            <a:prstGeom prst="roundRect">
              <a:avLst/>
            </a:prstGeom>
            <a:solidFill>
              <a:srgbClr val="F3E5AB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306544D-8070-4F4A-A583-C8B971AD4A32}" type="TxLink">
                <a:rPr lang="en-US" sz="2400" b="0" i="0" u="none" strike="noStrike">
                  <a:solidFill>
                    <a:srgbClr val="000000"/>
                  </a:solidFill>
                  <a:latin typeface="Arial Black" panose="020B0A04020102020204" pitchFamily="34" charset="0"/>
                  <a:ea typeface="Calibri"/>
                  <a:cs typeface="Calibri"/>
                </a:rPr>
                <a:t>$ 63.945,81</a:t>
              </a:fld>
              <a:endParaRPr lang="es-AR" sz="8800">
                <a:latin typeface="Arial Black" panose="020B0A04020102020204" pitchFamily="34" charset="0"/>
              </a:endParaRP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vera" refreshedDate="45781.694310185187" createdVersion="8" refreshedVersion="8" minRefreshableVersion="3" recordCount="1094" xr:uid="{EDA8DB92-B489-41B7-891A-F1DC5A26A76E}">
  <cacheSource type="worksheet">
    <worksheetSource name="BD_CHOCOLATES"/>
  </cacheSource>
  <cacheFields count="9">
    <cacheField name="Sales Person" numFmtId="49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49">
      <sharedItems count="6">
        <s v="UK"/>
        <s v="India"/>
        <s v="Australia"/>
        <s v="New Zealand"/>
        <s v="USA"/>
        <s v="Canada"/>
      </sharedItems>
    </cacheField>
    <cacheField name="Product" numFmtId="49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uk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Date" numFmtId="14">
      <sharedItems containsSemiMixedTypes="0" containsNonDate="0" containsDate="1" containsString="0" minDate="2022-01-03T00:00:00" maxDate="2022-09-01T00:00:00" count="168">
        <d v="2022-01-04T00:00:00"/>
        <d v="2022-08-01T00:00:00"/>
        <d v="2022-07-07T00:00:00"/>
        <d v="2022-04-27T00:00:00"/>
        <d v="2022-02-24T00:00:00"/>
        <d v="2022-06-06T00:00:00"/>
        <d v="2022-01-25T00:00:00"/>
        <d v="2022-03-24T00:00:00"/>
        <d v="2022-04-20T00:00:00"/>
        <d v="2022-07-04T00:00:00"/>
        <d v="2022-01-13T00:00:00"/>
        <d v="2022-03-10T00:00:00"/>
        <d v="2022-07-28T00:00:00"/>
        <d v="2022-08-03T00:00:00"/>
        <d v="2022-01-26T00:00:00"/>
        <d v="2022-02-14T00:00:00"/>
        <d v="2022-04-05T00:00:00"/>
        <d v="2022-02-16T00:00:00"/>
        <d v="2022-06-08T00:00:00"/>
        <d v="2022-06-27T00:00:00"/>
        <d v="2022-02-17T00:00:00"/>
        <d v="2022-05-30T00:00:00"/>
        <d v="2022-03-14T00:00:00"/>
        <d v="2022-02-28T00:00:00"/>
        <d v="2022-02-09T00:00:00"/>
        <d v="2022-07-05T00:00:00"/>
        <d v="2022-06-15T00:00:00"/>
        <d v="2022-05-24T00:00:00"/>
        <d v="2022-06-29T00:00:00"/>
        <d v="2022-05-11T00:00:00"/>
        <d v="2022-06-30T00:00:00"/>
        <d v="2022-07-22T00:00:00"/>
        <d v="2022-08-24T00:00:00"/>
        <d v="2022-05-19T00:00:00"/>
        <d v="2022-06-02T00:00:00"/>
        <d v="2022-04-15T00:00:00"/>
        <d v="2022-07-11T00:00:00"/>
        <d v="2022-02-23T00:00:00"/>
        <d v="2022-08-22T00:00:00"/>
        <d v="2022-06-10T00:00:00"/>
        <d v="2022-07-19T00:00:00"/>
        <d v="2022-04-19T00:00:00"/>
        <d v="2022-07-15T00:00:00"/>
        <d v="2022-05-18T00:00:00"/>
        <d v="2022-06-28T00:00:00"/>
        <d v="2022-05-16T00:00:00"/>
        <d v="2022-05-26T00:00:00"/>
        <d v="2022-07-06T00:00:00"/>
        <d v="2022-05-27T00:00:00"/>
        <d v="2022-04-14T00:00:00"/>
        <d v="2022-08-10T00:00:00"/>
        <d v="2022-07-08T00:00:00"/>
        <d v="2022-03-02T00:00:00"/>
        <d v="2022-01-10T00:00:00"/>
        <d v="2022-03-11T00:00:00"/>
        <d v="2022-06-20T00:00:00"/>
        <d v="2022-08-26T00:00:00"/>
        <d v="2022-07-13T00:00:00"/>
        <d v="2022-02-11T00:00:00"/>
        <d v="2022-01-27T00:00:00"/>
        <d v="2022-01-31T00:00:00"/>
        <d v="2022-08-18T00:00:00"/>
        <d v="2022-08-23T00:00:00"/>
        <d v="2022-05-25T00:00:00"/>
        <d v="2022-02-07T00:00:00"/>
        <d v="2022-05-12T00:00:00"/>
        <d v="2022-03-07T00:00:00"/>
        <d v="2022-01-03T00:00:00"/>
        <d v="2022-07-26T00:00:00"/>
        <d v="2022-04-01T00:00:00"/>
        <d v="2022-04-08T00:00:00"/>
        <d v="2022-03-28T00:00:00"/>
        <d v="2022-03-04T00:00:00"/>
        <d v="2022-08-02T00:00:00"/>
        <d v="2022-08-25T00:00:00"/>
        <d v="2022-02-25T00:00:00"/>
        <d v="2022-06-07T00:00:00"/>
        <d v="2022-04-12T00:00:00"/>
        <d v="2022-01-19T00:00:00"/>
        <d v="2022-01-05T00:00:00"/>
        <d v="2022-01-24T00:00:00"/>
        <d v="2022-04-06T00:00:00"/>
        <d v="2022-01-28T00:00:00"/>
        <d v="2022-03-16T00:00:00"/>
        <d v="2022-02-21T00:00:00"/>
        <d v="2022-03-23T00:00:00"/>
        <d v="2022-06-16T00:00:00"/>
        <d v="2022-03-09T00:00:00"/>
        <d v="2022-08-15T00:00:00"/>
        <d v="2022-01-12T00:00:00"/>
        <d v="2022-07-25T00:00:00"/>
        <d v="2022-04-25T00:00:00"/>
        <d v="2022-04-04T00:00:00"/>
        <d v="2022-01-18T00:00:00"/>
        <d v="2022-04-29T00:00:00"/>
        <d v="2022-03-31T00:00:00"/>
        <d v="2022-03-29T00:00:00"/>
        <d v="2022-07-12T00:00:00"/>
        <d v="2022-05-20T00:00:00"/>
        <d v="2022-07-29T00:00:00"/>
        <d v="2022-04-13T00:00:00"/>
        <d v="2022-01-07T00:00:00"/>
        <d v="2022-01-14T00:00:00"/>
        <d v="2022-03-17T00:00:00"/>
        <d v="2022-01-21T00:00:00"/>
        <d v="2022-02-22T00:00:00"/>
        <d v="2022-05-31T00:00:00"/>
        <d v="2022-06-14T00:00:00"/>
        <d v="2022-06-13T00:00:00"/>
        <d v="2022-07-27T00:00:00"/>
        <d v="2022-05-13T00:00:00"/>
        <d v="2022-03-15T00:00:00"/>
        <d v="2022-03-25T00:00:00"/>
        <d v="2022-03-18T00:00:00"/>
        <d v="2022-07-01T00:00:00"/>
        <d v="2022-08-08T00:00:00"/>
        <d v="2022-05-04T00:00:00"/>
        <d v="2022-08-04T00:00:00"/>
        <d v="2022-06-01T00:00:00"/>
        <d v="2022-04-22T00:00:00"/>
        <d v="2022-08-17T00:00:00"/>
        <d v="2022-03-08T00:00:00"/>
        <d v="2022-05-09T00:00:00"/>
        <d v="2022-05-23T00:00:00"/>
        <d v="2022-01-11T00:00:00"/>
        <d v="2022-08-19T00:00:00"/>
        <d v="2022-04-21T00:00:00"/>
        <d v="2022-03-22T00:00:00"/>
        <d v="2022-08-30T00:00:00"/>
        <d v="2022-07-21T00:00:00"/>
        <d v="2022-06-23T00:00:00"/>
        <d v="2022-02-01T00:00:00"/>
        <d v="2022-06-24T00:00:00"/>
        <d v="2022-06-09T00:00:00"/>
        <d v="2022-05-17T00:00:00"/>
        <d v="2022-07-18T00:00:00"/>
        <d v="2022-06-21T00:00:00"/>
        <d v="2022-06-22T00:00:00"/>
        <d v="2022-05-02T00:00:00"/>
        <d v="2022-03-21T00:00:00"/>
        <d v="2022-05-05T00:00:00"/>
        <d v="2022-05-06T00:00:00"/>
        <d v="2022-02-15T00:00:00"/>
        <d v="2022-02-08T00:00:00"/>
        <d v="2022-05-03T00:00:00"/>
        <d v="2022-08-09T00:00:00"/>
        <d v="2022-05-10T00:00:00"/>
        <d v="2022-08-05T00:00:00"/>
        <d v="2022-08-31T00:00:00"/>
        <d v="2022-04-11T00:00:00"/>
        <d v="2022-03-03T00:00:00"/>
        <d v="2022-04-26T00:00:00"/>
        <d v="2022-02-03T00:00:00"/>
        <d v="2022-08-12T00:00:00"/>
        <d v="2022-01-17T00:00:00"/>
        <d v="2022-08-11T00:00:00"/>
        <d v="2022-06-17T00:00:00"/>
        <d v="2022-02-10T00:00:00"/>
        <d v="2022-04-18T00:00:00"/>
        <d v="2022-03-30T00:00:00"/>
        <d v="2022-08-16T00:00:00"/>
        <d v="2022-06-03T00:00:00"/>
        <d v="2022-03-01T00:00:00"/>
        <d v="2022-02-18T00:00:00"/>
        <d v="2022-07-20T00:00:00"/>
        <d v="2022-04-28T00:00:00"/>
        <d v="2022-07-14T00:00:00"/>
        <d v="2022-01-20T00:00:00"/>
      </sharedItems>
      <fieldGroup par="8"/>
    </cacheField>
    <cacheField name="Amount" numFmtId="164">
      <sharedItems containsSemiMixedTypes="0" containsString="0" containsNumber="1" minValue="1.0149999999999999" maxValue="994"/>
    </cacheField>
    <cacheField name="Boxes Shipped" numFmtId="1">
      <sharedItems containsSemiMixedTypes="0" containsString="0" containsNumber="1" containsInteger="1" minValue="1" maxValue="709"/>
    </cacheField>
    <cacheField name="Ticket promedio por caja" numFmtId="10">
      <sharedItems containsSemiMixedTypes="0" containsString="0" containsNumber="1" minValue="2.2027027027027028E-3" maxValue="140"/>
    </cacheField>
    <cacheField name="Días (Date)" numFmtId="0" databaseField="0">
      <fieldGroup base="3">
        <rangePr groupBy="days" startDate="2022-01-03T00:00:00" endDate="2022-09-01T00:00:00"/>
        <groupItems count="368">
          <s v="&lt;3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9/2022"/>
        </groupItems>
      </fieldGroup>
    </cacheField>
    <cacheField name="Meses (Date)" numFmtId="0" databaseField="0">
      <fieldGroup base="3">
        <rangePr groupBy="months" startDate="2022-01-03T00:00:00" endDate="2022-09-01T00:00:00"/>
        <groupItems count="14">
          <s v="&lt;3/1/2022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/9/2022"/>
        </groupItems>
      </fieldGroup>
    </cacheField>
  </cacheFields>
  <extLst>
    <ext xmlns:x14="http://schemas.microsoft.com/office/spreadsheetml/2009/9/main" uri="{725AE2AE-9491-48be-B2B4-4EB974FC3084}">
      <x14:pivotCacheDefinition pivotCacheId="14616448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x v="0"/>
    <x v="0"/>
    <x v="0"/>
    <n v="5.32"/>
    <n v="180"/>
    <n v="2.9555555555555557E-2"/>
  </r>
  <r>
    <x v="1"/>
    <x v="1"/>
    <x v="1"/>
    <x v="1"/>
    <n v="7.8959999999999999"/>
    <n v="94"/>
    <n v="8.4000000000000005E-2"/>
  </r>
  <r>
    <x v="2"/>
    <x v="1"/>
    <x v="2"/>
    <x v="2"/>
    <n v="4.5010000000000003"/>
    <n v="91"/>
    <n v="4.9461538461538467E-2"/>
  </r>
  <r>
    <x v="3"/>
    <x v="2"/>
    <x v="2"/>
    <x v="3"/>
    <n v="12.726000000000001"/>
    <n v="342"/>
    <n v="3.7210526315789479E-2"/>
  </r>
  <r>
    <x v="0"/>
    <x v="0"/>
    <x v="2"/>
    <x v="4"/>
    <n v="13.685"/>
    <n v="184"/>
    <n v="7.4374999999999997E-2"/>
  </r>
  <r>
    <x v="1"/>
    <x v="1"/>
    <x v="3"/>
    <x v="5"/>
    <n v="5.3760000000000003"/>
    <n v="38"/>
    <n v="0.14147368421052633"/>
  </r>
  <r>
    <x v="4"/>
    <x v="0"/>
    <x v="4"/>
    <x v="6"/>
    <n v="13.685"/>
    <n v="176"/>
    <n v="7.7755681818181821E-2"/>
  </r>
  <r>
    <x v="5"/>
    <x v="2"/>
    <x v="5"/>
    <x v="7"/>
    <n v="3.08"/>
    <n v="73"/>
    <n v="4.219178082191781E-2"/>
  </r>
  <r>
    <x v="0"/>
    <x v="3"/>
    <x v="6"/>
    <x v="8"/>
    <n v="3.99"/>
    <n v="59"/>
    <n v="6.7627118644067799E-2"/>
  </r>
  <r>
    <x v="6"/>
    <x v="2"/>
    <x v="4"/>
    <x v="9"/>
    <n v="2.835"/>
    <n v="102"/>
    <n v="2.7794117647058823E-2"/>
  </r>
  <r>
    <x v="7"/>
    <x v="0"/>
    <x v="3"/>
    <x v="10"/>
    <n v="4.7039999999999997"/>
    <n v="62"/>
    <n v="7.5870967741935483E-2"/>
  </r>
  <r>
    <x v="8"/>
    <x v="4"/>
    <x v="7"/>
    <x v="11"/>
    <n v="3.7029999999999998"/>
    <n v="11"/>
    <n v="0.33663636363636362"/>
  </r>
  <r>
    <x v="9"/>
    <x v="5"/>
    <x v="8"/>
    <x v="10"/>
    <n v="1.4419999999999999"/>
    <n v="286"/>
    <n v="5.0419580419580421E-3"/>
  </r>
  <r>
    <x v="10"/>
    <x v="3"/>
    <x v="9"/>
    <x v="12"/>
    <n v="168"/>
    <n v="156"/>
    <n v="1.0769230769230769"/>
  </r>
  <r>
    <x v="11"/>
    <x v="3"/>
    <x v="2"/>
    <x v="13"/>
    <n v="8.3789999999999996"/>
    <n v="173"/>
    <n v="4.8433526011560694E-2"/>
  </r>
  <r>
    <x v="12"/>
    <x v="2"/>
    <x v="10"/>
    <x v="14"/>
    <n v="6.79"/>
    <n v="356"/>
    <n v="1.9073033707865169E-2"/>
  </r>
  <r>
    <x v="1"/>
    <x v="5"/>
    <x v="10"/>
    <x v="15"/>
    <n v="4.0670000000000002"/>
    <n v="42"/>
    <n v="9.6833333333333341E-2"/>
  </r>
  <r>
    <x v="13"/>
    <x v="4"/>
    <x v="3"/>
    <x v="16"/>
    <n v="3.0169999999999999"/>
    <n v="140"/>
    <n v="2.155E-2"/>
  </r>
  <r>
    <x v="12"/>
    <x v="5"/>
    <x v="11"/>
    <x v="17"/>
    <n v="8.7989999999999995"/>
    <n v="250"/>
    <n v="3.5195999999999998E-2"/>
  </r>
  <r>
    <x v="14"/>
    <x v="0"/>
    <x v="1"/>
    <x v="18"/>
    <n v="1.085"/>
    <n v="172"/>
    <n v="6.3081395348837206E-3"/>
  </r>
  <r>
    <x v="6"/>
    <x v="2"/>
    <x v="8"/>
    <x v="19"/>
    <n v="6.8879999999999999"/>
    <n v="88"/>
    <n v="7.8272727272727272E-2"/>
  </r>
  <r>
    <x v="5"/>
    <x v="4"/>
    <x v="12"/>
    <x v="20"/>
    <n v="1.2669999999999999"/>
    <n v="157"/>
    <n v="8.0700636942675156E-3"/>
  </r>
  <r>
    <x v="11"/>
    <x v="4"/>
    <x v="5"/>
    <x v="21"/>
    <n v="4.7530000000000001"/>
    <n v="163"/>
    <n v="2.9159509202453988E-2"/>
  </r>
  <r>
    <x v="15"/>
    <x v="0"/>
    <x v="9"/>
    <x v="22"/>
    <n v="3.0030000000000001"/>
    <n v="113"/>
    <n v="2.6575221238938053E-2"/>
  </r>
  <r>
    <x v="16"/>
    <x v="2"/>
    <x v="8"/>
    <x v="23"/>
    <n v="7.6719999999999997"/>
    <n v="115"/>
    <n v="6.6713043478260861E-2"/>
  </r>
  <r>
    <x v="10"/>
    <x v="1"/>
    <x v="13"/>
    <x v="14"/>
    <n v="168"/>
    <n v="321"/>
    <n v="0.52336448598130836"/>
  </r>
  <r>
    <x v="13"/>
    <x v="5"/>
    <x v="12"/>
    <x v="24"/>
    <n v="1.6519999999999999"/>
    <n v="186"/>
    <n v="8.8817204301075269E-3"/>
  </r>
  <r>
    <x v="15"/>
    <x v="4"/>
    <x v="8"/>
    <x v="2"/>
    <n v="4.0250000000000004"/>
    <n v="112"/>
    <n v="3.5937500000000004E-2"/>
  </r>
  <r>
    <x v="17"/>
    <x v="3"/>
    <x v="14"/>
    <x v="25"/>
    <n v="9.4920000000000009"/>
    <n v="151"/>
    <n v="6.2860927152317891E-2"/>
  </r>
  <r>
    <x v="17"/>
    <x v="3"/>
    <x v="15"/>
    <x v="26"/>
    <n v="5.0609999999999999"/>
    <n v="301"/>
    <n v="1.6813953488372092E-2"/>
  </r>
  <r>
    <x v="1"/>
    <x v="3"/>
    <x v="1"/>
    <x v="27"/>
    <n v="1.722"/>
    <n v="121"/>
    <n v="1.4231404958677685E-2"/>
  </r>
  <r>
    <x v="7"/>
    <x v="0"/>
    <x v="4"/>
    <x v="28"/>
    <n v="12.446"/>
    <n v="150"/>
    <n v="8.2973333333333329E-2"/>
  </r>
  <r>
    <x v="18"/>
    <x v="2"/>
    <x v="15"/>
    <x v="29"/>
    <n v="4.2839999999999998"/>
    <n v="94"/>
    <n v="4.557446808510638E-2"/>
  </r>
  <r>
    <x v="10"/>
    <x v="0"/>
    <x v="16"/>
    <x v="30"/>
    <n v="6.8390000000000004"/>
    <n v="133"/>
    <n v="5.1421052631578951E-2"/>
  </r>
  <r>
    <x v="19"/>
    <x v="5"/>
    <x v="5"/>
    <x v="29"/>
    <n v="2.1629999999999998"/>
    <n v="70"/>
    <n v="3.0899999999999997E-2"/>
  </r>
  <r>
    <x v="13"/>
    <x v="4"/>
    <x v="15"/>
    <x v="31"/>
    <n v="9.5830000000000002"/>
    <n v="315"/>
    <n v="3.0422222222222222E-2"/>
  </r>
  <r>
    <x v="19"/>
    <x v="0"/>
    <x v="6"/>
    <x v="32"/>
    <n v="2.653"/>
    <n v="314"/>
    <n v="8.4490445859872615E-3"/>
  </r>
  <r>
    <x v="20"/>
    <x v="3"/>
    <x v="5"/>
    <x v="2"/>
    <n v="147"/>
    <n v="72"/>
    <n v="2.0416666666666665"/>
  </r>
  <r>
    <x v="21"/>
    <x v="2"/>
    <x v="1"/>
    <x v="33"/>
    <n v="3.6539999999999999"/>
    <n v="14"/>
    <n v="0.26100000000000001"/>
  </r>
  <r>
    <x v="10"/>
    <x v="1"/>
    <x v="15"/>
    <x v="9"/>
    <n v="2.4430000000000001"/>
    <n v="581"/>
    <n v="4.2048192771084337E-3"/>
  </r>
  <r>
    <x v="20"/>
    <x v="4"/>
    <x v="5"/>
    <x v="34"/>
    <n v="938"/>
    <n v="16"/>
    <n v="58.625"/>
  </r>
  <r>
    <x v="10"/>
    <x v="4"/>
    <x v="17"/>
    <x v="35"/>
    <n v="14.749000000000001"/>
    <n v="354"/>
    <n v="4.1663841807909607E-2"/>
  </r>
  <r>
    <x v="9"/>
    <x v="5"/>
    <x v="18"/>
    <x v="36"/>
    <n v="4.7809999999999997"/>
    <n v="241"/>
    <n v="1.9838174273858918E-2"/>
  </r>
  <r>
    <x v="19"/>
    <x v="1"/>
    <x v="12"/>
    <x v="37"/>
    <n v="6.3070000000000004"/>
    <n v="142"/>
    <n v="4.441549295774648E-2"/>
  </r>
  <r>
    <x v="22"/>
    <x v="5"/>
    <x v="16"/>
    <x v="38"/>
    <n v="7.6020000000000003"/>
    <n v="102"/>
    <n v="7.4529411764705886E-2"/>
  </r>
  <r>
    <x v="16"/>
    <x v="4"/>
    <x v="2"/>
    <x v="17"/>
    <n v="6.79"/>
    <n v="188"/>
    <n v="3.6117021276595745E-2"/>
  </r>
  <r>
    <x v="1"/>
    <x v="4"/>
    <x v="6"/>
    <x v="10"/>
    <n v="9.7370000000000001"/>
    <n v="160"/>
    <n v="6.0856250000000001E-2"/>
  </r>
  <r>
    <x v="14"/>
    <x v="2"/>
    <x v="11"/>
    <x v="15"/>
    <n v="6.9790000000000001"/>
    <n v="18"/>
    <n v="0.38772222222222225"/>
  </r>
  <r>
    <x v="13"/>
    <x v="1"/>
    <x v="8"/>
    <x v="39"/>
    <n v="4.3819999999999997"/>
    <n v="303"/>
    <n v="1.446204620462046E-2"/>
  </r>
  <r>
    <x v="14"/>
    <x v="1"/>
    <x v="13"/>
    <x v="2"/>
    <n v="5.2430000000000003"/>
    <n v="176"/>
    <n v="2.9789772727272731E-2"/>
  </r>
  <r>
    <x v="14"/>
    <x v="5"/>
    <x v="16"/>
    <x v="7"/>
    <n v="4.8650000000000002"/>
    <n v="70"/>
    <n v="6.9500000000000006E-2"/>
  </r>
  <r>
    <x v="6"/>
    <x v="2"/>
    <x v="13"/>
    <x v="5"/>
    <n v="8.5749999999999993"/>
    <n v="23"/>
    <n v="0.3728260869565217"/>
  </r>
  <r>
    <x v="23"/>
    <x v="2"/>
    <x v="9"/>
    <x v="40"/>
    <n v="91"/>
    <n v="135"/>
    <n v="0.67407407407407405"/>
  </r>
  <r>
    <x v="12"/>
    <x v="4"/>
    <x v="17"/>
    <x v="41"/>
    <n v="14.798"/>
    <n v="83"/>
    <n v="0.17828915662650602"/>
  </r>
  <r>
    <x v="11"/>
    <x v="1"/>
    <x v="1"/>
    <x v="40"/>
    <n v="2.2050000000000001"/>
    <n v="179"/>
    <n v="1.2318435754189944E-2"/>
  </r>
  <r>
    <x v="0"/>
    <x v="5"/>
    <x v="9"/>
    <x v="42"/>
    <n v="441"/>
    <n v="24"/>
    <n v="18.375"/>
  </r>
  <r>
    <x v="24"/>
    <x v="3"/>
    <x v="12"/>
    <x v="15"/>
    <n v="3.556"/>
    <n v="18"/>
    <n v="0.19755555555555557"/>
  </r>
  <r>
    <x v="6"/>
    <x v="5"/>
    <x v="4"/>
    <x v="43"/>
    <n v="16.792999999999999"/>
    <n v="416"/>
    <n v="4.0367788461538462E-2"/>
  </r>
  <r>
    <x v="8"/>
    <x v="2"/>
    <x v="13"/>
    <x v="30"/>
    <n v="15.420999999999999"/>
    <n v="55"/>
    <n v="0.28038181818181818"/>
  </r>
  <r>
    <x v="19"/>
    <x v="2"/>
    <x v="6"/>
    <x v="34"/>
    <n v="4.4379999999999997"/>
    <n v="227"/>
    <n v="1.9550660792951542E-2"/>
  </r>
  <r>
    <x v="19"/>
    <x v="2"/>
    <x v="9"/>
    <x v="44"/>
    <n v="1.603"/>
    <n v="48"/>
    <n v="3.3395833333333333E-2"/>
  </r>
  <r>
    <x v="11"/>
    <x v="2"/>
    <x v="10"/>
    <x v="45"/>
    <n v="273"/>
    <n v="174"/>
    <n v="1.5689655172413792"/>
  </r>
  <r>
    <x v="20"/>
    <x v="5"/>
    <x v="19"/>
    <x v="46"/>
    <n v="3.073"/>
    <n v="302"/>
    <n v="1.0175496688741723E-2"/>
  </r>
  <r>
    <x v="10"/>
    <x v="1"/>
    <x v="16"/>
    <x v="47"/>
    <n v="6.09"/>
    <n v="149"/>
    <n v="4.0872483221476512E-2"/>
  </r>
  <r>
    <x v="4"/>
    <x v="1"/>
    <x v="4"/>
    <x v="48"/>
    <n v="10.255000000000001"/>
    <n v="11"/>
    <n v="0.93227272727272736"/>
  </r>
  <r>
    <x v="18"/>
    <x v="2"/>
    <x v="20"/>
    <x v="49"/>
    <n v="2.0299999999999998"/>
    <n v="11"/>
    <n v="0.18454545454545454"/>
  </r>
  <r>
    <x v="1"/>
    <x v="2"/>
    <x v="10"/>
    <x v="50"/>
    <n v="19.452999999999999"/>
    <n v="14"/>
    <n v="1.3895"/>
  </r>
  <r>
    <x v="21"/>
    <x v="1"/>
    <x v="6"/>
    <x v="9"/>
    <n v="9.2750000000000004"/>
    <n v="411"/>
    <n v="2.2566909975669101E-2"/>
  </r>
  <r>
    <x v="4"/>
    <x v="1"/>
    <x v="10"/>
    <x v="51"/>
    <n v="6.181"/>
    <n v="56"/>
    <n v="0.110375"/>
  </r>
  <r>
    <x v="3"/>
    <x v="4"/>
    <x v="2"/>
    <x v="31"/>
    <n v="9.0370000000000008"/>
    <n v="102"/>
    <n v="8.8598039215686278E-2"/>
  </r>
  <r>
    <x v="2"/>
    <x v="4"/>
    <x v="18"/>
    <x v="52"/>
    <n v="12.313000000000001"/>
    <n v="103"/>
    <n v="0.11954368932038835"/>
  </r>
  <r>
    <x v="2"/>
    <x v="0"/>
    <x v="16"/>
    <x v="53"/>
    <n v="5.6420000000000003"/>
    <n v="9"/>
    <n v="0.62688888888888894"/>
  </r>
  <r>
    <x v="0"/>
    <x v="3"/>
    <x v="14"/>
    <x v="54"/>
    <n v="2.8"/>
    <n v="241"/>
    <n v="1.1618257261410787E-2"/>
  </r>
  <r>
    <x v="19"/>
    <x v="3"/>
    <x v="2"/>
    <x v="55"/>
    <n v="959"/>
    <n v="265"/>
    <n v="3.6188679245283017"/>
  </r>
  <r>
    <x v="1"/>
    <x v="0"/>
    <x v="10"/>
    <x v="56"/>
    <n v="2.0019999999999998"/>
    <n v="214"/>
    <n v="9.3551401869158869E-3"/>
  </r>
  <r>
    <x v="13"/>
    <x v="5"/>
    <x v="11"/>
    <x v="57"/>
    <n v="609"/>
    <n v="32"/>
    <n v="19.03125"/>
  </r>
  <r>
    <x v="21"/>
    <x v="4"/>
    <x v="12"/>
    <x v="58"/>
    <n v="1.274"/>
    <n v="244"/>
    <n v="5.2213114754098358E-3"/>
  </r>
  <r>
    <x v="11"/>
    <x v="4"/>
    <x v="7"/>
    <x v="59"/>
    <n v="7.5949999999999998"/>
    <n v="181"/>
    <n v="4.1961325966850829E-2"/>
  </r>
  <r>
    <x v="1"/>
    <x v="0"/>
    <x v="4"/>
    <x v="60"/>
    <n v="4.7249999999999996"/>
    <n v="137"/>
    <n v="3.4489051094890505E-2"/>
  </r>
  <r>
    <x v="21"/>
    <x v="4"/>
    <x v="14"/>
    <x v="61"/>
    <n v="9.6809999999999992"/>
    <n v="24"/>
    <n v="0.40337499999999998"/>
  </r>
  <r>
    <x v="19"/>
    <x v="4"/>
    <x v="17"/>
    <x v="30"/>
    <n v="14.504"/>
    <n v="21"/>
    <n v="0.69066666666666665"/>
  </r>
  <r>
    <x v="23"/>
    <x v="2"/>
    <x v="13"/>
    <x v="62"/>
    <n v="280"/>
    <n v="311"/>
    <n v="0.90032154340836013"/>
  </r>
  <r>
    <x v="6"/>
    <x v="3"/>
    <x v="0"/>
    <x v="1"/>
    <n v="63"/>
    <n v="181"/>
    <n v="0.34806629834254144"/>
  </r>
  <r>
    <x v="13"/>
    <x v="3"/>
    <x v="5"/>
    <x v="63"/>
    <n v="8.0009999999999994"/>
    <n v="10"/>
    <n v="0.80009999999999992"/>
  </r>
  <r>
    <x v="13"/>
    <x v="5"/>
    <x v="10"/>
    <x v="53"/>
    <n v="4.032"/>
    <n v="82"/>
    <n v="4.9170731707317075E-2"/>
  </r>
  <r>
    <x v="17"/>
    <x v="2"/>
    <x v="21"/>
    <x v="64"/>
    <n v="5.859"/>
    <n v="108"/>
    <n v="5.425E-2"/>
  </r>
  <r>
    <x v="10"/>
    <x v="4"/>
    <x v="7"/>
    <x v="65"/>
    <n v="11.095000000000001"/>
    <n v="401"/>
    <n v="2.7668329177057357E-2"/>
  </r>
  <r>
    <x v="22"/>
    <x v="2"/>
    <x v="12"/>
    <x v="66"/>
    <n v="7.1820000000000004"/>
    <n v="408"/>
    <n v="1.7602941176470589E-2"/>
  </r>
  <r>
    <x v="17"/>
    <x v="2"/>
    <x v="1"/>
    <x v="16"/>
    <n v="6.8810000000000002"/>
    <n v="420"/>
    <n v="1.6383333333333333E-2"/>
  </r>
  <r>
    <x v="19"/>
    <x v="5"/>
    <x v="20"/>
    <x v="67"/>
    <n v="7.1539999999999999"/>
    <n v="348"/>
    <n v="2.0557471264367817E-2"/>
  </r>
  <r>
    <x v="17"/>
    <x v="0"/>
    <x v="8"/>
    <x v="7"/>
    <n v="6.1879999999999997"/>
    <n v="270"/>
    <n v="2.2918518518518519E-2"/>
  </r>
  <r>
    <x v="22"/>
    <x v="1"/>
    <x v="17"/>
    <x v="2"/>
    <n v="4.2210000000000001"/>
    <n v="9"/>
    <n v="0.46900000000000003"/>
  </r>
  <r>
    <x v="1"/>
    <x v="4"/>
    <x v="5"/>
    <x v="68"/>
    <n v="630"/>
    <n v="264"/>
    <n v="2.3863636363636362"/>
  </r>
  <r>
    <x v="18"/>
    <x v="2"/>
    <x v="10"/>
    <x v="2"/>
    <n v="1.7430000000000001"/>
    <n v="111"/>
    <n v="1.5702702702702704E-2"/>
  </r>
  <r>
    <x v="10"/>
    <x v="5"/>
    <x v="6"/>
    <x v="42"/>
    <n v="2.919"/>
    <n v="65"/>
    <n v="4.4907692307692308E-2"/>
  </r>
  <r>
    <x v="13"/>
    <x v="3"/>
    <x v="7"/>
    <x v="69"/>
    <n v="49"/>
    <n v="97"/>
    <n v="0.50515463917525771"/>
  </r>
  <r>
    <x v="12"/>
    <x v="2"/>
    <x v="8"/>
    <x v="55"/>
    <n v="1.827"/>
    <n v="6"/>
    <n v="0.30449999999999999"/>
  </r>
  <r>
    <x v="20"/>
    <x v="0"/>
    <x v="13"/>
    <x v="28"/>
    <n v="13.006"/>
    <n v="482"/>
    <n v="2.6983402489626558E-2"/>
  </r>
  <r>
    <x v="11"/>
    <x v="4"/>
    <x v="6"/>
    <x v="26"/>
    <n v="1.0640000000000001"/>
    <n v="106"/>
    <n v="1.0037735849056604E-2"/>
  </r>
  <r>
    <x v="15"/>
    <x v="4"/>
    <x v="5"/>
    <x v="70"/>
    <n v="11.571"/>
    <n v="180"/>
    <n v="6.4283333333333331E-2"/>
  </r>
  <r>
    <x v="17"/>
    <x v="2"/>
    <x v="17"/>
    <x v="22"/>
    <n v="5.74"/>
    <n v="31"/>
    <n v="0.18516129032258066"/>
  </r>
  <r>
    <x v="19"/>
    <x v="4"/>
    <x v="13"/>
    <x v="42"/>
    <n v="1.456"/>
    <n v="359"/>
    <n v="4.0557103064066853E-3"/>
  </r>
  <r>
    <x v="20"/>
    <x v="1"/>
    <x v="8"/>
    <x v="41"/>
    <n v="5.3339999999999996"/>
    <n v="80"/>
    <n v="6.6674999999999998E-2"/>
  </r>
  <r>
    <x v="11"/>
    <x v="4"/>
    <x v="4"/>
    <x v="71"/>
    <n v="4.1509999999999998"/>
    <n v="296"/>
    <n v="1.4023648648648648E-2"/>
  </r>
  <r>
    <x v="6"/>
    <x v="5"/>
    <x v="12"/>
    <x v="72"/>
    <n v="8.1059999999999999"/>
    <n v="101"/>
    <n v="8.0257425742574259E-2"/>
  </r>
  <r>
    <x v="10"/>
    <x v="3"/>
    <x v="21"/>
    <x v="73"/>
    <n v="126"/>
    <n v="40"/>
    <n v="3.15"/>
  </r>
  <r>
    <x v="15"/>
    <x v="0"/>
    <x v="12"/>
    <x v="74"/>
    <n v="4.6970000000000001"/>
    <n v="42"/>
    <n v="0.11183333333333334"/>
  </r>
  <r>
    <x v="11"/>
    <x v="4"/>
    <x v="16"/>
    <x v="75"/>
    <n v="7.798"/>
    <n v="167"/>
    <n v="4.6694610778443113E-2"/>
  </r>
  <r>
    <x v="20"/>
    <x v="1"/>
    <x v="7"/>
    <x v="76"/>
    <n v="9.4079999999999995"/>
    <n v="138"/>
    <n v="6.8173913043478251E-2"/>
  </r>
  <r>
    <x v="3"/>
    <x v="1"/>
    <x v="12"/>
    <x v="77"/>
    <n v="1.9390000000000001"/>
    <n v="520"/>
    <n v="3.7288461538461538E-3"/>
  </r>
  <r>
    <x v="24"/>
    <x v="1"/>
    <x v="12"/>
    <x v="47"/>
    <n v="10.906000000000001"/>
    <n v="94"/>
    <n v="0.11602127659574468"/>
  </r>
  <r>
    <x v="20"/>
    <x v="0"/>
    <x v="3"/>
    <x v="78"/>
    <n v="5.9290000000000003"/>
    <n v="175"/>
    <n v="3.388E-2"/>
  </r>
  <r>
    <x v="22"/>
    <x v="2"/>
    <x v="13"/>
    <x v="79"/>
    <n v="5.5789999999999997"/>
    <n v="92"/>
    <n v="6.0641304347826087E-2"/>
  </r>
  <r>
    <x v="22"/>
    <x v="5"/>
    <x v="21"/>
    <x v="80"/>
    <n v="10.927"/>
    <n v="141"/>
    <n v="7.7496453900709222E-2"/>
  </r>
  <r>
    <x v="18"/>
    <x v="2"/>
    <x v="9"/>
    <x v="81"/>
    <n v="623"/>
    <n v="283"/>
    <n v="2.2014134275618376"/>
  </r>
  <r>
    <x v="5"/>
    <x v="2"/>
    <x v="13"/>
    <x v="26"/>
    <n v="6.0129999999999999"/>
    <n v="21"/>
    <n v="0.28633333333333333"/>
  </r>
  <r>
    <x v="2"/>
    <x v="5"/>
    <x v="19"/>
    <x v="82"/>
    <n v="1.5049999999999999"/>
    <n v="47"/>
    <n v="3.2021276595744677E-2"/>
  </r>
  <r>
    <x v="20"/>
    <x v="1"/>
    <x v="20"/>
    <x v="83"/>
    <n v="476"/>
    <n v="125"/>
    <n v="3.8079999999999998"/>
  </r>
  <r>
    <x v="7"/>
    <x v="2"/>
    <x v="9"/>
    <x v="84"/>
    <n v="11.55"/>
    <n v="396"/>
    <n v="2.9166666666666667E-2"/>
  </r>
  <r>
    <x v="20"/>
    <x v="4"/>
    <x v="15"/>
    <x v="17"/>
    <n v="17.318000000000001"/>
    <n v="87"/>
    <n v="0.19905747126436782"/>
  </r>
  <r>
    <x v="0"/>
    <x v="5"/>
    <x v="12"/>
    <x v="10"/>
    <n v="1.8480000000000001"/>
    <n v="27"/>
    <n v="6.8444444444444447E-2"/>
  </r>
  <r>
    <x v="20"/>
    <x v="2"/>
    <x v="8"/>
    <x v="85"/>
    <n v="7.2729999999999997"/>
    <n v="547"/>
    <n v="1.3296160877513711E-2"/>
  </r>
  <r>
    <x v="14"/>
    <x v="5"/>
    <x v="12"/>
    <x v="86"/>
    <n v="854"/>
    <n v="118"/>
    <n v="7.2372881355932206"/>
  </r>
  <r>
    <x v="4"/>
    <x v="1"/>
    <x v="17"/>
    <x v="49"/>
    <n v="6.8319999999999999"/>
    <n v="46"/>
    <n v="0.14852173913043479"/>
  </r>
  <r>
    <x v="20"/>
    <x v="0"/>
    <x v="8"/>
    <x v="6"/>
    <n v="4.6059999999999999"/>
    <n v="57"/>
    <n v="8.0807017543859647E-2"/>
  </r>
  <r>
    <x v="3"/>
    <x v="1"/>
    <x v="16"/>
    <x v="54"/>
    <n v="4.4660000000000002"/>
    <n v="22"/>
    <n v="0.20300000000000001"/>
  </r>
  <r>
    <x v="23"/>
    <x v="0"/>
    <x v="16"/>
    <x v="12"/>
    <n v="16.114000000000001"/>
    <n v="96"/>
    <n v="0.16785416666666667"/>
  </r>
  <r>
    <x v="11"/>
    <x v="3"/>
    <x v="5"/>
    <x v="87"/>
    <n v="1.5609999999999999"/>
    <n v="44"/>
    <n v="3.5477272727272725E-2"/>
  </r>
  <r>
    <x v="15"/>
    <x v="2"/>
    <x v="7"/>
    <x v="44"/>
    <n v="8.8970000000000002"/>
    <n v="188"/>
    <n v="4.7324468085106382E-2"/>
  </r>
  <r>
    <x v="11"/>
    <x v="2"/>
    <x v="11"/>
    <x v="12"/>
    <n v="2.464"/>
    <n v="387"/>
    <n v="6.3669250645994827E-3"/>
  </r>
  <r>
    <x v="20"/>
    <x v="5"/>
    <x v="4"/>
    <x v="88"/>
    <n v="4.83"/>
    <n v="50"/>
    <n v="9.6600000000000005E-2"/>
  </r>
  <r>
    <x v="16"/>
    <x v="2"/>
    <x v="15"/>
    <x v="89"/>
    <n v="2.7650000000000001"/>
    <n v="264"/>
    <n v="1.0473484848484848E-2"/>
  </r>
  <r>
    <x v="12"/>
    <x v="3"/>
    <x v="14"/>
    <x v="7"/>
    <n v="7.1260000000000003"/>
    <n v="7"/>
    <n v="1.018"/>
  </r>
  <r>
    <x v="1"/>
    <x v="0"/>
    <x v="11"/>
    <x v="90"/>
    <n v="4.2629999999999999"/>
    <n v="90"/>
    <n v="4.7366666666666668E-2"/>
  </r>
  <r>
    <x v="4"/>
    <x v="5"/>
    <x v="4"/>
    <x v="1"/>
    <n v="3.605"/>
    <n v="403"/>
    <n v="8.9454094292803973E-3"/>
  </r>
  <r>
    <x v="1"/>
    <x v="1"/>
    <x v="10"/>
    <x v="45"/>
    <n v="19.928999999999998"/>
    <n v="174"/>
    <n v="0.11453448275862069"/>
  </r>
  <r>
    <x v="13"/>
    <x v="1"/>
    <x v="3"/>
    <x v="50"/>
    <n v="5.1029999999999998"/>
    <n v="140"/>
    <n v="3.6449999999999996E-2"/>
  </r>
  <r>
    <x v="3"/>
    <x v="1"/>
    <x v="8"/>
    <x v="79"/>
    <n v="2.5409999999999999"/>
    <n v="27"/>
    <n v="9.4111111111111104E-2"/>
  </r>
  <r>
    <x v="24"/>
    <x v="0"/>
    <x v="3"/>
    <x v="36"/>
    <n v="5.6630000000000003"/>
    <n v="110"/>
    <n v="5.1481818181818184E-2"/>
  </r>
  <r>
    <x v="18"/>
    <x v="4"/>
    <x v="5"/>
    <x v="91"/>
    <n v="392"/>
    <n v="30"/>
    <n v="13.066666666666666"/>
  </r>
  <r>
    <x v="2"/>
    <x v="3"/>
    <x v="13"/>
    <x v="92"/>
    <n v="10.976000000000001"/>
    <n v="121"/>
    <n v="9.0710743801652893E-2"/>
  </r>
  <r>
    <x v="8"/>
    <x v="4"/>
    <x v="17"/>
    <x v="77"/>
    <n v="9.282"/>
    <n v="101"/>
    <n v="9.1900990099009899E-2"/>
  </r>
  <r>
    <x v="18"/>
    <x v="3"/>
    <x v="1"/>
    <x v="73"/>
    <n v="1.827"/>
    <n v="117"/>
    <n v="1.5615384615384614E-2"/>
  </r>
  <r>
    <x v="2"/>
    <x v="3"/>
    <x v="15"/>
    <x v="44"/>
    <n v="8.2669999999999995"/>
    <n v="272"/>
    <n v="3.0393382352941173E-2"/>
  </r>
  <r>
    <x v="24"/>
    <x v="2"/>
    <x v="8"/>
    <x v="25"/>
    <n v="4.1159999999999997"/>
    <n v="128"/>
    <n v="3.2156249999999997E-2"/>
  </r>
  <r>
    <x v="7"/>
    <x v="3"/>
    <x v="18"/>
    <x v="76"/>
    <n v="2.093"/>
    <n v="45"/>
    <n v="4.6511111111111107E-2"/>
  </r>
  <r>
    <x v="6"/>
    <x v="3"/>
    <x v="3"/>
    <x v="93"/>
    <n v="1.0149999999999999"/>
    <n v="27"/>
    <n v="3.7592592592592587E-2"/>
  </r>
  <r>
    <x v="6"/>
    <x v="2"/>
    <x v="19"/>
    <x v="0"/>
    <n v="12.516"/>
    <n v="212"/>
    <n v="5.9037735849056604E-2"/>
  </r>
  <r>
    <x v="17"/>
    <x v="2"/>
    <x v="4"/>
    <x v="60"/>
    <n v="2.758"/>
    <n v="18"/>
    <n v="0.15322222222222223"/>
  </r>
  <r>
    <x v="20"/>
    <x v="1"/>
    <x v="16"/>
    <x v="22"/>
    <n v="3.2970000000000002"/>
    <n v="149"/>
    <n v="2.2127516778523492E-2"/>
  </r>
  <r>
    <x v="21"/>
    <x v="2"/>
    <x v="21"/>
    <x v="94"/>
    <n v="6.048"/>
    <n v="477"/>
    <n v="1.2679245283018867E-2"/>
  </r>
  <r>
    <x v="4"/>
    <x v="1"/>
    <x v="3"/>
    <x v="64"/>
    <n v="10.101000000000001"/>
    <n v="108"/>
    <n v="9.3527777777777779E-2"/>
  </r>
  <r>
    <x v="16"/>
    <x v="0"/>
    <x v="10"/>
    <x v="95"/>
    <n v="2.282"/>
    <n v="178"/>
    <n v="1.2820224719101124E-2"/>
  </r>
  <r>
    <x v="11"/>
    <x v="1"/>
    <x v="20"/>
    <x v="83"/>
    <n v="4.3609999999999998"/>
    <n v="81"/>
    <n v="5.3839506172839502E-2"/>
  </r>
  <r>
    <x v="10"/>
    <x v="0"/>
    <x v="8"/>
    <x v="6"/>
    <n v="7.798"/>
    <n v="196"/>
    <n v="3.9785714285714285E-2"/>
  </r>
  <r>
    <x v="1"/>
    <x v="1"/>
    <x v="19"/>
    <x v="55"/>
    <n v="3.052"/>
    <n v="447"/>
    <n v="6.8277404921700223E-3"/>
  </r>
  <r>
    <x v="2"/>
    <x v="0"/>
    <x v="5"/>
    <x v="96"/>
    <n v="8.0289999999999999"/>
    <n v="175"/>
    <n v="4.5879999999999997E-2"/>
  </r>
  <r>
    <x v="14"/>
    <x v="2"/>
    <x v="7"/>
    <x v="97"/>
    <n v="854"/>
    <n v="136"/>
    <n v="6.2794117647058822"/>
  </r>
  <r>
    <x v="0"/>
    <x v="5"/>
    <x v="3"/>
    <x v="36"/>
    <n v="5.46"/>
    <n v="138"/>
    <n v="3.956521739130435E-2"/>
  </r>
  <r>
    <x v="10"/>
    <x v="5"/>
    <x v="3"/>
    <x v="78"/>
    <n v="3.0169999999999999"/>
    <n v="184"/>
    <n v="1.6396739130434781E-2"/>
  </r>
  <r>
    <x v="19"/>
    <x v="4"/>
    <x v="1"/>
    <x v="16"/>
    <n v="8.9109999999999996"/>
    <n v="82"/>
    <n v="0.10867073170731707"/>
  </r>
  <r>
    <x v="0"/>
    <x v="5"/>
    <x v="11"/>
    <x v="84"/>
    <n v="7.2030000000000003"/>
    <n v="12"/>
    <n v="0.60025000000000006"/>
  </r>
  <r>
    <x v="7"/>
    <x v="3"/>
    <x v="20"/>
    <x v="98"/>
    <n v="13.083"/>
    <n v="14"/>
    <n v="0.9345"/>
  </r>
  <r>
    <x v="9"/>
    <x v="2"/>
    <x v="11"/>
    <x v="99"/>
    <n v="2.7789999999999999"/>
    <n v="104"/>
    <n v="2.6721153846153846E-2"/>
  </r>
  <r>
    <x v="8"/>
    <x v="4"/>
    <x v="13"/>
    <x v="82"/>
    <n v="9.0579999999999998"/>
    <n v="46"/>
    <n v="0.19691304347826086"/>
  </r>
  <r>
    <x v="11"/>
    <x v="0"/>
    <x v="20"/>
    <x v="40"/>
    <n v="3.5489999999999999"/>
    <n v="112"/>
    <n v="3.16875E-2"/>
  </r>
  <r>
    <x v="9"/>
    <x v="3"/>
    <x v="15"/>
    <x v="100"/>
    <n v="9.4359999999999999"/>
    <n v="11"/>
    <n v="0.85781818181818181"/>
  </r>
  <r>
    <x v="13"/>
    <x v="1"/>
    <x v="2"/>
    <x v="58"/>
    <n v="10.282999999999999"/>
    <n v="21"/>
    <n v="0.48966666666666664"/>
  </r>
  <r>
    <x v="13"/>
    <x v="3"/>
    <x v="11"/>
    <x v="52"/>
    <n v="5.4459999999999997"/>
    <n v="116"/>
    <n v="4.6948275862068962E-2"/>
  </r>
  <r>
    <x v="24"/>
    <x v="2"/>
    <x v="14"/>
    <x v="52"/>
    <n v="1.0429999999999999"/>
    <n v="202"/>
    <n v="5.1633663366336627E-3"/>
  </r>
  <r>
    <x v="1"/>
    <x v="4"/>
    <x v="4"/>
    <x v="12"/>
    <n v="12.586"/>
    <n v="6"/>
    <n v="2.0976666666666666"/>
  </r>
  <r>
    <x v="20"/>
    <x v="1"/>
    <x v="5"/>
    <x v="101"/>
    <n v="1.6870000000000001"/>
    <n v="520"/>
    <n v="3.2442307692307692E-3"/>
  </r>
  <r>
    <x v="6"/>
    <x v="0"/>
    <x v="14"/>
    <x v="77"/>
    <n v="5.2990000000000004"/>
    <n v="167"/>
    <n v="3.1730538922155688E-2"/>
  </r>
  <r>
    <x v="1"/>
    <x v="5"/>
    <x v="16"/>
    <x v="19"/>
    <n v="3.2130000000000001"/>
    <n v="72"/>
    <n v="4.4624999999999998E-2"/>
  </r>
  <r>
    <x v="0"/>
    <x v="2"/>
    <x v="6"/>
    <x v="102"/>
    <n v="5.194"/>
    <n v="418"/>
    <n v="1.2425837320574163E-2"/>
  </r>
  <r>
    <x v="10"/>
    <x v="0"/>
    <x v="19"/>
    <x v="64"/>
    <n v="4.7530000000000001"/>
    <n v="389"/>
    <n v="1.2218508997429307E-2"/>
  </r>
  <r>
    <x v="0"/>
    <x v="2"/>
    <x v="7"/>
    <x v="85"/>
    <n v="13.706"/>
    <n v="26"/>
    <n v="0.52715384615384608"/>
  </r>
  <r>
    <x v="11"/>
    <x v="1"/>
    <x v="2"/>
    <x v="53"/>
    <n v="6.4889999999999999"/>
    <n v="146"/>
    <n v="4.4445205479452056E-2"/>
  </r>
  <r>
    <x v="4"/>
    <x v="0"/>
    <x v="18"/>
    <x v="103"/>
    <n v="9.3239999999999998"/>
    <n v="41"/>
    <n v="0.22741463414634147"/>
  </r>
  <r>
    <x v="2"/>
    <x v="4"/>
    <x v="12"/>
    <x v="104"/>
    <n v="10.829000000000001"/>
    <n v="54"/>
    <n v="0.20053703703703704"/>
  </r>
  <r>
    <x v="8"/>
    <x v="2"/>
    <x v="14"/>
    <x v="9"/>
    <n v="8.1129999999999995"/>
    <n v="370"/>
    <n v="2.1927027027027025E-2"/>
  </r>
  <r>
    <x v="16"/>
    <x v="5"/>
    <x v="2"/>
    <x v="9"/>
    <n v="3.2690000000000001"/>
    <n v="176"/>
    <n v="1.8573863636363638E-2"/>
  </r>
  <r>
    <x v="23"/>
    <x v="4"/>
    <x v="15"/>
    <x v="50"/>
    <n v="273"/>
    <n v="210"/>
    <n v="1.3"/>
  </r>
  <r>
    <x v="17"/>
    <x v="2"/>
    <x v="6"/>
    <x v="69"/>
    <n v="7.2869999999999999"/>
    <n v="12"/>
    <n v="0.60724999999999996"/>
  </r>
  <r>
    <x v="2"/>
    <x v="1"/>
    <x v="17"/>
    <x v="105"/>
    <n v="2.5830000000000002"/>
    <n v="159"/>
    <n v="1.6245283018867927E-2"/>
  </r>
  <r>
    <x v="21"/>
    <x v="0"/>
    <x v="14"/>
    <x v="67"/>
    <n v="9.9819999999999993"/>
    <n v="187"/>
    <n v="5.3379679144385024E-2"/>
  </r>
  <r>
    <x v="10"/>
    <x v="1"/>
    <x v="9"/>
    <x v="106"/>
    <n v="4.7949999999999999"/>
    <n v="233"/>
    <n v="2.05793991416309E-2"/>
  </r>
  <r>
    <x v="23"/>
    <x v="0"/>
    <x v="4"/>
    <x v="67"/>
    <n v="9.31"/>
    <n v="282"/>
    <n v="3.3014184397163124E-2"/>
  </r>
  <r>
    <x v="15"/>
    <x v="3"/>
    <x v="20"/>
    <x v="59"/>
    <n v="497"/>
    <n v="475"/>
    <n v="1.0463157894736843"/>
  </r>
  <r>
    <x v="8"/>
    <x v="0"/>
    <x v="6"/>
    <x v="82"/>
    <n v="581"/>
    <n v="65"/>
    <n v="8.9384615384615387"/>
  </r>
  <r>
    <x v="14"/>
    <x v="2"/>
    <x v="10"/>
    <x v="44"/>
    <n v="3.472"/>
    <n v="311"/>
    <n v="1.1163987138263666E-2"/>
  </r>
  <r>
    <x v="15"/>
    <x v="0"/>
    <x v="18"/>
    <x v="52"/>
    <n v="4.3330000000000002"/>
    <n v="43"/>
    <n v="0.10076744186046512"/>
  </r>
  <r>
    <x v="18"/>
    <x v="2"/>
    <x v="5"/>
    <x v="48"/>
    <n v="3.3250000000000002"/>
    <n v="26"/>
    <n v="0.1278846153846154"/>
  </r>
  <r>
    <x v="17"/>
    <x v="4"/>
    <x v="16"/>
    <x v="30"/>
    <n v="11.718"/>
    <n v="84"/>
    <n v="0.13950000000000001"/>
  </r>
  <r>
    <x v="8"/>
    <x v="5"/>
    <x v="2"/>
    <x v="76"/>
    <n v="2.1"/>
    <n v="78"/>
    <n v="2.6923076923076925E-2"/>
  </r>
  <r>
    <x v="16"/>
    <x v="4"/>
    <x v="21"/>
    <x v="65"/>
    <n v="4.0179999999999998"/>
    <n v="100"/>
    <n v="4.018E-2"/>
  </r>
  <r>
    <x v="8"/>
    <x v="3"/>
    <x v="17"/>
    <x v="99"/>
    <n v="6.468"/>
    <n v="66"/>
    <n v="9.8000000000000004E-2"/>
  </r>
  <r>
    <x v="17"/>
    <x v="0"/>
    <x v="14"/>
    <x v="13"/>
    <n v="7.2380000000000004"/>
    <n v="265"/>
    <n v="2.7313207547169812E-2"/>
  </r>
  <r>
    <x v="8"/>
    <x v="1"/>
    <x v="19"/>
    <x v="61"/>
    <n v="6.4539999999999997"/>
    <n v="141"/>
    <n v="4.5773049645390071E-2"/>
  </r>
  <r>
    <x v="1"/>
    <x v="3"/>
    <x v="3"/>
    <x v="107"/>
    <n v="3.1150000000000002"/>
    <n v="42"/>
    <n v="7.4166666666666672E-2"/>
  </r>
  <r>
    <x v="12"/>
    <x v="0"/>
    <x v="14"/>
    <x v="30"/>
    <n v="6.4749999999999996"/>
    <n v="76"/>
    <n v="8.5197368421052633E-2"/>
  </r>
  <r>
    <x v="21"/>
    <x v="3"/>
    <x v="0"/>
    <x v="108"/>
    <n v="1.1619999999999999"/>
    <n v="190"/>
    <n v="6.1157894736842099E-3"/>
  </r>
  <r>
    <x v="24"/>
    <x v="0"/>
    <x v="7"/>
    <x v="3"/>
    <n v="14.238"/>
    <n v="54"/>
    <n v="0.26366666666666666"/>
  </r>
  <r>
    <x v="3"/>
    <x v="2"/>
    <x v="14"/>
    <x v="109"/>
    <n v="3.472"/>
    <n v="32"/>
    <n v="0.1085"/>
  </r>
  <r>
    <x v="9"/>
    <x v="5"/>
    <x v="1"/>
    <x v="8"/>
    <n v="1.4279999999999999"/>
    <n v="424"/>
    <n v="3.3679245283018866E-3"/>
  </r>
  <r>
    <x v="7"/>
    <x v="1"/>
    <x v="12"/>
    <x v="0"/>
    <n v="8.0640000000000001"/>
    <n v="134"/>
    <n v="6.017910447761194E-2"/>
  </r>
  <r>
    <x v="24"/>
    <x v="2"/>
    <x v="0"/>
    <x v="84"/>
    <n v="9.66"/>
    <n v="92"/>
    <n v="0.105"/>
  </r>
  <r>
    <x v="10"/>
    <x v="2"/>
    <x v="14"/>
    <x v="79"/>
    <n v="7.3570000000000002"/>
    <n v="48"/>
    <n v="0.15327083333333333"/>
  </r>
  <r>
    <x v="12"/>
    <x v="1"/>
    <x v="9"/>
    <x v="42"/>
    <n v="6.0549999999999997"/>
    <n v="46"/>
    <n v="0.13163043478260869"/>
  </r>
  <r>
    <x v="6"/>
    <x v="2"/>
    <x v="18"/>
    <x v="63"/>
    <n v="5.1239999999999997"/>
    <n v="62"/>
    <n v="8.264516129032258E-2"/>
  </r>
  <r>
    <x v="10"/>
    <x v="5"/>
    <x v="8"/>
    <x v="8"/>
    <n v="3.4790000000000001"/>
    <n v="358"/>
    <n v="9.7178770949720664E-3"/>
  </r>
  <r>
    <x v="2"/>
    <x v="4"/>
    <x v="4"/>
    <x v="34"/>
    <n v="784"/>
    <n v="249"/>
    <n v="3.1485943775100402"/>
  </r>
  <r>
    <x v="11"/>
    <x v="0"/>
    <x v="3"/>
    <x v="110"/>
    <n v="18.991"/>
    <n v="88"/>
    <n v="0.21580681818181818"/>
  </r>
  <r>
    <x v="12"/>
    <x v="3"/>
    <x v="19"/>
    <x v="13"/>
    <n v="1.3720000000000001"/>
    <n v="144"/>
    <n v="9.5277777777777791E-3"/>
  </r>
  <r>
    <x v="12"/>
    <x v="2"/>
    <x v="11"/>
    <x v="63"/>
    <n v="735"/>
    <n v="390"/>
    <n v="1.8846153846153846"/>
  </r>
  <r>
    <x v="1"/>
    <x v="0"/>
    <x v="17"/>
    <x v="83"/>
    <n v="6.5380000000000003"/>
    <n v="79"/>
    <n v="8.2759493670886072E-2"/>
  </r>
  <r>
    <x v="3"/>
    <x v="2"/>
    <x v="7"/>
    <x v="9"/>
    <n v="3.1989999999999998"/>
    <n v="122"/>
    <n v="2.6221311475409834E-2"/>
  </r>
  <r>
    <x v="0"/>
    <x v="1"/>
    <x v="6"/>
    <x v="25"/>
    <n v="3.472"/>
    <n v="135"/>
    <n v="2.5718518518518519E-2"/>
  </r>
  <r>
    <x v="22"/>
    <x v="4"/>
    <x v="5"/>
    <x v="111"/>
    <n v="4.5709999999999997"/>
    <n v="430"/>
    <n v="1.0630232558139534E-2"/>
  </r>
  <r>
    <x v="8"/>
    <x v="0"/>
    <x v="17"/>
    <x v="38"/>
    <n v="5.4809999999999999"/>
    <n v="69"/>
    <n v="7.9434782608695645E-2"/>
  </r>
  <r>
    <x v="24"/>
    <x v="2"/>
    <x v="21"/>
    <x v="89"/>
    <n v="3.1360000000000001"/>
    <n v="125"/>
    <n v="2.5088000000000003E-2"/>
  </r>
  <r>
    <x v="11"/>
    <x v="0"/>
    <x v="19"/>
    <x v="39"/>
    <n v="252"/>
    <n v="154"/>
    <n v="1.6363636363636365"/>
  </r>
  <r>
    <x v="16"/>
    <x v="2"/>
    <x v="2"/>
    <x v="112"/>
    <n v="5.46"/>
    <n v="286"/>
    <n v="1.9090909090909092E-2"/>
  </r>
  <r>
    <x v="7"/>
    <x v="1"/>
    <x v="16"/>
    <x v="109"/>
    <n v="3.395"/>
    <n v="99"/>
    <n v="3.4292929292929292E-2"/>
  </r>
  <r>
    <x v="15"/>
    <x v="0"/>
    <x v="20"/>
    <x v="35"/>
    <n v="14.938000000000001"/>
    <n v="433"/>
    <n v="3.4498845265588919E-2"/>
  </r>
  <r>
    <x v="13"/>
    <x v="1"/>
    <x v="7"/>
    <x v="19"/>
    <n v="4.0529999999999999"/>
    <n v="19"/>
    <n v="0.21331578947368421"/>
  </r>
  <r>
    <x v="0"/>
    <x v="0"/>
    <x v="21"/>
    <x v="49"/>
    <n v="5.5650000000000004"/>
    <n v="258"/>
    <n v="2.1569767441860465E-2"/>
  </r>
  <r>
    <x v="15"/>
    <x v="2"/>
    <x v="15"/>
    <x v="111"/>
    <n v="7.1609999999999996"/>
    <n v="92"/>
    <n v="7.7836956521739123E-2"/>
  </r>
  <r>
    <x v="22"/>
    <x v="4"/>
    <x v="8"/>
    <x v="113"/>
    <n v="8.8829999999999991"/>
    <n v="200"/>
    <n v="4.4414999999999996E-2"/>
  </r>
  <r>
    <x v="6"/>
    <x v="1"/>
    <x v="8"/>
    <x v="94"/>
    <n v="1.351"/>
    <n v="61"/>
    <n v="2.2147540983606558E-2"/>
  </r>
  <r>
    <x v="9"/>
    <x v="3"/>
    <x v="14"/>
    <x v="75"/>
    <n v="3.1709999999999998"/>
    <n v="246"/>
    <n v="1.2890243902439024E-2"/>
  </r>
  <r>
    <x v="15"/>
    <x v="4"/>
    <x v="11"/>
    <x v="52"/>
    <n v="854"/>
    <n v="56"/>
    <n v="15.25"/>
  </r>
  <r>
    <x v="1"/>
    <x v="2"/>
    <x v="11"/>
    <x v="55"/>
    <n v="7.91"/>
    <n v="87"/>
    <n v="9.0919540229885062E-2"/>
  </r>
  <r>
    <x v="12"/>
    <x v="5"/>
    <x v="14"/>
    <x v="42"/>
    <n v="9.2750000000000004"/>
    <n v="173"/>
    <n v="5.3612716763005781E-2"/>
  </r>
  <r>
    <x v="23"/>
    <x v="2"/>
    <x v="6"/>
    <x v="65"/>
    <n v="3.1080000000000001"/>
    <n v="252"/>
    <n v="1.2333333333333333E-2"/>
  </r>
  <r>
    <x v="9"/>
    <x v="3"/>
    <x v="10"/>
    <x v="114"/>
    <n v="5.0750000000000002"/>
    <n v="256"/>
    <n v="1.9824218750000001E-2"/>
  </r>
  <r>
    <x v="15"/>
    <x v="4"/>
    <x v="1"/>
    <x v="115"/>
    <n v="378"/>
    <n v="54"/>
    <n v="7"/>
  </r>
  <r>
    <x v="22"/>
    <x v="2"/>
    <x v="6"/>
    <x v="90"/>
    <n v="7.35"/>
    <n v="6"/>
    <n v="1.2249999999999999"/>
  </r>
  <r>
    <x v="18"/>
    <x v="0"/>
    <x v="9"/>
    <x v="43"/>
    <n v="3.3879999999999999"/>
    <n v="55"/>
    <n v="6.1599999999999995E-2"/>
  </r>
  <r>
    <x v="21"/>
    <x v="1"/>
    <x v="2"/>
    <x v="42"/>
    <n v="11.837"/>
    <n v="277"/>
    <n v="4.2732851985559567E-2"/>
  </r>
  <r>
    <x v="14"/>
    <x v="1"/>
    <x v="21"/>
    <x v="25"/>
    <n v="2.282"/>
    <n v="44"/>
    <n v="5.1863636363636362E-2"/>
  </r>
  <r>
    <x v="9"/>
    <x v="4"/>
    <x v="15"/>
    <x v="9"/>
    <n v="5.4249999999999998"/>
    <n v="96"/>
    <n v="5.6510416666666667E-2"/>
  </r>
  <r>
    <x v="23"/>
    <x v="0"/>
    <x v="21"/>
    <x v="55"/>
    <n v="1.2669999999999999"/>
    <n v="216"/>
    <n v="5.8657407407407399E-3"/>
  </r>
  <r>
    <x v="5"/>
    <x v="2"/>
    <x v="16"/>
    <x v="6"/>
    <n v="3.7519999999999998"/>
    <n v="424"/>
    <n v="8.8490566037735842E-3"/>
  </r>
  <r>
    <x v="16"/>
    <x v="3"/>
    <x v="12"/>
    <x v="114"/>
    <n v="7.7279999999999998"/>
    <n v="37"/>
    <n v="0.20886486486486486"/>
  </r>
  <r>
    <x v="2"/>
    <x v="4"/>
    <x v="6"/>
    <x v="100"/>
    <n v="2.2959999999999998"/>
    <n v="59"/>
    <n v="3.891525423728813E-2"/>
  </r>
  <r>
    <x v="12"/>
    <x v="0"/>
    <x v="3"/>
    <x v="116"/>
    <n v="4.4029999999999996"/>
    <n v="76"/>
    <n v="5.7934210526315782E-2"/>
  </r>
  <r>
    <x v="12"/>
    <x v="2"/>
    <x v="19"/>
    <x v="117"/>
    <n v="3.1920000000000002"/>
    <n v="109"/>
    <n v="2.9284403669724773E-2"/>
  </r>
  <r>
    <x v="12"/>
    <x v="1"/>
    <x v="21"/>
    <x v="118"/>
    <n v="448"/>
    <n v="146"/>
    <n v="3.0684931506849313"/>
  </r>
  <r>
    <x v="0"/>
    <x v="0"/>
    <x v="18"/>
    <x v="119"/>
    <n v="4.2699999999999996"/>
    <n v="185"/>
    <n v="2.3081081081081079E-2"/>
  </r>
  <r>
    <x v="16"/>
    <x v="4"/>
    <x v="6"/>
    <x v="13"/>
    <n v="70"/>
    <n v="27"/>
    <n v="2.5925925925925926"/>
  </r>
  <r>
    <x v="24"/>
    <x v="4"/>
    <x v="7"/>
    <x v="39"/>
    <n v="1.7430000000000001"/>
    <n v="69"/>
    <n v="2.5260869565217392E-2"/>
  </r>
  <r>
    <x v="5"/>
    <x v="0"/>
    <x v="15"/>
    <x v="19"/>
    <n v="6.7619999999999996"/>
    <n v="46"/>
    <n v="0.14699999999999999"/>
  </r>
  <r>
    <x v="11"/>
    <x v="2"/>
    <x v="3"/>
    <x v="67"/>
    <n v="3.7450000000000001"/>
    <n v="170"/>
    <n v="2.2029411764705884E-2"/>
  </r>
  <r>
    <x v="11"/>
    <x v="1"/>
    <x v="5"/>
    <x v="36"/>
    <n v="2.6389999999999998"/>
    <n v="179"/>
    <n v="1.4743016759776535E-2"/>
  </r>
  <r>
    <x v="24"/>
    <x v="3"/>
    <x v="11"/>
    <x v="120"/>
    <n v="4.3890000000000002"/>
    <n v="126"/>
    <n v="3.4833333333333334E-2"/>
  </r>
  <r>
    <x v="7"/>
    <x v="4"/>
    <x v="13"/>
    <x v="93"/>
    <n v="2.6040000000000001"/>
    <n v="65"/>
    <n v="4.0061538461538461E-2"/>
  </r>
  <r>
    <x v="24"/>
    <x v="1"/>
    <x v="10"/>
    <x v="121"/>
    <n v="16.568999999999999"/>
    <n v="99"/>
    <n v="0.16736363636363635"/>
  </r>
  <r>
    <x v="9"/>
    <x v="2"/>
    <x v="7"/>
    <x v="66"/>
    <n v="14.657999999999999"/>
    <n v="275"/>
    <n v="5.3301818181818179E-2"/>
  </r>
  <r>
    <x v="15"/>
    <x v="1"/>
    <x v="21"/>
    <x v="122"/>
    <n v="6.4539999999999997"/>
    <n v="157"/>
    <n v="4.1108280254777071E-2"/>
  </r>
  <r>
    <x v="8"/>
    <x v="3"/>
    <x v="1"/>
    <x v="123"/>
    <n v="2.1"/>
    <n v="157"/>
    <n v="1.337579617834395E-2"/>
  </r>
  <r>
    <x v="22"/>
    <x v="0"/>
    <x v="20"/>
    <x v="35"/>
    <n v="161"/>
    <n v="145"/>
    <n v="1.1103448275862069"/>
  </r>
  <r>
    <x v="2"/>
    <x v="2"/>
    <x v="9"/>
    <x v="109"/>
    <n v="2.8069999999999999"/>
    <n v="139"/>
    <n v="2.0194244604316545E-2"/>
  </r>
  <r>
    <x v="11"/>
    <x v="5"/>
    <x v="18"/>
    <x v="38"/>
    <n v="2.6389999999999998"/>
    <n v="406"/>
    <n v="6.4999999999999997E-3"/>
  </r>
  <r>
    <x v="24"/>
    <x v="4"/>
    <x v="21"/>
    <x v="29"/>
    <n v="4.5709999999999997"/>
    <n v="122"/>
    <n v="3.7467213114754094E-2"/>
  </r>
  <r>
    <x v="22"/>
    <x v="1"/>
    <x v="10"/>
    <x v="14"/>
    <n v="4.7809999999999997"/>
    <n v="38"/>
    <n v="0.12581578947368421"/>
  </r>
  <r>
    <x v="8"/>
    <x v="4"/>
    <x v="6"/>
    <x v="49"/>
    <n v="13.034000000000001"/>
    <n v="117"/>
    <n v="0.1114017094017094"/>
  </r>
  <r>
    <x v="17"/>
    <x v="3"/>
    <x v="0"/>
    <x v="16"/>
    <n v="6.4539999999999997"/>
    <n v="417"/>
    <n v="1.5477218225419663E-2"/>
  </r>
  <r>
    <x v="11"/>
    <x v="3"/>
    <x v="3"/>
    <x v="107"/>
    <n v="8.484"/>
    <n v="57"/>
    <n v="0.14884210526315789"/>
  </r>
  <r>
    <x v="6"/>
    <x v="5"/>
    <x v="16"/>
    <x v="100"/>
    <n v="4.7809999999999997"/>
    <n v="125"/>
    <n v="3.8247999999999997E-2"/>
  </r>
  <r>
    <x v="12"/>
    <x v="2"/>
    <x v="14"/>
    <x v="19"/>
    <n v="2.2400000000000002"/>
    <n v="166"/>
    <n v="1.3493975903614459E-2"/>
  </r>
  <r>
    <x v="23"/>
    <x v="2"/>
    <x v="8"/>
    <x v="14"/>
    <n v="6.9790000000000001"/>
    <n v="3"/>
    <n v="2.3263333333333334"/>
  </r>
  <r>
    <x v="8"/>
    <x v="0"/>
    <x v="14"/>
    <x v="25"/>
    <n v="1.6519999999999999"/>
    <n v="72"/>
    <n v="2.2944444444444444E-2"/>
  </r>
  <r>
    <x v="12"/>
    <x v="5"/>
    <x v="19"/>
    <x v="124"/>
    <n v="13.446999999999999"/>
    <n v="95"/>
    <n v="0.14154736842105262"/>
  </r>
  <r>
    <x v="20"/>
    <x v="4"/>
    <x v="14"/>
    <x v="66"/>
    <n v="9.4220000000000006"/>
    <n v="22"/>
    <n v="0.4282727272727273"/>
  </r>
  <r>
    <x v="16"/>
    <x v="5"/>
    <x v="6"/>
    <x v="72"/>
    <n v="8.6869999999999994"/>
    <n v="100"/>
    <n v="8.6869999999999989E-2"/>
  </r>
  <r>
    <x v="10"/>
    <x v="5"/>
    <x v="10"/>
    <x v="42"/>
    <n v="2.415"/>
    <n v="312"/>
    <n v="7.7403846153846151E-3"/>
  </r>
  <r>
    <x v="16"/>
    <x v="0"/>
    <x v="2"/>
    <x v="29"/>
    <n v="6.2720000000000002"/>
    <n v="86"/>
    <n v="7.2930232558139532E-2"/>
  </r>
  <r>
    <x v="10"/>
    <x v="4"/>
    <x v="11"/>
    <x v="59"/>
    <n v="4.3890000000000002"/>
    <n v="7"/>
    <n v="0.627"/>
  </r>
  <r>
    <x v="10"/>
    <x v="1"/>
    <x v="7"/>
    <x v="19"/>
    <n v="3.1219999999999999"/>
    <n v="149"/>
    <n v="2.0953020134228187E-2"/>
  </r>
  <r>
    <x v="24"/>
    <x v="1"/>
    <x v="3"/>
    <x v="13"/>
    <n v="8.0429999999999993"/>
    <n v="18"/>
    <n v="0.4468333333333333"/>
  </r>
  <r>
    <x v="18"/>
    <x v="3"/>
    <x v="0"/>
    <x v="125"/>
    <n v="11.662000000000001"/>
    <n v="242"/>
    <n v="4.8190082644628103E-2"/>
  </r>
  <r>
    <x v="18"/>
    <x v="2"/>
    <x v="13"/>
    <x v="26"/>
    <n v="392"/>
    <n v="102"/>
    <n v="3.8431372549019609"/>
  </r>
  <r>
    <x v="17"/>
    <x v="0"/>
    <x v="2"/>
    <x v="64"/>
    <n v="8.9250000000000007"/>
    <n v="158"/>
    <n v="5.6487341772151901E-2"/>
  </r>
  <r>
    <x v="10"/>
    <x v="2"/>
    <x v="16"/>
    <x v="51"/>
    <n v="7.2939999999999996"/>
    <n v="128"/>
    <n v="5.6984374999999997E-2"/>
  </r>
  <r>
    <x v="17"/>
    <x v="1"/>
    <x v="11"/>
    <x v="126"/>
    <n v="1.526"/>
    <n v="96"/>
    <n v="1.5895833333333335E-2"/>
  </r>
  <r>
    <x v="24"/>
    <x v="0"/>
    <x v="0"/>
    <x v="70"/>
    <n v="2.6880000000000002"/>
    <n v="209"/>
    <n v="1.2861244019138757E-2"/>
  </r>
  <r>
    <x v="15"/>
    <x v="2"/>
    <x v="6"/>
    <x v="125"/>
    <n v="14.888999999999999"/>
    <n v="52"/>
    <n v="0.28632692307692309"/>
  </r>
  <r>
    <x v="3"/>
    <x v="1"/>
    <x v="13"/>
    <x v="116"/>
    <n v="2.9119999999999999"/>
    <n v="55"/>
    <n v="5.2945454545454546E-2"/>
  </r>
  <r>
    <x v="9"/>
    <x v="4"/>
    <x v="1"/>
    <x v="29"/>
    <n v="2.6320000000000001"/>
    <n v="108"/>
    <n v="2.4370370370370372E-2"/>
  </r>
  <r>
    <x v="9"/>
    <x v="4"/>
    <x v="8"/>
    <x v="127"/>
    <n v="6.3280000000000003"/>
    <n v="51"/>
    <n v="0.12407843137254902"/>
  </r>
  <r>
    <x v="17"/>
    <x v="5"/>
    <x v="12"/>
    <x v="50"/>
    <n v="2.5270000000000001"/>
    <n v="216"/>
    <n v="1.1699074074074075E-2"/>
  </r>
  <r>
    <x v="17"/>
    <x v="4"/>
    <x v="13"/>
    <x v="116"/>
    <n v="1.4139999999999999"/>
    <n v="318"/>
    <n v="4.446540880503144E-3"/>
  </r>
  <r>
    <x v="20"/>
    <x v="4"/>
    <x v="4"/>
    <x v="61"/>
    <n v="7.7140000000000004"/>
    <n v="238"/>
    <n v="3.2411764705882355E-2"/>
  </r>
  <r>
    <x v="23"/>
    <x v="5"/>
    <x v="17"/>
    <x v="13"/>
    <n v="4.3470000000000004"/>
    <n v="238"/>
    <n v="1.8264705882352943E-2"/>
  </r>
  <r>
    <x v="11"/>
    <x v="3"/>
    <x v="11"/>
    <x v="102"/>
    <n v="7.49"/>
    <n v="315"/>
    <n v="2.377777777777778E-2"/>
  </r>
  <r>
    <x v="22"/>
    <x v="2"/>
    <x v="18"/>
    <x v="70"/>
    <n v="2.0579999999999998"/>
    <n v="72"/>
    <n v="2.8583333333333332E-2"/>
  </r>
  <r>
    <x v="20"/>
    <x v="0"/>
    <x v="7"/>
    <x v="1"/>
    <n v="3.64"/>
    <n v="3"/>
    <n v="1.2133333333333334"/>
  </r>
  <r>
    <x v="17"/>
    <x v="5"/>
    <x v="8"/>
    <x v="111"/>
    <n v="455"/>
    <n v="45"/>
    <n v="10.111111111111111"/>
  </r>
  <r>
    <x v="10"/>
    <x v="1"/>
    <x v="0"/>
    <x v="42"/>
    <n v="10.99"/>
    <n v="184"/>
    <n v="5.9728260869565217E-2"/>
  </r>
  <r>
    <x v="8"/>
    <x v="3"/>
    <x v="16"/>
    <x v="10"/>
    <n v="5.5579999999999998"/>
    <n v="127"/>
    <n v="4.3763779527559055E-2"/>
  </r>
  <r>
    <x v="9"/>
    <x v="2"/>
    <x v="1"/>
    <x v="56"/>
    <n v="2.5409999999999999"/>
    <n v="53"/>
    <n v="4.7943396226415094E-2"/>
  </r>
  <r>
    <x v="24"/>
    <x v="5"/>
    <x v="8"/>
    <x v="53"/>
    <n v="1.8759999999999999"/>
    <n v="172"/>
    <n v="1.0906976744186047E-2"/>
  </r>
  <r>
    <x v="2"/>
    <x v="2"/>
    <x v="14"/>
    <x v="29"/>
    <n v="5.5229999999999997"/>
    <n v="87"/>
    <n v="6.3482758620689653E-2"/>
  </r>
  <r>
    <x v="12"/>
    <x v="3"/>
    <x v="1"/>
    <x v="128"/>
    <n v="11.2"/>
    <n v="22"/>
    <n v="0.50909090909090904"/>
  </r>
  <r>
    <x v="16"/>
    <x v="4"/>
    <x v="20"/>
    <x v="129"/>
    <n v="5.593"/>
    <n v="122"/>
    <n v="4.5844262295081969E-2"/>
  </r>
  <r>
    <x v="9"/>
    <x v="2"/>
    <x v="16"/>
    <x v="1"/>
    <n v="7.8819999999999997"/>
    <n v="125"/>
    <n v="6.3056000000000001E-2"/>
  </r>
  <r>
    <x v="6"/>
    <x v="5"/>
    <x v="1"/>
    <x v="20"/>
    <n v="10.241"/>
    <n v="259"/>
    <n v="3.9540540540540542E-2"/>
  </r>
  <r>
    <x v="6"/>
    <x v="2"/>
    <x v="9"/>
    <x v="109"/>
    <n v="6.8319999999999999"/>
    <n v="156"/>
    <n v="4.3794871794871792E-2"/>
  </r>
  <r>
    <x v="23"/>
    <x v="4"/>
    <x v="7"/>
    <x v="37"/>
    <n v="1.379"/>
    <n v="107"/>
    <n v="1.288785046728972E-2"/>
  </r>
  <r>
    <x v="7"/>
    <x v="2"/>
    <x v="6"/>
    <x v="127"/>
    <n v="3.01"/>
    <n v="40"/>
    <n v="7.5249999999999997E-2"/>
  </r>
  <r>
    <x v="17"/>
    <x v="1"/>
    <x v="4"/>
    <x v="130"/>
    <n v="6.8879999999999999"/>
    <n v="311"/>
    <n v="2.2147909967845658E-2"/>
  </r>
  <r>
    <x v="14"/>
    <x v="0"/>
    <x v="14"/>
    <x v="131"/>
    <n v="1.54"/>
    <n v="73"/>
    <n v="2.1095890410958905E-2"/>
  </r>
  <r>
    <x v="20"/>
    <x v="2"/>
    <x v="5"/>
    <x v="52"/>
    <n v="6.9160000000000004"/>
    <n v="288"/>
    <n v="2.401388888888889E-2"/>
  </r>
  <r>
    <x v="2"/>
    <x v="0"/>
    <x v="13"/>
    <x v="81"/>
    <n v="1.232"/>
    <n v="86"/>
    <n v="1.4325581395348837E-2"/>
  </r>
  <r>
    <x v="5"/>
    <x v="2"/>
    <x v="17"/>
    <x v="103"/>
    <n v="602"/>
    <n v="72"/>
    <n v="8.3611111111111107"/>
  </r>
  <r>
    <x v="14"/>
    <x v="0"/>
    <x v="13"/>
    <x v="132"/>
    <n v="10.927"/>
    <n v="136"/>
    <n v="8.0345588235294113E-2"/>
  </r>
  <r>
    <x v="8"/>
    <x v="5"/>
    <x v="6"/>
    <x v="40"/>
    <n v="10.185"/>
    <n v="303"/>
    <n v="3.3613861386138616E-2"/>
  </r>
  <r>
    <x v="14"/>
    <x v="4"/>
    <x v="12"/>
    <x v="36"/>
    <n v="1.603"/>
    <n v="264"/>
    <n v="6.0719696969696972E-3"/>
  </r>
  <r>
    <x v="6"/>
    <x v="1"/>
    <x v="16"/>
    <x v="10"/>
    <n v="2.17"/>
    <n v="218"/>
    <n v="9.9541284403669716E-3"/>
  </r>
  <r>
    <x v="4"/>
    <x v="3"/>
    <x v="3"/>
    <x v="2"/>
    <n v="8.673"/>
    <n v="60"/>
    <n v="0.14455000000000001"/>
  </r>
  <r>
    <x v="3"/>
    <x v="1"/>
    <x v="1"/>
    <x v="63"/>
    <n v="4.76"/>
    <n v="418"/>
    <n v="1.1387559808612439E-2"/>
  </r>
  <r>
    <x v="11"/>
    <x v="1"/>
    <x v="13"/>
    <x v="100"/>
    <n v="4.7530000000000001"/>
    <n v="151"/>
    <n v="3.147682119205298E-2"/>
  </r>
  <r>
    <x v="19"/>
    <x v="3"/>
    <x v="6"/>
    <x v="52"/>
    <n v="3.3740000000000001"/>
    <n v="202"/>
    <n v="1.6702970297029704E-2"/>
  </r>
  <r>
    <x v="5"/>
    <x v="5"/>
    <x v="17"/>
    <x v="130"/>
    <n v="2.0579999999999998"/>
    <n v="126"/>
    <n v="1.6333333333333332E-2"/>
  </r>
  <r>
    <x v="20"/>
    <x v="4"/>
    <x v="9"/>
    <x v="68"/>
    <n v="6.4539999999999997"/>
    <n v="160"/>
    <n v="4.0337499999999998E-2"/>
  </r>
  <r>
    <x v="1"/>
    <x v="5"/>
    <x v="14"/>
    <x v="127"/>
    <n v="420"/>
    <n v="3"/>
    <n v="140"/>
  </r>
  <r>
    <x v="7"/>
    <x v="4"/>
    <x v="19"/>
    <x v="133"/>
    <n v="2.863"/>
    <n v="58"/>
    <n v="4.9362068965517245E-2"/>
  </r>
  <r>
    <x v="1"/>
    <x v="2"/>
    <x v="20"/>
    <x v="134"/>
    <n v="5.9359999999999999"/>
    <n v="59"/>
    <n v="0.10061016949152542"/>
  </r>
  <r>
    <x v="24"/>
    <x v="3"/>
    <x v="2"/>
    <x v="72"/>
    <n v="889"/>
    <n v="273"/>
    <n v="3.2564102564102564"/>
  </r>
  <r>
    <x v="20"/>
    <x v="5"/>
    <x v="11"/>
    <x v="2"/>
    <n v="16.015999999999998"/>
    <n v="28"/>
    <n v="0.57199999999999995"/>
  </r>
  <r>
    <x v="17"/>
    <x v="5"/>
    <x v="18"/>
    <x v="10"/>
    <n v="10.478999999999999"/>
    <n v="118"/>
    <n v="8.8805084745762708E-2"/>
  </r>
  <r>
    <x v="14"/>
    <x v="2"/>
    <x v="16"/>
    <x v="57"/>
    <n v="2.9119999999999999"/>
    <n v="75"/>
    <n v="3.8826666666666669E-2"/>
  </r>
  <r>
    <x v="22"/>
    <x v="2"/>
    <x v="1"/>
    <x v="86"/>
    <n v="1.575"/>
    <n v="329"/>
    <n v="4.7872340425531915E-3"/>
  </r>
  <r>
    <x v="2"/>
    <x v="0"/>
    <x v="6"/>
    <x v="135"/>
    <n v="8.1969999999999992"/>
    <n v="69"/>
    <n v="0.11879710144927536"/>
  </r>
  <r>
    <x v="24"/>
    <x v="0"/>
    <x v="15"/>
    <x v="21"/>
    <n v="4.2210000000000001"/>
    <n v="395"/>
    <n v="1.0686075949367088E-2"/>
  </r>
  <r>
    <x v="2"/>
    <x v="0"/>
    <x v="21"/>
    <x v="136"/>
    <n v="840"/>
    <n v="81"/>
    <n v="10.37037037037037"/>
  </r>
  <r>
    <x v="0"/>
    <x v="2"/>
    <x v="2"/>
    <x v="132"/>
    <n v="5.6909999999999998"/>
    <n v="38"/>
    <n v="0.14976315789473685"/>
  </r>
  <r>
    <x v="11"/>
    <x v="1"/>
    <x v="8"/>
    <x v="10"/>
    <n v="3.472"/>
    <n v="96"/>
    <n v="3.6166666666666666E-2"/>
  </r>
  <r>
    <x v="14"/>
    <x v="5"/>
    <x v="13"/>
    <x v="92"/>
    <n v="4.1929999999999996"/>
    <n v="195"/>
    <n v="2.1502564102564101E-2"/>
  </r>
  <r>
    <x v="16"/>
    <x v="0"/>
    <x v="3"/>
    <x v="18"/>
    <n v="9.016"/>
    <n v="554"/>
    <n v="1.6274368231046932E-2"/>
  </r>
  <r>
    <x v="10"/>
    <x v="5"/>
    <x v="12"/>
    <x v="73"/>
    <n v="6.3280000000000003"/>
    <n v="47"/>
    <n v="0.13463829787234044"/>
  </r>
  <r>
    <x v="20"/>
    <x v="4"/>
    <x v="10"/>
    <x v="129"/>
    <n v="9.8699999999999992"/>
    <n v="152"/>
    <n v="6.4934210526315789E-2"/>
  </r>
  <r>
    <x v="14"/>
    <x v="1"/>
    <x v="12"/>
    <x v="55"/>
    <n v="161"/>
    <n v="134"/>
    <n v="1.2014925373134329"/>
  </r>
  <r>
    <x v="13"/>
    <x v="1"/>
    <x v="5"/>
    <x v="137"/>
    <n v="2.5760000000000001"/>
    <n v="112"/>
    <n v="2.3E-2"/>
  </r>
  <r>
    <x v="21"/>
    <x v="2"/>
    <x v="20"/>
    <x v="138"/>
    <n v="3.1779999999999999"/>
    <n v="16"/>
    <n v="0.198625"/>
  </r>
  <r>
    <x v="14"/>
    <x v="2"/>
    <x v="4"/>
    <x v="101"/>
    <n v="4.6760000000000002"/>
    <n v="84"/>
    <n v="5.566666666666667E-2"/>
  </r>
  <r>
    <x v="9"/>
    <x v="0"/>
    <x v="6"/>
    <x v="84"/>
    <n v="5.5019999999999998"/>
    <n v="99"/>
    <n v="5.5575757575757577E-2"/>
  </r>
  <r>
    <x v="24"/>
    <x v="5"/>
    <x v="19"/>
    <x v="139"/>
    <n v="7.4619999999999997"/>
    <n v="371"/>
    <n v="2.011320754716981E-2"/>
  </r>
  <r>
    <x v="1"/>
    <x v="0"/>
    <x v="9"/>
    <x v="92"/>
    <n v="5.8029999999999999"/>
    <n v="136"/>
    <n v="4.2669117647058823E-2"/>
  </r>
  <r>
    <x v="5"/>
    <x v="5"/>
    <x v="13"/>
    <x v="7"/>
    <n v="13.888"/>
    <n v="203"/>
    <n v="6.8413793103448278E-2"/>
  </r>
  <r>
    <x v="5"/>
    <x v="3"/>
    <x v="12"/>
    <x v="44"/>
    <n v="6.867"/>
    <n v="183"/>
    <n v="3.7524590163934425E-2"/>
  </r>
  <r>
    <x v="5"/>
    <x v="2"/>
    <x v="9"/>
    <x v="102"/>
    <n v="2.3170000000000002"/>
    <n v="195"/>
    <n v="1.1882051282051283E-2"/>
  </r>
  <r>
    <x v="10"/>
    <x v="3"/>
    <x v="13"/>
    <x v="64"/>
    <n v="1.218"/>
    <n v="135"/>
    <n v="9.0222222222222214E-3"/>
  </r>
  <r>
    <x v="17"/>
    <x v="3"/>
    <x v="9"/>
    <x v="124"/>
    <n v="4.109"/>
    <n v="197"/>
    <n v="2.0857868020304569E-2"/>
  </r>
  <r>
    <x v="0"/>
    <x v="1"/>
    <x v="4"/>
    <x v="75"/>
    <n v="1.9530000000000001"/>
    <n v="242"/>
    <n v="8.0702479338842972E-3"/>
  </r>
  <r>
    <x v="23"/>
    <x v="2"/>
    <x v="0"/>
    <x v="1"/>
    <n v="6.79"/>
    <n v="25"/>
    <n v="0.27160000000000001"/>
  </r>
  <r>
    <x v="13"/>
    <x v="2"/>
    <x v="0"/>
    <x v="140"/>
    <n v="6.7969999999999997"/>
    <n v="252"/>
    <n v="2.697222222222222E-2"/>
  </r>
  <r>
    <x v="22"/>
    <x v="3"/>
    <x v="17"/>
    <x v="43"/>
    <n v="9.2260000000000009"/>
    <n v="415"/>
    <n v="2.2231325301204821E-2"/>
  </r>
  <r>
    <x v="23"/>
    <x v="3"/>
    <x v="18"/>
    <x v="0"/>
    <n v="5.7329999999999997"/>
    <n v="348"/>
    <n v="1.6474137931034482E-2"/>
  </r>
  <r>
    <x v="13"/>
    <x v="3"/>
    <x v="6"/>
    <x v="122"/>
    <n v="4.3120000000000003"/>
    <n v="211"/>
    <n v="2.0436018957345974E-2"/>
  </r>
  <r>
    <x v="7"/>
    <x v="1"/>
    <x v="3"/>
    <x v="141"/>
    <n v="1.6379999999999999"/>
    <n v="81"/>
    <n v="2.0222222222222221E-2"/>
  </r>
  <r>
    <x v="15"/>
    <x v="0"/>
    <x v="14"/>
    <x v="10"/>
    <n v="10.815"/>
    <n v="145"/>
    <n v="7.4586206896551724E-2"/>
  </r>
  <r>
    <x v="13"/>
    <x v="2"/>
    <x v="16"/>
    <x v="132"/>
    <n v="4.4660000000000002"/>
    <n v="74"/>
    <n v="6.0351351351351355E-2"/>
  </r>
  <r>
    <x v="1"/>
    <x v="4"/>
    <x v="20"/>
    <x v="15"/>
    <n v="987"/>
    <n v="21"/>
    <n v="47"/>
  </r>
  <r>
    <x v="21"/>
    <x v="2"/>
    <x v="4"/>
    <x v="93"/>
    <n v="4.6689999999999996"/>
    <n v="101"/>
    <n v="4.6227722772277227E-2"/>
  </r>
  <r>
    <x v="16"/>
    <x v="1"/>
    <x v="11"/>
    <x v="138"/>
    <n v="2.9049999999999998"/>
    <n v="91"/>
    <n v="3.1923076923076922E-2"/>
  </r>
  <r>
    <x v="24"/>
    <x v="2"/>
    <x v="3"/>
    <x v="45"/>
    <n v="7.49"/>
    <n v="54"/>
    <n v="0.13870370370370372"/>
  </r>
  <r>
    <x v="9"/>
    <x v="4"/>
    <x v="16"/>
    <x v="82"/>
    <n v="6.9859999999999998"/>
    <n v="368"/>
    <n v="1.8983695652173914E-2"/>
  </r>
  <r>
    <x v="16"/>
    <x v="5"/>
    <x v="4"/>
    <x v="132"/>
    <n v="1.288"/>
    <n v="409"/>
    <n v="3.1491442542787287E-3"/>
  </r>
  <r>
    <x v="4"/>
    <x v="0"/>
    <x v="5"/>
    <x v="135"/>
    <n v="2.3450000000000002"/>
    <n v="104"/>
    <n v="2.2548076923076924E-2"/>
  </r>
  <r>
    <x v="5"/>
    <x v="0"/>
    <x v="8"/>
    <x v="100"/>
    <n v="3.6190000000000002"/>
    <n v="164"/>
    <n v="2.206707317073171E-2"/>
  </r>
  <r>
    <x v="23"/>
    <x v="4"/>
    <x v="20"/>
    <x v="35"/>
    <n v="16.981999999999999"/>
    <n v="76"/>
    <n v="0.22344736842105262"/>
  </r>
  <r>
    <x v="3"/>
    <x v="1"/>
    <x v="2"/>
    <x v="0"/>
    <n v="8.0920000000000005"/>
    <n v="178"/>
    <n v="4.5460674157303371E-2"/>
  </r>
  <r>
    <x v="15"/>
    <x v="2"/>
    <x v="8"/>
    <x v="9"/>
    <n v="6.9930000000000003"/>
    <n v="31"/>
    <n v="0.22558064516129034"/>
  </r>
  <r>
    <x v="12"/>
    <x v="4"/>
    <x v="3"/>
    <x v="7"/>
    <n v="2.3170000000000002"/>
    <n v="352"/>
    <n v="6.582386363636364E-3"/>
  </r>
  <r>
    <x v="21"/>
    <x v="2"/>
    <x v="15"/>
    <x v="103"/>
    <n v="637"/>
    <n v="169"/>
    <n v="3.7692307692307692"/>
  </r>
  <r>
    <x v="4"/>
    <x v="2"/>
    <x v="16"/>
    <x v="142"/>
    <n v="6.0339999999999998"/>
    <n v="223"/>
    <n v="2.705829596412556E-2"/>
  </r>
  <r>
    <x v="3"/>
    <x v="4"/>
    <x v="7"/>
    <x v="28"/>
    <n v="980"/>
    <n v="146"/>
    <n v="6.7123287671232879"/>
  </r>
  <r>
    <x v="2"/>
    <x v="4"/>
    <x v="13"/>
    <x v="27"/>
    <n v="2.8210000000000002"/>
    <n v="112"/>
    <n v="2.5187500000000002E-2"/>
  </r>
  <r>
    <x v="9"/>
    <x v="0"/>
    <x v="11"/>
    <x v="53"/>
    <n v="3.5630000000000002"/>
    <n v="284"/>
    <n v="1.2545774647887325E-2"/>
  </r>
  <r>
    <x v="14"/>
    <x v="4"/>
    <x v="17"/>
    <x v="111"/>
    <n v="2.996"/>
    <n v="139"/>
    <n v="2.1553956834532373E-2"/>
  </r>
  <r>
    <x v="11"/>
    <x v="5"/>
    <x v="11"/>
    <x v="143"/>
    <n v="2.4359999999999999"/>
    <n v="309"/>
    <n v="7.883495145631067E-3"/>
  </r>
  <r>
    <x v="6"/>
    <x v="1"/>
    <x v="20"/>
    <x v="75"/>
    <n v="1.54"/>
    <n v="100"/>
    <n v="1.54E-2"/>
  </r>
  <r>
    <x v="5"/>
    <x v="4"/>
    <x v="8"/>
    <x v="144"/>
    <n v="6.9160000000000004"/>
    <n v="42"/>
    <n v="0.16466666666666668"/>
  </r>
  <r>
    <x v="13"/>
    <x v="4"/>
    <x v="13"/>
    <x v="107"/>
    <n v="5.5090000000000003"/>
    <n v="24"/>
    <n v="0.22954166666666667"/>
  </r>
  <r>
    <x v="5"/>
    <x v="1"/>
    <x v="6"/>
    <x v="145"/>
    <n v="12.992000000000001"/>
    <n v="83"/>
    <n v="0.15653012048192771"/>
  </r>
  <r>
    <x v="18"/>
    <x v="3"/>
    <x v="15"/>
    <x v="36"/>
    <n v="3.7240000000000002"/>
    <n v="234"/>
    <n v="1.5914529914529914E-2"/>
  </r>
  <r>
    <x v="16"/>
    <x v="0"/>
    <x v="15"/>
    <x v="102"/>
    <n v="7.133"/>
    <n v="118"/>
    <n v="6.0449152542372882E-2"/>
  </r>
  <r>
    <x v="1"/>
    <x v="5"/>
    <x v="15"/>
    <x v="4"/>
    <n v="8.6170000000000009"/>
    <n v="46"/>
    <n v="0.18732608695652175"/>
  </r>
  <r>
    <x v="18"/>
    <x v="3"/>
    <x v="16"/>
    <x v="111"/>
    <n v="9.1980000000000004"/>
    <n v="144"/>
    <n v="6.3875000000000001E-2"/>
  </r>
  <r>
    <x v="4"/>
    <x v="3"/>
    <x v="19"/>
    <x v="91"/>
    <n v="11.823"/>
    <n v="47"/>
    <n v="0.25155319148936173"/>
  </r>
  <r>
    <x v="17"/>
    <x v="2"/>
    <x v="10"/>
    <x v="146"/>
    <n v="5.7750000000000004"/>
    <n v="41"/>
    <n v="0.14085365853658538"/>
  </r>
  <r>
    <x v="11"/>
    <x v="2"/>
    <x v="12"/>
    <x v="130"/>
    <n v="13.125"/>
    <n v="275"/>
    <n v="4.7727272727272729E-2"/>
  </r>
  <r>
    <x v="12"/>
    <x v="5"/>
    <x v="3"/>
    <x v="23"/>
    <n v="14.287000000000001"/>
    <n v="370"/>
    <n v="3.8613513513513519E-2"/>
  </r>
  <r>
    <x v="6"/>
    <x v="4"/>
    <x v="10"/>
    <x v="63"/>
    <n v="16.233000000000001"/>
    <n v="138"/>
    <n v="0.11763043478260871"/>
  </r>
  <r>
    <x v="13"/>
    <x v="3"/>
    <x v="19"/>
    <x v="105"/>
    <n v="5.3129999999999997"/>
    <n v="215"/>
    <n v="2.4711627906976744E-2"/>
  </r>
  <r>
    <x v="1"/>
    <x v="0"/>
    <x v="1"/>
    <x v="36"/>
    <n v="3.577"/>
    <n v="134"/>
    <n v="2.669402985074627E-2"/>
  </r>
  <r>
    <x v="11"/>
    <x v="5"/>
    <x v="12"/>
    <x v="67"/>
    <n v="3.528"/>
    <n v="336"/>
    <n v="1.0500000000000001E-2"/>
  </r>
  <r>
    <x v="7"/>
    <x v="3"/>
    <x v="21"/>
    <x v="32"/>
    <n v="679"/>
    <n v="280"/>
    <n v="2.4249999999999998"/>
  </r>
  <r>
    <x v="12"/>
    <x v="4"/>
    <x v="6"/>
    <x v="12"/>
    <n v="2.4500000000000002"/>
    <n v="352"/>
    <n v="6.9602272727272733E-3"/>
  </r>
  <r>
    <x v="6"/>
    <x v="4"/>
    <x v="0"/>
    <x v="63"/>
    <n v="10.577"/>
    <n v="150"/>
    <n v="7.0513333333333331E-2"/>
  </r>
  <r>
    <x v="10"/>
    <x v="3"/>
    <x v="8"/>
    <x v="141"/>
    <n v="2.597"/>
    <n v="177"/>
    <n v="1.4672316384180791E-2"/>
  </r>
  <r>
    <x v="8"/>
    <x v="1"/>
    <x v="9"/>
    <x v="82"/>
    <n v="2.2189999999999999"/>
    <n v="142"/>
    <n v="1.562676056338028E-2"/>
  </r>
  <r>
    <x v="11"/>
    <x v="0"/>
    <x v="7"/>
    <x v="5"/>
    <n v="11.319000000000001"/>
    <n v="12"/>
    <n v="0.94325000000000003"/>
  </r>
  <r>
    <x v="6"/>
    <x v="3"/>
    <x v="19"/>
    <x v="97"/>
    <n v="5.9779999999999998"/>
    <n v="24"/>
    <n v="0.24908333333333332"/>
  </r>
  <r>
    <x v="24"/>
    <x v="5"/>
    <x v="12"/>
    <x v="147"/>
    <n v="5.327"/>
    <n v="183"/>
    <n v="2.910928961748634E-2"/>
  </r>
  <r>
    <x v="6"/>
    <x v="4"/>
    <x v="7"/>
    <x v="82"/>
    <n v="6.02"/>
    <n v="147"/>
    <n v="4.0952380952380948E-2"/>
  </r>
  <r>
    <x v="16"/>
    <x v="1"/>
    <x v="12"/>
    <x v="148"/>
    <n v="5.6139999999999999"/>
    <n v="137"/>
    <n v="4.097810218978102E-2"/>
  </r>
  <r>
    <x v="9"/>
    <x v="4"/>
    <x v="6"/>
    <x v="41"/>
    <n v="1.736"/>
    <n v="13"/>
    <n v="0.13353846153846155"/>
  </r>
  <r>
    <x v="9"/>
    <x v="0"/>
    <x v="0"/>
    <x v="28"/>
    <n v="6.3840000000000003"/>
    <n v="2"/>
    <n v="3.1920000000000002"/>
  </r>
  <r>
    <x v="12"/>
    <x v="1"/>
    <x v="18"/>
    <x v="4"/>
    <n v="3.577"/>
    <n v="261"/>
    <n v="1.3704980842911878E-2"/>
  </r>
  <r>
    <x v="22"/>
    <x v="0"/>
    <x v="3"/>
    <x v="72"/>
    <n v="14.539"/>
    <n v="84"/>
    <n v="0.17308333333333334"/>
  </r>
  <r>
    <x v="2"/>
    <x v="1"/>
    <x v="8"/>
    <x v="136"/>
    <n v="3.4929999999999999"/>
    <n v="68"/>
    <n v="5.1367647058823525E-2"/>
  </r>
  <r>
    <x v="7"/>
    <x v="2"/>
    <x v="10"/>
    <x v="14"/>
    <n v="994"/>
    <n v="105"/>
    <n v="9.4666666666666668"/>
  </r>
  <r>
    <x v="4"/>
    <x v="3"/>
    <x v="14"/>
    <x v="39"/>
    <n v="4.3609999999999998"/>
    <n v="40"/>
    <n v="0.109025"/>
  </r>
  <r>
    <x v="19"/>
    <x v="0"/>
    <x v="9"/>
    <x v="123"/>
    <n v="1.554"/>
    <n v="65"/>
    <n v="2.3907692307692307E-2"/>
  </r>
  <r>
    <x v="20"/>
    <x v="1"/>
    <x v="11"/>
    <x v="35"/>
    <n v="966"/>
    <n v="107"/>
    <n v="9.0280373831775709"/>
  </r>
  <r>
    <x v="10"/>
    <x v="3"/>
    <x v="20"/>
    <x v="60"/>
    <n v="5.3339999999999996"/>
    <n v="227"/>
    <n v="2.3497797356828193E-2"/>
  </r>
  <r>
    <x v="19"/>
    <x v="3"/>
    <x v="10"/>
    <x v="72"/>
    <n v="4.9349999999999996"/>
    <n v="39"/>
    <n v="0.12653846153846152"/>
  </r>
  <r>
    <x v="8"/>
    <x v="3"/>
    <x v="5"/>
    <x v="41"/>
    <n v="10.023999999999999"/>
    <n v="84"/>
    <n v="0.11933333333333332"/>
  </r>
  <r>
    <x v="12"/>
    <x v="0"/>
    <x v="16"/>
    <x v="45"/>
    <n v="2.5059999999999998"/>
    <n v="100"/>
    <n v="2.5059999999999999E-2"/>
  </r>
  <r>
    <x v="4"/>
    <x v="2"/>
    <x v="17"/>
    <x v="20"/>
    <n v="1.0429999999999999"/>
    <n v="120"/>
    <n v="8.6916666666666653E-3"/>
  </r>
  <r>
    <x v="17"/>
    <x v="4"/>
    <x v="17"/>
    <x v="93"/>
    <n v="6.524"/>
    <n v="257"/>
    <n v="2.5385214007782101E-2"/>
  </r>
  <r>
    <x v="13"/>
    <x v="5"/>
    <x v="7"/>
    <x v="24"/>
    <n v="8.1479999999999997"/>
    <n v="85"/>
    <n v="9.585882352941176E-2"/>
  </r>
  <r>
    <x v="9"/>
    <x v="5"/>
    <x v="7"/>
    <x v="85"/>
    <n v="3.577"/>
    <n v="178"/>
    <n v="2.0095505617977526E-2"/>
  </r>
  <r>
    <x v="22"/>
    <x v="3"/>
    <x v="20"/>
    <x v="131"/>
    <n v="3.3740000000000001"/>
    <n v="151"/>
    <n v="2.2344370860927155E-2"/>
  </r>
  <r>
    <x v="9"/>
    <x v="1"/>
    <x v="9"/>
    <x v="66"/>
    <n v="3.948"/>
    <n v="142"/>
    <n v="2.7802816901408449E-2"/>
  </r>
  <r>
    <x v="24"/>
    <x v="0"/>
    <x v="14"/>
    <x v="67"/>
    <n v="3.2690000000000001"/>
    <n v="226"/>
    <n v="1.4464601769911505E-2"/>
  </r>
  <r>
    <x v="24"/>
    <x v="4"/>
    <x v="14"/>
    <x v="58"/>
    <n v="5.2709999999999999"/>
    <n v="341"/>
    <n v="1.5457478005865102E-2"/>
  </r>
  <r>
    <x v="17"/>
    <x v="3"/>
    <x v="7"/>
    <x v="83"/>
    <n v="4.5709999999999997"/>
    <n v="140"/>
    <n v="3.2649999999999998E-2"/>
  </r>
  <r>
    <x v="23"/>
    <x v="1"/>
    <x v="14"/>
    <x v="88"/>
    <n v="12.327"/>
    <n v="330"/>
    <n v="3.7354545454545453E-2"/>
  </r>
  <r>
    <x v="2"/>
    <x v="1"/>
    <x v="15"/>
    <x v="65"/>
    <n v="4.9349999999999996"/>
    <n v="73"/>
    <n v="6.7602739726027386E-2"/>
  </r>
  <r>
    <x v="1"/>
    <x v="1"/>
    <x v="12"/>
    <x v="149"/>
    <n v="6.1669999999999998"/>
    <n v="4"/>
    <n v="1.54175"/>
  </r>
  <r>
    <x v="3"/>
    <x v="3"/>
    <x v="0"/>
    <x v="30"/>
    <n v="18.34"/>
    <n v="285"/>
    <n v="6.435087719298245E-2"/>
  </r>
  <r>
    <x v="23"/>
    <x v="3"/>
    <x v="14"/>
    <x v="26"/>
    <n v="7.0140000000000002"/>
    <n v="60"/>
    <n v="0.1169"/>
  </r>
  <r>
    <x v="7"/>
    <x v="5"/>
    <x v="20"/>
    <x v="1"/>
    <n v="7.1189999999999998"/>
    <n v="101"/>
    <n v="7.0485148514851478E-2"/>
  </r>
  <r>
    <x v="16"/>
    <x v="4"/>
    <x v="11"/>
    <x v="26"/>
    <n v="15.491"/>
    <n v="58"/>
    <n v="0.26708620689655171"/>
  </r>
  <r>
    <x v="6"/>
    <x v="1"/>
    <x v="5"/>
    <x v="86"/>
    <n v="5.7469999999999999"/>
    <n v="45"/>
    <n v="0.12771111111111111"/>
  </r>
  <r>
    <x v="4"/>
    <x v="3"/>
    <x v="17"/>
    <x v="110"/>
    <n v="4.55"/>
    <n v="281"/>
    <n v="1.6192170818505339E-2"/>
  </r>
  <r>
    <x v="17"/>
    <x v="4"/>
    <x v="9"/>
    <x v="146"/>
    <n v="2.1909999999999998"/>
    <n v="138"/>
    <n v="1.5876811594202896E-2"/>
  </r>
  <r>
    <x v="4"/>
    <x v="1"/>
    <x v="8"/>
    <x v="74"/>
    <n v="5.6630000000000003"/>
    <n v="322"/>
    <n v="1.7586956521739132E-2"/>
  </r>
  <r>
    <x v="24"/>
    <x v="3"/>
    <x v="10"/>
    <x v="42"/>
    <n v="7.6230000000000002"/>
    <n v="85"/>
    <n v="8.9682352941176477E-2"/>
  </r>
  <r>
    <x v="2"/>
    <x v="0"/>
    <x v="19"/>
    <x v="45"/>
    <n v="9.0229999999999997"/>
    <n v="409"/>
    <n v="2.2061124694376526E-2"/>
  </r>
  <r>
    <x v="3"/>
    <x v="2"/>
    <x v="6"/>
    <x v="107"/>
    <n v="3.4020000000000001"/>
    <n v="182"/>
    <n v="1.8692307692307692E-2"/>
  </r>
  <r>
    <x v="12"/>
    <x v="2"/>
    <x v="3"/>
    <x v="6"/>
    <n v="10.507"/>
    <n v="467"/>
    <n v="2.2498929336188436E-2"/>
  </r>
  <r>
    <x v="24"/>
    <x v="4"/>
    <x v="10"/>
    <x v="12"/>
    <n v="7.7210000000000001"/>
    <n v="14"/>
    <n v="0.55149999999999999"/>
  </r>
  <r>
    <x v="6"/>
    <x v="5"/>
    <x v="0"/>
    <x v="82"/>
    <n v="5.0330000000000004"/>
    <n v="178"/>
    <n v="2.8275280898876407E-2"/>
  </r>
  <r>
    <x v="16"/>
    <x v="0"/>
    <x v="7"/>
    <x v="28"/>
    <n v="1.96"/>
    <n v="191"/>
    <n v="1.0261780104712041E-2"/>
  </r>
  <r>
    <x v="10"/>
    <x v="2"/>
    <x v="21"/>
    <x v="132"/>
    <n v="238"/>
    <n v="317"/>
    <n v="0.75078864353312302"/>
  </r>
  <r>
    <x v="5"/>
    <x v="5"/>
    <x v="0"/>
    <x v="114"/>
    <n v="7.7560000000000002"/>
    <n v="410"/>
    <n v="1.891707317073171E-2"/>
  </r>
  <r>
    <x v="13"/>
    <x v="4"/>
    <x v="2"/>
    <x v="75"/>
    <n v="1.736"/>
    <n v="137"/>
    <n v="1.2671532846715329E-2"/>
  </r>
  <r>
    <x v="14"/>
    <x v="5"/>
    <x v="3"/>
    <x v="1"/>
    <n v="2.66"/>
    <n v="12"/>
    <n v="0.22166666666666668"/>
  </r>
  <r>
    <x v="4"/>
    <x v="2"/>
    <x v="11"/>
    <x v="136"/>
    <n v="7.6719999999999997"/>
    <n v="254"/>
    <n v="3.0204724409448817E-2"/>
  </r>
  <r>
    <x v="21"/>
    <x v="3"/>
    <x v="12"/>
    <x v="6"/>
    <n v="11.564"/>
    <n v="24"/>
    <n v="0.48183333333333334"/>
  </r>
  <r>
    <x v="2"/>
    <x v="0"/>
    <x v="11"/>
    <x v="134"/>
    <n v="1.365"/>
    <n v="232"/>
    <n v="5.8836206896551724E-3"/>
  </r>
  <r>
    <x v="19"/>
    <x v="2"/>
    <x v="1"/>
    <x v="62"/>
    <n v="4.1859999999999999"/>
    <n v="233"/>
    <n v="1.7965665236051503E-2"/>
  </r>
  <r>
    <x v="21"/>
    <x v="2"/>
    <x v="3"/>
    <x v="150"/>
    <n v="7.4059999999999997"/>
    <n v="118"/>
    <n v="6.2762711864406781E-2"/>
  </r>
  <r>
    <x v="13"/>
    <x v="1"/>
    <x v="20"/>
    <x v="21"/>
    <n v="8.9109999999999996"/>
    <n v="543"/>
    <n v="1.6410681399631675E-2"/>
  </r>
  <r>
    <x v="10"/>
    <x v="4"/>
    <x v="9"/>
    <x v="28"/>
    <n v="112"/>
    <n v="223"/>
    <n v="0.50224215246636772"/>
  </r>
  <r>
    <x v="19"/>
    <x v="5"/>
    <x v="10"/>
    <x v="0"/>
    <n v="8.2040000000000006"/>
    <n v="204"/>
    <n v="4.0215686274509804E-2"/>
  </r>
  <r>
    <x v="0"/>
    <x v="2"/>
    <x v="9"/>
    <x v="102"/>
    <n v="2.6110000000000002"/>
    <n v="65"/>
    <n v="4.016923076923077E-2"/>
  </r>
  <r>
    <x v="10"/>
    <x v="4"/>
    <x v="0"/>
    <x v="142"/>
    <n v="15.651999999999999"/>
    <n v="53"/>
    <n v="0.2953207547169811"/>
  </r>
  <r>
    <x v="14"/>
    <x v="3"/>
    <x v="12"/>
    <x v="53"/>
    <n v="4.0739999999999998"/>
    <n v="469"/>
    <n v="8.6865671641791035E-3"/>
  </r>
  <r>
    <x v="22"/>
    <x v="4"/>
    <x v="14"/>
    <x v="116"/>
    <n v="12.25"/>
    <n v="213"/>
    <n v="5.7511737089201875E-2"/>
  </r>
  <r>
    <x v="19"/>
    <x v="4"/>
    <x v="12"/>
    <x v="123"/>
    <n v="2.3660000000000001"/>
    <n v="5"/>
    <n v="0.47320000000000001"/>
  </r>
  <r>
    <x v="8"/>
    <x v="3"/>
    <x v="13"/>
    <x v="151"/>
    <n v="1.6870000000000001"/>
    <n v="147"/>
    <n v="1.1476190476190477E-2"/>
  </r>
  <r>
    <x v="4"/>
    <x v="5"/>
    <x v="10"/>
    <x v="25"/>
    <n v="1.232"/>
    <n v="74"/>
    <n v="1.6648648648648647E-2"/>
  </r>
  <r>
    <x v="22"/>
    <x v="0"/>
    <x v="10"/>
    <x v="129"/>
    <n v="6.9649999999999999"/>
    <n v="163"/>
    <n v="4.2730061349693253E-2"/>
  </r>
  <r>
    <x v="23"/>
    <x v="4"/>
    <x v="0"/>
    <x v="84"/>
    <n v="5.2919999999999998"/>
    <n v="248"/>
    <n v="2.1338709677419354E-2"/>
  </r>
  <r>
    <x v="20"/>
    <x v="4"/>
    <x v="7"/>
    <x v="152"/>
    <n v="1.379"/>
    <n v="138"/>
    <n v="9.9927536231884054E-3"/>
  </r>
  <r>
    <x v="2"/>
    <x v="2"/>
    <x v="20"/>
    <x v="51"/>
    <n v="8.0009999999999994"/>
    <n v="151"/>
    <n v="5.2986754966887414E-2"/>
  </r>
  <r>
    <x v="9"/>
    <x v="1"/>
    <x v="6"/>
    <x v="106"/>
    <n v="588"/>
    <n v="139"/>
    <n v="4.2302158273381298"/>
  </r>
  <r>
    <x v="1"/>
    <x v="3"/>
    <x v="0"/>
    <x v="19"/>
    <n v="4.0460000000000003"/>
    <n v="103"/>
    <n v="3.9281553398058257E-2"/>
  </r>
  <r>
    <x v="1"/>
    <x v="1"/>
    <x v="6"/>
    <x v="110"/>
    <n v="5.1029999999999998"/>
    <n v="129"/>
    <n v="3.955813953488372E-2"/>
  </r>
  <r>
    <x v="1"/>
    <x v="4"/>
    <x v="15"/>
    <x v="106"/>
    <n v="2.3170000000000002"/>
    <n v="102"/>
    <n v="2.2715686274509806E-2"/>
  </r>
  <r>
    <x v="18"/>
    <x v="4"/>
    <x v="7"/>
    <x v="23"/>
    <n v="7.0419999999999998"/>
    <n v="37"/>
    <n v="0.19032432432432431"/>
  </r>
  <r>
    <x v="8"/>
    <x v="3"/>
    <x v="8"/>
    <x v="71"/>
    <n v="6.7130000000000001"/>
    <n v="31"/>
    <n v="0.21654838709677421"/>
  </r>
  <r>
    <x v="2"/>
    <x v="4"/>
    <x v="5"/>
    <x v="102"/>
    <n v="1.8480000000000001"/>
    <n v="227"/>
    <n v="8.1409691629955958E-3"/>
  </r>
  <r>
    <x v="8"/>
    <x v="3"/>
    <x v="0"/>
    <x v="84"/>
    <n v="6.44"/>
    <n v="145"/>
    <n v="4.4413793103448278E-2"/>
  </r>
  <r>
    <x v="17"/>
    <x v="5"/>
    <x v="1"/>
    <x v="1"/>
    <n v="10.885"/>
    <n v="90"/>
    <n v="0.12094444444444444"/>
  </r>
  <r>
    <x v="12"/>
    <x v="3"/>
    <x v="3"/>
    <x v="33"/>
    <n v="2.387"/>
    <n v="59"/>
    <n v="4.045762711864407E-2"/>
  </r>
  <r>
    <x v="15"/>
    <x v="4"/>
    <x v="14"/>
    <x v="57"/>
    <n v="2.0299999999999998"/>
    <n v="60"/>
    <n v="3.3833333333333333E-2"/>
  </r>
  <r>
    <x v="19"/>
    <x v="2"/>
    <x v="2"/>
    <x v="8"/>
    <n v="6.6779999999999999"/>
    <n v="148"/>
    <n v="4.5121621621621623E-2"/>
  </r>
  <r>
    <x v="17"/>
    <x v="1"/>
    <x v="1"/>
    <x v="30"/>
    <n v="4.5149999999999997"/>
    <n v="22"/>
    <n v="0.2052272727272727"/>
  </r>
  <r>
    <x v="14"/>
    <x v="0"/>
    <x v="6"/>
    <x v="121"/>
    <n v="3.3740000000000001"/>
    <n v="142"/>
    <n v="2.376056338028169E-2"/>
  </r>
  <r>
    <x v="5"/>
    <x v="4"/>
    <x v="13"/>
    <x v="87"/>
    <n v="5.8520000000000003"/>
    <n v="93"/>
    <n v="6.2924731182795707E-2"/>
  </r>
  <r>
    <x v="4"/>
    <x v="5"/>
    <x v="17"/>
    <x v="86"/>
    <n v="1.75"/>
    <n v="208"/>
    <n v="8.4134615384615381E-3"/>
  </r>
  <r>
    <x v="2"/>
    <x v="0"/>
    <x v="9"/>
    <x v="30"/>
    <n v="5.782"/>
    <n v="42"/>
    <n v="0.13766666666666666"/>
  </r>
  <r>
    <x v="20"/>
    <x v="1"/>
    <x v="0"/>
    <x v="12"/>
    <n v="2.87"/>
    <n v="120"/>
    <n v="2.3916666666666666E-2"/>
  </r>
  <r>
    <x v="10"/>
    <x v="5"/>
    <x v="2"/>
    <x v="153"/>
    <n v="3.0939999999999999"/>
    <n v="159"/>
    <n v="1.9459119496855345E-2"/>
  </r>
  <r>
    <x v="8"/>
    <x v="0"/>
    <x v="0"/>
    <x v="2"/>
    <n v="3.7240000000000002"/>
    <n v="316"/>
    <n v="1.1784810126582279E-2"/>
  </r>
  <r>
    <x v="8"/>
    <x v="4"/>
    <x v="1"/>
    <x v="74"/>
    <n v="12.760999999999999"/>
    <n v="47"/>
    <n v="0.27151063829787231"/>
  </r>
  <r>
    <x v="15"/>
    <x v="5"/>
    <x v="8"/>
    <x v="154"/>
    <n v="3.6960000000000002"/>
    <n v="233"/>
    <n v="1.5862660944206009E-2"/>
  </r>
  <r>
    <x v="3"/>
    <x v="2"/>
    <x v="21"/>
    <x v="72"/>
    <n v="5.2220000000000004"/>
    <n v="384"/>
    <n v="1.3598958333333334E-2"/>
  </r>
  <r>
    <x v="11"/>
    <x v="3"/>
    <x v="13"/>
    <x v="74"/>
    <n v="8.9390000000000001"/>
    <n v="4"/>
    <n v="2.23475"/>
  </r>
  <r>
    <x v="24"/>
    <x v="0"/>
    <x v="2"/>
    <x v="35"/>
    <n v="2.1560000000000001"/>
    <n v="260"/>
    <n v="8.2923076923076926E-3"/>
  </r>
  <r>
    <x v="16"/>
    <x v="4"/>
    <x v="10"/>
    <x v="54"/>
    <n v="2.38"/>
    <n v="22"/>
    <n v="0.10818181818181817"/>
  </r>
  <r>
    <x v="21"/>
    <x v="4"/>
    <x v="17"/>
    <x v="98"/>
    <n v="3.339"/>
    <n v="18"/>
    <n v="0.1855"/>
  </r>
  <r>
    <x v="6"/>
    <x v="3"/>
    <x v="15"/>
    <x v="107"/>
    <n v="14.98"/>
    <n v="42"/>
    <n v="0.35666666666666669"/>
  </r>
  <r>
    <x v="0"/>
    <x v="3"/>
    <x v="5"/>
    <x v="49"/>
    <n v="1.512"/>
    <n v="73"/>
    <n v="2.0712328767123287E-2"/>
  </r>
  <r>
    <x v="0"/>
    <x v="4"/>
    <x v="3"/>
    <x v="2"/>
    <n v="6.657"/>
    <n v="154"/>
    <n v="4.3227272727272725E-2"/>
  </r>
  <r>
    <x v="22"/>
    <x v="1"/>
    <x v="0"/>
    <x v="32"/>
    <n v="3.8359999999999999"/>
    <n v="71"/>
    <n v="5.4028169014084505E-2"/>
  </r>
  <r>
    <x v="0"/>
    <x v="1"/>
    <x v="8"/>
    <x v="4"/>
    <n v="8.7710000000000008"/>
    <n v="127"/>
    <n v="6.9062992125984254E-2"/>
  </r>
  <r>
    <x v="10"/>
    <x v="5"/>
    <x v="17"/>
    <x v="122"/>
    <n v="651"/>
    <n v="224"/>
    <n v="2.90625"/>
  </r>
  <r>
    <x v="16"/>
    <x v="2"/>
    <x v="21"/>
    <x v="143"/>
    <n v="6.7060000000000004"/>
    <n v="223"/>
    <n v="3.0071748878923769E-2"/>
  </r>
  <r>
    <x v="13"/>
    <x v="0"/>
    <x v="21"/>
    <x v="7"/>
    <n v="1.421"/>
    <n v="284"/>
    <n v="5.0035211267605633E-3"/>
  </r>
  <r>
    <x v="7"/>
    <x v="4"/>
    <x v="9"/>
    <x v="55"/>
    <n v="8.5259999999999998"/>
    <n v="73"/>
    <n v="0.1167945205479452"/>
  </r>
  <r>
    <x v="9"/>
    <x v="5"/>
    <x v="15"/>
    <x v="66"/>
    <n v="1.4350000000000001"/>
    <n v="112"/>
    <n v="1.2812500000000001E-2"/>
  </r>
  <r>
    <x v="16"/>
    <x v="2"/>
    <x v="13"/>
    <x v="55"/>
    <n v="7.4340000000000002"/>
    <n v="85"/>
    <n v="8.7458823529411769E-2"/>
  </r>
  <r>
    <x v="4"/>
    <x v="3"/>
    <x v="10"/>
    <x v="20"/>
    <n v="15.316000000000001"/>
    <n v="270"/>
    <n v="5.672592592592593E-2"/>
  </r>
  <r>
    <x v="22"/>
    <x v="0"/>
    <x v="4"/>
    <x v="14"/>
    <n v="10.478999999999999"/>
    <n v="45"/>
    <n v="0.23286666666666664"/>
  </r>
  <r>
    <x v="22"/>
    <x v="2"/>
    <x v="0"/>
    <x v="138"/>
    <n v="2.7509999999999999"/>
    <n v="153"/>
    <n v="1.7980392156862743E-2"/>
  </r>
  <r>
    <x v="14"/>
    <x v="5"/>
    <x v="4"/>
    <x v="2"/>
    <n v="12.586"/>
    <n v="7"/>
    <n v="1.798"/>
  </r>
  <r>
    <x v="7"/>
    <x v="2"/>
    <x v="19"/>
    <x v="38"/>
    <n v="2.786"/>
    <n v="51"/>
    <n v="5.4627450980392157E-2"/>
  </r>
  <r>
    <x v="10"/>
    <x v="2"/>
    <x v="5"/>
    <x v="155"/>
    <n v="2.3029999999999999"/>
    <n v="67"/>
    <n v="3.4373134328358208E-2"/>
  </r>
  <r>
    <x v="11"/>
    <x v="0"/>
    <x v="4"/>
    <x v="10"/>
    <n v="8.1129999999999995"/>
    <n v="194"/>
    <n v="4.1819587628865978E-2"/>
  </r>
  <r>
    <x v="5"/>
    <x v="2"/>
    <x v="6"/>
    <x v="52"/>
    <n v="12.271000000000001"/>
    <n v="116"/>
    <n v="0.10578448275862069"/>
  </r>
  <r>
    <x v="11"/>
    <x v="2"/>
    <x v="18"/>
    <x v="109"/>
    <n v="11.298"/>
    <n v="41"/>
    <n v="0.27556097560975612"/>
  </r>
  <r>
    <x v="20"/>
    <x v="3"/>
    <x v="9"/>
    <x v="11"/>
    <n v="15.855"/>
    <n v="111"/>
    <n v="0.14283783783783785"/>
  </r>
  <r>
    <x v="12"/>
    <x v="4"/>
    <x v="1"/>
    <x v="62"/>
    <n v="12.404"/>
    <n v="334"/>
    <n v="3.7137724550898206E-2"/>
  </r>
  <r>
    <x v="13"/>
    <x v="4"/>
    <x v="8"/>
    <x v="91"/>
    <n v="3.99"/>
    <n v="155"/>
    <n v="2.5741935483870968E-2"/>
  </r>
  <r>
    <x v="17"/>
    <x v="0"/>
    <x v="11"/>
    <x v="66"/>
    <n v="10.808"/>
    <n v="407"/>
    <n v="2.6555282555282556E-2"/>
  </r>
  <r>
    <x v="18"/>
    <x v="0"/>
    <x v="10"/>
    <x v="97"/>
    <n v="4.8579999999999997"/>
    <n v="52"/>
    <n v="9.3423076923076914E-2"/>
  </r>
  <r>
    <x v="22"/>
    <x v="4"/>
    <x v="7"/>
    <x v="45"/>
    <n v="7.742"/>
    <n v="138"/>
    <n v="5.6101449275362321E-2"/>
  </r>
  <r>
    <x v="5"/>
    <x v="1"/>
    <x v="3"/>
    <x v="52"/>
    <n v="3.7519999999999998"/>
    <n v="70"/>
    <n v="5.3599999999999995E-2"/>
  </r>
  <r>
    <x v="11"/>
    <x v="3"/>
    <x v="1"/>
    <x v="21"/>
    <n v="1.218"/>
    <n v="149"/>
    <n v="8.174496644295301E-3"/>
  </r>
  <r>
    <x v="11"/>
    <x v="0"/>
    <x v="15"/>
    <x v="39"/>
    <n v="10.983000000000001"/>
    <n v="179"/>
    <n v="6.1357541899441342E-2"/>
  </r>
  <r>
    <x v="6"/>
    <x v="4"/>
    <x v="4"/>
    <x v="90"/>
    <n v="6.7690000000000001"/>
    <n v="353"/>
    <n v="1.9175637393767705E-2"/>
  </r>
  <r>
    <x v="12"/>
    <x v="3"/>
    <x v="0"/>
    <x v="133"/>
    <n v="4.3609999999999998"/>
    <n v="97"/>
    <n v="4.4958762886597933E-2"/>
  </r>
  <r>
    <x v="17"/>
    <x v="4"/>
    <x v="11"/>
    <x v="65"/>
    <n v="777"/>
    <n v="60"/>
    <n v="12.95"/>
  </r>
  <r>
    <x v="5"/>
    <x v="4"/>
    <x v="9"/>
    <x v="122"/>
    <n v="3.843"/>
    <n v="5"/>
    <n v="0.76859999999999995"/>
  </r>
  <r>
    <x v="6"/>
    <x v="5"/>
    <x v="15"/>
    <x v="145"/>
    <n v="6.93"/>
    <n v="182"/>
    <n v="3.8076923076923078E-2"/>
  </r>
  <r>
    <x v="1"/>
    <x v="1"/>
    <x v="18"/>
    <x v="100"/>
    <n v="5.7329999999999997"/>
    <n v="114"/>
    <n v="5.0289473684210523E-2"/>
  </r>
  <r>
    <x v="19"/>
    <x v="4"/>
    <x v="20"/>
    <x v="138"/>
    <n v="8.3930000000000007"/>
    <n v="46"/>
    <n v="0.18245652173913046"/>
  </r>
  <r>
    <x v="23"/>
    <x v="4"/>
    <x v="4"/>
    <x v="145"/>
    <n v="3.8220000000000001"/>
    <n v="320"/>
    <n v="1.194375E-2"/>
  </r>
  <r>
    <x v="21"/>
    <x v="2"/>
    <x v="17"/>
    <x v="62"/>
    <n v="6.3419999999999996"/>
    <n v="178"/>
    <n v="3.5629213483146065E-2"/>
  </r>
  <r>
    <x v="5"/>
    <x v="1"/>
    <x v="12"/>
    <x v="110"/>
    <n v="6.51"/>
    <n v="170"/>
    <n v="3.8294117647058826E-2"/>
  </r>
  <r>
    <x v="10"/>
    <x v="4"/>
    <x v="15"/>
    <x v="131"/>
    <n v="10.170999999999999"/>
    <n v="67"/>
    <n v="0.15180597014925373"/>
  </r>
  <r>
    <x v="21"/>
    <x v="4"/>
    <x v="6"/>
    <x v="130"/>
    <n v="5.9080000000000004"/>
    <n v="301"/>
    <n v="1.9627906976744186E-2"/>
  </r>
  <r>
    <x v="22"/>
    <x v="0"/>
    <x v="18"/>
    <x v="27"/>
    <n v="10.164"/>
    <n v="134"/>
    <n v="7.5850746268656719E-2"/>
  </r>
  <r>
    <x v="3"/>
    <x v="5"/>
    <x v="0"/>
    <x v="69"/>
    <n v="1.0640000000000001"/>
    <n v="211"/>
    <n v="5.0426540284360189E-3"/>
  </r>
  <r>
    <x v="21"/>
    <x v="5"/>
    <x v="21"/>
    <x v="109"/>
    <n v="9.7159999999999993"/>
    <n v="151"/>
    <n v="6.4344370860927147E-2"/>
  </r>
  <r>
    <x v="24"/>
    <x v="1"/>
    <x v="2"/>
    <x v="59"/>
    <n v="22.05"/>
    <n v="208"/>
    <n v="0.10600961538461538"/>
  </r>
  <r>
    <x v="3"/>
    <x v="1"/>
    <x v="18"/>
    <x v="153"/>
    <n v="2.5409999999999999"/>
    <n v="134"/>
    <n v="1.896268656716418E-2"/>
  </r>
  <r>
    <x v="2"/>
    <x v="5"/>
    <x v="16"/>
    <x v="131"/>
    <n v="9.9890000000000008"/>
    <n v="49"/>
    <n v="0.20385714285714288"/>
  </r>
  <r>
    <x v="7"/>
    <x v="1"/>
    <x v="5"/>
    <x v="52"/>
    <n v="4.7389999999999999"/>
    <n v="204"/>
    <n v="2.3230392156862744E-2"/>
  </r>
  <r>
    <x v="20"/>
    <x v="2"/>
    <x v="4"/>
    <x v="30"/>
    <n v="3.1850000000000001"/>
    <n v="34"/>
    <n v="9.3676470588235292E-2"/>
  </r>
  <r>
    <x v="23"/>
    <x v="2"/>
    <x v="12"/>
    <x v="154"/>
    <n v="8.2249999999999996"/>
    <n v="91"/>
    <n v="9.0384615384615383E-2"/>
  </r>
  <r>
    <x v="6"/>
    <x v="4"/>
    <x v="11"/>
    <x v="2"/>
    <n v="14.301"/>
    <n v="130"/>
    <n v="0.11000769230769231"/>
  </r>
  <r>
    <x v="9"/>
    <x v="3"/>
    <x v="0"/>
    <x v="60"/>
    <n v="1.3160000000000001"/>
    <n v="107"/>
    <n v="1.2299065420560749E-2"/>
  </r>
  <r>
    <x v="12"/>
    <x v="0"/>
    <x v="4"/>
    <x v="50"/>
    <n v="3.4860000000000002"/>
    <n v="121"/>
    <n v="2.8809917355371903E-2"/>
  </r>
  <r>
    <x v="12"/>
    <x v="4"/>
    <x v="2"/>
    <x v="61"/>
    <n v="13.93"/>
    <n v="339"/>
    <n v="4.1091445427728614E-2"/>
  </r>
  <r>
    <x v="6"/>
    <x v="3"/>
    <x v="14"/>
    <x v="26"/>
    <n v="5.5090000000000003"/>
    <n v="321"/>
    <n v="1.7161993769470404E-2"/>
  </r>
  <r>
    <x v="11"/>
    <x v="4"/>
    <x v="19"/>
    <x v="14"/>
    <n v="8.4700000000000006"/>
    <n v="9"/>
    <n v="0.94111111111111123"/>
  </r>
  <r>
    <x v="20"/>
    <x v="4"/>
    <x v="12"/>
    <x v="94"/>
    <n v="77"/>
    <n v="69"/>
    <n v="1.1159420289855073"/>
  </r>
  <r>
    <x v="9"/>
    <x v="5"/>
    <x v="14"/>
    <x v="150"/>
    <n v="3.3809999999999998"/>
    <n v="72"/>
    <n v="4.6958333333333331E-2"/>
  </r>
  <r>
    <x v="16"/>
    <x v="2"/>
    <x v="16"/>
    <x v="105"/>
    <n v="4.1020000000000003"/>
    <n v="392"/>
    <n v="1.0464285714285716E-2"/>
  </r>
  <r>
    <x v="4"/>
    <x v="4"/>
    <x v="3"/>
    <x v="72"/>
    <n v="3.577"/>
    <n v="158"/>
    <n v="2.2639240506329112E-2"/>
  </r>
  <r>
    <x v="17"/>
    <x v="1"/>
    <x v="3"/>
    <x v="2"/>
    <n v="2.9750000000000001"/>
    <n v="9"/>
    <n v="0.33055555555555555"/>
  </r>
  <r>
    <x v="21"/>
    <x v="3"/>
    <x v="20"/>
    <x v="156"/>
    <n v="4.1369999999999996"/>
    <n v="347"/>
    <n v="1.1922190201729105E-2"/>
  </r>
  <r>
    <x v="3"/>
    <x v="5"/>
    <x v="20"/>
    <x v="73"/>
    <n v="9.5410000000000004"/>
    <n v="114"/>
    <n v="8.3692982456140361E-2"/>
  </r>
  <r>
    <x v="4"/>
    <x v="4"/>
    <x v="19"/>
    <x v="153"/>
    <n v="8.0009999999999994"/>
    <n v="120"/>
    <n v="6.6674999999999998E-2"/>
  </r>
  <r>
    <x v="22"/>
    <x v="3"/>
    <x v="2"/>
    <x v="82"/>
    <n v="5.1520000000000001"/>
    <n v="333"/>
    <n v="1.5471471471471472E-2"/>
  </r>
  <r>
    <x v="20"/>
    <x v="2"/>
    <x v="7"/>
    <x v="94"/>
    <n v="11.116"/>
    <n v="432"/>
    <n v="2.573148148148148E-2"/>
  </r>
  <r>
    <x v="11"/>
    <x v="2"/>
    <x v="15"/>
    <x v="16"/>
    <n v="13.076000000000001"/>
    <n v="236"/>
    <n v="5.5406779661016953E-2"/>
  </r>
  <r>
    <x v="16"/>
    <x v="5"/>
    <x v="15"/>
    <x v="93"/>
    <n v="10.212999999999999"/>
    <n v="135"/>
    <n v="7.5651851851851845E-2"/>
  </r>
  <r>
    <x v="0"/>
    <x v="0"/>
    <x v="19"/>
    <x v="45"/>
    <n v="2.4849999999999999"/>
    <n v="97"/>
    <n v="2.5618556701030925E-2"/>
  </r>
  <r>
    <x v="20"/>
    <x v="2"/>
    <x v="14"/>
    <x v="32"/>
    <n v="8.7149999999999999"/>
    <n v="168"/>
    <n v="5.1874999999999998E-2"/>
  </r>
  <r>
    <x v="14"/>
    <x v="1"/>
    <x v="1"/>
    <x v="93"/>
    <n v="273"/>
    <n v="402"/>
    <n v="0.67910447761194026"/>
  </r>
  <r>
    <x v="16"/>
    <x v="4"/>
    <x v="8"/>
    <x v="38"/>
    <n v="7.6230000000000002"/>
    <n v="10"/>
    <n v="0.76229999999999998"/>
  </r>
  <r>
    <x v="5"/>
    <x v="0"/>
    <x v="4"/>
    <x v="66"/>
    <n v="7"/>
    <n v="84"/>
    <n v="8.3333333333333329E-2"/>
  </r>
  <r>
    <x v="12"/>
    <x v="0"/>
    <x v="18"/>
    <x v="72"/>
    <n v="3.01"/>
    <n v="69"/>
    <n v="4.3623188405797098E-2"/>
  </r>
  <r>
    <x v="23"/>
    <x v="5"/>
    <x v="15"/>
    <x v="119"/>
    <n v="11.55"/>
    <n v="111"/>
    <n v="0.10405405405405406"/>
  </r>
  <r>
    <x v="16"/>
    <x v="2"/>
    <x v="11"/>
    <x v="133"/>
    <n v="4.0460000000000003"/>
    <n v="89"/>
    <n v="4.5460674157303371E-2"/>
  </r>
  <r>
    <x v="3"/>
    <x v="5"/>
    <x v="13"/>
    <x v="90"/>
    <n v="8.9039999999999999"/>
    <n v="199"/>
    <n v="4.4743718592964825E-2"/>
  </r>
  <r>
    <x v="3"/>
    <x v="1"/>
    <x v="3"/>
    <x v="13"/>
    <n v="11.298"/>
    <n v="89"/>
    <n v="0.12694382022471909"/>
  </r>
  <r>
    <x v="7"/>
    <x v="2"/>
    <x v="15"/>
    <x v="13"/>
    <n v="4.3959999999999999"/>
    <n v="131"/>
    <n v="3.3557251908396944E-2"/>
  </r>
  <r>
    <x v="0"/>
    <x v="0"/>
    <x v="11"/>
    <x v="144"/>
    <n v="12.068"/>
    <n v="227"/>
    <n v="5.3162995594713658E-2"/>
  </r>
  <r>
    <x v="15"/>
    <x v="5"/>
    <x v="5"/>
    <x v="78"/>
    <n v="9.7720000000000002"/>
    <n v="301"/>
    <n v="3.2465116279069769E-2"/>
  </r>
  <r>
    <x v="13"/>
    <x v="4"/>
    <x v="6"/>
    <x v="58"/>
    <n v="10.458"/>
    <n v="316"/>
    <n v="3.309493670886076E-2"/>
  </r>
  <r>
    <x v="1"/>
    <x v="1"/>
    <x v="16"/>
    <x v="107"/>
    <n v="6.4260000000000002"/>
    <n v="390"/>
    <n v="1.6476923076923077E-2"/>
  </r>
  <r>
    <x v="20"/>
    <x v="4"/>
    <x v="6"/>
    <x v="85"/>
    <n v="6.1879999999999997"/>
    <n v="223"/>
    <n v="2.7748878923766814E-2"/>
  </r>
  <r>
    <x v="22"/>
    <x v="5"/>
    <x v="1"/>
    <x v="20"/>
    <n v="7.5039999999999996"/>
    <n v="101"/>
    <n v="7.4297029702970294E-2"/>
  </r>
  <r>
    <x v="17"/>
    <x v="5"/>
    <x v="3"/>
    <x v="103"/>
    <n v="1.75"/>
    <n v="479"/>
    <n v="3.6534446764091857E-3"/>
  </r>
  <r>
    <x v="9"/>
    <x v="2"/>
    <x v="12"/>
    <x v="28"/>
    <n v="5.4390000000000001"/>
    <n v="287"/>
    <n v="1.8951219512195121E-2"/>
  </r>
  <r>
    <x v="24"/>
    <x v="5"/>
    <x v="18"/>
    <x v="32"/>
    <n v="15.547000000000001"/>
    <n v="269"/>
    <n v="5.7795539033457251E-2"/>
  </r>
  <r>
    <x v="2"/>
    <x v="5"/>
    <x v="12"/>
    <x v="9"/>
    <n v="11.956"/>
    <n v="277"/>
    <n v="4.3162454873646207E-2"/>
  </r>
  <r>
    <x v="13"/>
    <x v="3"/>
    <x v="16"/>
    <x v="71"/>
    <n v="2.7229999999999999"/>
    <n v="67"/>
    <n v="4.0641791044776117E-2"/>
  </r>
  <r>
    <x v="14"/>
    <x v="1"/>
    <x v="3"/>
    <x v="41"/>
    <n v="19.327000000000002"/>
    <n v="135"/>
    <n v="0.14316296296296296"/>
  </r>
  <r>
    <x v="24"/>
    <x v="3"/>
    <x v="0"/>
    <x v="93"/>
    <n v="9.0579999999999998"/>
    <n v="229"/>
    <n v="3.9554585152838426E-2"/>
  </r>
  <r>
    <x v="1"/>
    <x v="3"/>
    <x v="13"/>
    <x v="154"/>
    <n v="2.996"/>
    <n v="88"/>
    <n v="3.4045454545454545E-2"/>
  </r>
  <r>
    <x v="19"/>
    <x v="3"/>
    <x v="0"/>
    <x v="142"/>
    <n v="8.8480000000000008"/>
    <n v="211"/>
    <n v="4.1933649289099532E-2"/>
  </r>
  <r>
    <x v="19"/>
    <x v="0"/>
    <x v="11"/>
    <x v="58"/>
    <n v="14.336"/>
    <n v="293"/>
    <n v="4.8928327645051194E-2"/>
  </r>
  <r>
    <x v="21"/>
    <x v="4"/>
    <x v="15"/>
    <x v="139"/>
    <n v="16.401"/>
    <n v="179"/>
    <n v="9.1625698324022342E-2"/>
  </r>
  <r>
    <x v="5"/>
    <x v="3"/>
    <x v="16"/>
    <x v="79"/>
    <n v="5.173"/>
    <n v="129"/>
    <n v="4.0100775193798448E-2"/>
  </r>
  <r>
    <x v="6"/>
    <x v="1"/>
    <x v="17"/>
    <x v="21"/>
    <n v="6.3280000000000003"/>
    <n v="164"/>
    <n v="3.8585365853658536E-2"/>
  </r>
  <r>
    <x v="0"/>
    <x v="4"/>
    <x v="4"/>
    <x v="0"/>
    <n v="2.5339999999999998"/>
    <n v="219"/>
    <n v="1.1570776255707762E-2"/>
  </r>
  <r>
    <x v="12"/>
    <x v="2"/>
    <x v="13"/>
    <x v="119"/>
    <n v="1.4350000000000001"/>
    <n v="258"/>
    <n v="5.5620155038759696E-3"/>
  </r>
  <r>
    <x v="2"/>
    <x v="5"/>
    <x v="11"/>
    <x v="157"/>
    <n v="3.052"/>
    <n v="116"/>
    <n v="2.6310344827586207E-2"/>
  </r>
  <r>
    <x v="23"/>
    <x v="1"/>
    <x v="12"/>
    <x v="153"/>
    <n v="910"/>
    <n v="204"/>
    <n v="4.4607843137254903"/>
  </r>
  <r>
    <x v="5"/>
    <x v="4"/>
    <x v="10"/>
    <x v="50"/>
    <n v="2.331"/>
    <n v="321"/>
    <n v="7.2616822429906538E-3"/>
  </r>
  <r>
    <x v="20"/>
    <x v="2"/>
    <x v="17"/>
    <x v="76"/>
    <n v="679"/>
    <n v="56"/>
    <n v="12.125"/>
  </r>
  <r>
    <x v="0"/>
    <x v="1"/>
    <x v="19"/>
    <x v="5"/>
    <n v="2.0859999999999999"/>
    <n v="74"/>
    <n v="2.8189189189189189E-2"/>
  </r>
  <r>
    <x v="10"/>
    <x v="3"/>
    <x v="19"/>
    <x v="16"/>
    <n v="5.0119999999999996"/>
    <n v="189"/>
    <n v="2.6518518518518518E-2"/>
  </r>
  <r>
    <x v="18"/>
    <x v="4"/>
    <x v="6"/>
    <x v="158"/>
    <n v="4.5010000000000003"/>
    <n v="131"/>
    <n v="3.4358778625954198E-2"/>
  </r>
  <r>
    <x v="19"/>
    <x v="1"/>
    <x v="6"/>
    <x v="60"/>
    <n v="13.481999999999999"/>
    <n v="15"/>
    <n v="0.89879999999999993"/>
  </r>
  <r>
    <x v="22"/>
    <x v="4"/>
    <x v="19"/>
    <x v="38"/>
    <n v="5.6210000000000004"/>
    <n v="140"/>
    <n v="4.0150000000000005E-2"/>
  </r>
  <r>
    <x v="0"/>
    <x v="2"/>
    <x v="4"/>
    <x v="75"/>
    <n v="10.486000000000001"/>
    <n v="198"/>
    <n v="5.2959595959595963E-2"/>
  </r>
  <r>
    <x v="3"/>
    <x v="2"/>
    <x v="0"/>
    <x v="105"/>
    <n v="17.626000000000001"/>
    <n v="103"/>
    <n v="0.17112621359223301"/>
  </r>
  <r>
    <x v="4"/>
    <x v="3"/>
    <x v="11"/>
    <x v="89"/>
    <n v="4.4939999999999998"/>
    <n v="187"/>
    <n v="2.4032085561497326E-2"/>
  </r>
  <r>
    <x v="6"/>
    <x v="0"/>
    <x v="16"/>
    <x v="63"/>
    <n v="105"/>
    <n v="125"/>
    <n v="0.84"/>
  </r>
  <r>
    <x v="20"/>
    <x v="1"/>
    <x v="3"/>
    <x v="131"/>
    <n v="2.464"/>
    <n v="8"/>
    <n v="0.308"/>
  </r>
  <r>
    <x v="7"/>
    <x v="0"/>
    <x v="8"/>
    <x v="3"/>
    <n v="1.379"/>
    <n v="70"/>
    <n v="1.9699999999999999E-2"/>
  </r>
  <r>
    <x v="2"/>
    <x v="4"/>
    <x v="3"/>
    <x v="31"/>
    <n v="2.5830000000000002"/>
    <n v="126"/>
    <n v="2.0500000000000001E-2"/>
  </r>
  <r>
    <x v="14"/>
    <x v="3"/>
    <x v="0"/>
    <x v="14"/>
    <n v="3.22"/>
    <n v="265"/>
    <n v="1.2150943396226415E-2"/>
  </r>
  <r>
    <x v="14"/>
    <x v="4"/>
    <x v="0"/>
    <x v="32"/>
    <n v="4.8019999999999996"/>
    <n v="296"/>
    <n v="1.6222972972972972E-2"/>
  </r>
  <r>
    <x v="22"/>
    <x v="3"/>
    <x v="13"/>
    <x v="93"/>
    <n v="5.6769999999999996"/>
    <n v="21"/>
    <n v="0.27033333333333331"/>
  </r>
  <r>
    <x v="10"/>
    <x v="1"/>
    <x v="1"/>
    <x v="159"/>
    <n v="945"/>
    <n v="83"/>
    <n v="11.385542168674698"/>
  </r>
  <r>
    <x v="24"/>
    <x v="2"/>
    <x v="20"/>
    <x v="154"/>
    <n v="8.7569999999999997"/>
    <n v="162"/>
    <n v="5.4055555555555551E-2"/>
  </r>
  <r>
    <x v="20"/>
    <x v="4"/>
    <x v="13"/>
    <x v="20"/>
    <n v="4.8159999999999998"/>
    <n v="145"/>
    <n v="3.3213793103448276E-2"/>
  </r>
  <r>
    <x v="20"/>
    <x v="5"/>
    <x v="2"/>
    <x v="70"/>
    <n v="7.532"/>
    <n v="44"/>
    <n v="0.17118181818181818"/>
  </r>
  <r>
    <x v="2"/>
    <x v="5"/>
    <x v="9"/>
    <x v="47"/>
    <n v="3.5489999999999999"/>
    <n v="82"/>
    <n v="4.3280487804878046E-2"/>
  </r>
  <r>
    <x v="15"/>
    <x v="1"/>
    <x v="13"/>
    <x v="92"/>
    <n v="4.34"/>
    <n v="226"/>
    <n v="1.9203539823008847E-2"/>
  </r>
  <r>
    <x v="3"/>
    <x v="3"/>
    <x v="10"/>
    <x v="52"/>
    <n v="1.7989999999999999"/>
    <n v="207"/>
    <n v="8.6908212560386465E-3"/>
  </r>
  <r>
    <x v="2"/>
    <x v="3"/>
    <x v="17"/>
    <x v="145"/>
    <n v="1.127"/>
    <n v="176"/>
    <n v="6.4034090909090907E-3"/>
  </r>
  <r>
    <x v="17"/>
    <x v="2"/>
    <x v="11"/>
    <x v="133"/>
    <n v="10.038"/>
    <n v="286"/>
    <n v="3.5097902097902096E-2"/>
  </r>
  <r>
    <x v="24"/>
    <x v="0"/>
    <x v="20"/>
    <x v="34"/>
    <n v="2.9260000000000002"/>
    <n v="300"/>
    <n v="9.7533333333333343E-3"/>
  </r>
  <r>
    <x v="1"/>
    <x v="4"/>
    <x v="13"/>
    <x v="25"/>
    <n v="6.2789999999999999"/>
    <n v="235"/>
    <n v="2.6719148936170212E-2"/>
  </r>
  <r>
    <x v="19"/>
    <x v="5"/>
    <x v="8"/>
    <x v="155"/>
    <n v="308"/>
    <n v="125"/>
    <n v="2.464"/>
  </r>
  <r>
    <x v="22"/>
    <x v="1"/>
    <x v="18"/>
    <x v="58"/>
    <n v="3.5"/>
    <n v="145"/>
    <n v="2.4137931034482758E-2"/>
  </r>
  <r>
    <x v="20"/>
    <x v="3"/>
    <x v="12"/>
    <x v="155"/>
    <n v="658"/>
    <n v="65"/>
    <n v="10.123076923076923"/>
  </r>
  <r>
    <x v="13"/>
    <x v="2"/>
    <x v="9"/>
    <x v="65"/>
    <n v="12.565"/>
    <n v="102"/>
    <n v="0.12318627450980392"/>
  </r>
  <r>
    <x v="18"/>
    <x v="4"/>
    <x v="11"/>
    <x v="42"/>
    <n v="5.0119999999999996"/>
    <n v="93"/>
    <n v="5.3892473118279563E-2"/>
  </r>
  <r>
    <x v="19"/>
    <x v="1"/>
    <x v="10"/>
    <x v="93"/>
    <n v="3.9550000000000001"/>
    <n v="134"/>
    <n v="2.951492537313433E-2"/>
  </r>
  <r>
    <x v="22"/>
    <x v="0"/>
    <x v="13"/>
    <x v="79"/>
    <n v="8.5120000000000005"/>
    <n v="189"/>
    <n v="4.5037037037037042E-2"/>
  </r>
  <r>
    <x v="14"/>
    <x v="2"/>
    <x v="6"/>
    <x v="28"/>
    <n v="504"/>
    <n v="232"/>
    <n v="2.1724137931034484"/>
  </r>
  <r>
    <x v="6"/>
    <x v="5"/>
    <x v="17"/>
    <x v="107"/>
    <n v="2.8"/>
    <n v="45"/>
    <n v="6.222222222222222E-2"/>
  </r>
  <r>
    <x v="5"/>
    <x v="1"/>
    <x v="0"/>
    <x v="115"/>
    <n v="4.2560000000000002"/>
    <n v="67"/>
    <n v="6.3522388059701493E-2"/>
  </r>
  <r>
    <x v="17"/>
    <x v="1"/>
    <x v="0"/>
    <x v="85"/>
    <n v="13.573"/>
    <n v="138"/>
    <n v="9.8355072463768123E-2"/>
  </r>
  <r>
    <x v="8"/>
    <x v="1"/>
    <x v="20"/>
    <x v="0"/>
    <n v="6.5659999999999998"/>
    <n v="99"/>
    <n v="6.6323232323232326E-2"/>
  </r>
  <r>
    <x v="6"/>
    <x v="1"/>
    <x v="11"/>
    <x v="105"/>
    <n v="13.503"/>
    <n v="251"/>
    <n v="5.3796812749003983E-2"/>
  </r>
  <r>
    <x v="12"/>
    <x v="0"/>
    <x v="12"/>
    <x v="20"/>
    <n v="8.68"/>
    <n v="252"/>
    <n v="3.4444444444444444E-2"/>
  </r>
  <r>
    <x v="8"/>
    <x v="4"/>
    <x v="16"/>
    <x v="152"/>
    <n v="385"/>
    <n v="78"/>
    <n v="4.9358974358974361"/>
  </r>
  <r>
    <x v="1"/>
    <x v="5"/>
    <x v="17"/>
    <x v="103"/>
    <n v="1.2669999999999999"/>
    <n v="130"/>
    <n v="9.7461538461538454E-3"/>
  </r>
  <r>
    <x v="18"/>
    <x v="2"/>
    <x v="19"/>
    <x v="6"/>
    <n v="2.9609999999999999"/>
    <n v="154"/>
    <n v="1.9227272727272725E-2"/>
  </r>
  <r>
    <x v="6"/>
    <x v="2"/>
    <x v="11"/>
    <x v="109"/>
    <n v="1.9810000000000001"/>
    <n v="52"/>
    <n v="3.8096153846153849E-2"/>
  </r>
  <r>
    <x v="15"/>
    <x v="2"/>
    <x v="13"/>
    <x v="82"/>
    <n v="7.9589999999999996"/>
    <n v="53"/>
    <n v="0.15016981132075471"/>
  </r>
  <r>
    <x v="22"/>
    <x v="2"/>
    <x v="10"/>
    <x v="25"/>
    <n v="10.794"/>
    <n v="50"/>
    <n v="0.21588000000000002"/>
  </r>
  <r>
    <x v="1"/>
    <x v="1"/>
    <x v="14"/>
    <x v="111"/>
    <n v="1.897"/>
    <n v="44"/>
    <n v="4.3113636363636361E-2"/>
  </r>
  <r>
    <x v="5"/>
    <x v="5"/>
    <x v="5"/>
    <x v="117"/>
    <n v="2.7440000000000002"/>
    <n v="200"/>
    <n v="1.3720000000000001E-2"/>
  </r>
  <r>
    <x v="3"/>
    <x v="4"/>
    <x v="13"/>
    <x v="19"/>
    <n v="4.3819999999999997"/>
    <n v="361"/>
    <n v="1.2138504155124652E-2"/>
  </r>
  <r>
    <x v="3"/>
    <x v="5"/>
    <x v="5"/>
    <x v="57"/>
    <n v="4.5149999999999997"/>
    <n v="172"/>
    <n v="2.6249999999999999E-2"/>
  </r>
  <r>
    <x v="8"/>
    <x v="3"/>
    <x v="15"/>
    <x v="4"/>
    <n v="5.4740000000000002"/>
    <n v="239"/>
    <n v="2.2903765690376571E-2"/>
  </r>
  <r>
    <x v="10"/>
    <x v="3"/>
    <x v="1"/>
    <x v="44"/>
    <n v="6.069"/>
    <n v="55"/>
    <n v="0.11034545454545454"/>
  </r>
  <r>
    <x v="4"/>
    <x v="2"/>
    <x v="1"/>
    <x v="30"/>
    <n v="6.944"/>
    <n v="27"/>
    <n v="0.25718518518518518"/>
  </r>
  <r>
    <x v="14"/>
    <x v="5"/>
    <x v="18"/>
    <x v="61"/>
    <n v="5.859"/>
    <n v="7"/>
    <n v="0.83699999999999997"/>
  </r>
  <r>
    <x v="16"/>
    <x v="1"/>
    <x v="21"/>
    <x v="80"/>
    <n v="12.173"/>
    <n v="301"/>
    <n v="4.0441860465116282E-2"/>
  </r>
  <r>
    <x v="12"/>
    <x v="4"/>
    <x v="14"/>
    <x v="54"/>
    <n v="5.2919999999999998"/>
    <n v="134"/>
    <n v="3.9492537313432836E-2"/>
  </r>
  <r>
    <x v="24"/>
    <x v="3"/>
    <x v="5"/>
    <x v="130"/>
    <n v="5.7050000000000001"/>
    <n v="350"/>
    <n v="1.6299999999999999E-2"/>
  </r>
  <r>
    <x v="15"/>
    <x v="1"/>
    <x v="12"/>
    <x v="38"/>
    <n v="2.492"/>
    <n v="33"/>
    <n v="7.5515151515151521E-2"/>
  </r>
  <r>
    <x v="5"/>
    <x v="5"/>
    <x v="6"/>
    <x v="0"/>
    <n v="3.024"/>
    <n v="23"/>
    <n v="0.13147826086956521"/>
  </r>
  <r>
    <x v="14"/>
    <x v="1"/>
    <x v="11"/>
    <x v="16"/>
    <n v="3.4369999999999998"/>
    <n v="201"/>
    <n v="1.7099502487562188E-2"/>
  </r>
  <r>
    <x v="12"/>
    <x v="1"/>
    <x v="11"/>
    <x v="35"/>
    <n v="1.869"/>
    <n v="323"/>
    <n v="5.786377708978328E-3"/>
  </r>
  <r>
    <x v="15"/>
    <x v="2"/>
    <x v="14"/>
    <x v="29"/>
    <n v="3.1709999999999998"/>
    <n v="220"/>
    <n v="1.4413636363636363E-2"/>
  </r>
  <r>
    <x v="19"/>
    <x v="5"/>
    <x v="15"/>
    <x v="129"/>
    <n v="4.8579999999999997"/>
    <n v="488"/>
    <n v="9.9549180327868844E-3"/>
  </r>
  <r>
    <x v="3"/>
    <x v="3"/>
    <x v="7"/>
    <x v="58"/>
    <n v="1.2250000000000001"/>
    <n v="84"/>
    <n v="1.4583333333333334E-2"/>
  </r>
  <r>
    <x v="19"/>
    <x v="5"/>
    <x v="3"/>
    <x v="51"/>
    <n v="1.155"/>
    <n v="79"/>
    <n v="1.4620253164556962E-2"/>
  </r>
  <r>
    <x v="5"/>
    <x v="0"/>
    <x v="17"/>
    <x v="155"/>
    <n v="6.8109999999999999"/>
    <n v="344"/>
    <n v="1.9799418604651162E-2"/>
  </r>
  <r>
    <x v="15"/>
    <x v="3"/>
    <x v="5"/>
    <x v="117"/>
    <n v="6.4329999999999998"/>
    <n v="7"/>
    <n v="0.91899999999999993"/>
  </r>
  <r>
    <x v="19"/>
    <x v="3"/>
    <x v="7"/>
    <x v="107"/>
    <n v="8.1690000000000005"/>
    <n v="88"/>
    <n v="9.2829545454545456E-2"/>
  </r>
  <r>
    <x v="17"/>
    <x v="0"/>
    <x v="19"/>
    <x v="154"/>
    <n v="2.2749999999999999"/>
    <n v="275"/>
    <n v="8.2727272727272719E-3"/>
  </r>
  <r>
    <x v="0"/>
    <x v="5"/>
    <x v="7"/>
    <x v="130"/>
    <n v="3.8570000000000002"/>
    <n v="512"/>
    <n v="7.5332031250000004E-3"/>
  </r>
  <r>
    <x v="0"/>
    <x v="0"/>
    <x v="3"/>
    <x v="32"/>
    <n v="1.4630000000000001"/>
    <n v="113"/>
    <n v="1.2946902654867257E-2"/>
  </r>
  <r>
    <x v="19"/>
    <x v="0"/>
    <x v="20"/>
    <x v="76"/>
    <n v="7.9240000000000004"/>
    <n v="275"/>
    <n v="2.8814545454545457E-2"/>
  </r>
  <r>
    <x v="3"/>
    <x v="0"/>
    <x v="14"/>
    <x v="137"/>
    <n v="8.7989999999999995"/>
    <n v="47"/>
    <n v="0.18721276595744679"/>
  </r>
  <r>
    <x v="23"/>
    <x v="4"/>
    <x v="13"/>
    <x v="57"/>
    <n v="2.8980000000000001"/>
    <n v="276"/>
    <n v="1.0500000000000001E-2"/>
  </r>
  <r>
    <x v="20"/>
    <x v="0"/>
    <x v="18"/>
    <x v="27"/>
    <n v="9.5060000000000002"/>
    <n v="212"/>
    <n v="4.4839622641509438E-2"/>
  </r>
  <r>
    <x v="5"/>
    <x v="3"/>
    <x v="5"/>
    <x v="145"/>
    <n v="7.1749999999999998"/>
    <n v="145"/>
    <n v="4.9482758620689654E-2"/>
  </r>
  <r>
    <x v="16"/>
    <x v="5"/>
    <x v="1"/>
    <x v="81"/>
    <n v="1.7290000000000001"/>
    <n v="31"/>
    <n v="5.5774193548387099E-2"/>
  </r>
  <r>
    <x v="3"/>
    <x v="3"/>
    <x v="15"/>
    <x v="12"/>
    <n v="1.589"/>
    <n v="271"/>
    <n v="5.863468634686347E-3"/>
  </r>
  <r>
    <x v="5"/>
    <x v="3"/>
    <x v="17"/>
    <x v="32"/>
    <n v="630"/>
    <n v="52"/>
    <n v="12.115384615384615"/>
  </r>
  <r>
    <x v="1"/>
    <x v="2"/>
    <x v="4"/>
    <x v="154"/>
    <n v="112"/>
    <n v="128"/>
    <n v="0.875"/>
  </r>
  <r>
    <x v="14"/>
    <x v="4"/>
    <x v="9"/>
    <x v="64"/>
    <n v="5.1870000000000003"/>
    <n v="142"/>
    <n v="3.6528169014084511E-2"/>
  </r>
  <r>
    <x v="6"/>
    <x v="2"/>
    <x v="12"/>
    <x v="122"/>
    <n v="6.2229999999999999"/>
    <n v="256"/>
    <n v="2.4308593749999999E-2"/>
  </r>
  <r>
    <x v="9"/>
    <x v="3"/>
    <x v="1"/>
    <x v="5"/>
    <n v="7.7140000000000004"/>
    <n v="106"/>
    <n v="7.2773584905660382E-2"/>
  </r>
  <r>
    <x v="18"/>
    <x v="4"/>
    <x v="18"/>
    <x v="5"/>
    <n v="9.4570000000000007"/>
    <n v="6"/>
    <n v="1.5761666666666667"/>
  </r>
  <r>
    <x v="12"/>
    <x v="3"/>
    <x v="10"/>
    <x v="27"/>
    <n v="6.6779999999999999"/>
    <n v="226"/>
    <n v="2.954867256637168E-2"/>
  </r>
  <r>
    <x v="5"/>
    <x v="0"/>
    <x v="6"/>
    <x v="10"/>
    <n v="2.1070000000000002"/>
    <n v="121"/>
    <n v="1.741322314049587E-2"/>
  </r>
  <r>
    <x v="11"/>
    <x v="4"/>
    <x v="17"/>
    <x v="123"/>
    <n v="6.069"/>
    <n v="151"/>
    <n v="4.0192052980132453E-2"/>
  </r>
  <r>
    <x v="0"/>
    <x v="0"/>
    <x v="14"/>
    <x v="28"/>
    <n v="1.8620000000000001"/>
    <n v="284"/>
    <n v="6.5563380281690141E-3"/>
  </r>
  <r>
    <x v="0"/>
    <x v="3"/>
    <x v="1"/>
    <x v="54"/>
    <n v="6.9720000000000004"/>
    <n v="89"/>
    <n v="7.8337078651685405E-2"/>
  </r>
  <r>
    <x v="23"/>
    <x v="4"/>
    <x v="1"/>
    <x v="91"/>
    <n v="10.220000000000001"/>
    <n v="508"/>
    <n v="2.0118110236220475E-2"/>
  </r>
  <r>
    <x v="7"/>
    <x v="2"/>
    <x v="3"/>
    <x v="21"/>
    <n v="3.9689999999999999"/>
    <n v="243"/>
    <n v="1.6333333333333332E-2"/>
  </r>
  <r>
    <x v="14"/>
    <x v="1"/>
    <x v="15"/>
    <x v="123"/>
    <n v="1.5469999999999999"/>
    <n v="170"/>
    <n v="9.1000000000000004E-3"/>
  </r>
  <r>
    <x v="9"/>
    <x v="4"/>
    <x v="2"/>
    <x v="123"/>
    <n v="1.1619999999999999"/>
    <n v="18"/>
    <n v="6.4555555555555547E-2"/>
  </r>
  <r>
    <x v="1"/>
    <x v="5"/>
    <x v="2"/>
    <x v="132"/>
    <n v="6.3419999999999996"/>
    <n v="282"/>
    <n v="2.2489361702127657E-2"/>
  </r>
  <r>
    <x v="20"/>
    <x v="3"/>
    <x v="3"/>
    <x v="54"/>
    <n v="10.632999999999999"/>
    <n v="277"/>
    <n v="3.8386281588447653E-2"/>
  </r>
  <r>
    <x v="7"/>
    <x v="4"/>
    <x v="3"/>
    <x v="109"/>
    <n v="15.057"/>
    <n v="212"/>
    <n v="7.1023584905660381E-2"/>
  </r>
  <r>
    <x v="7"/>
    <x v="4"/>
    <x v="14"/>
    <x v="160"/>
    <n v="4.7039999999999997"/>
    <n v="126"/>
    <n v="3.7333333333333329E-2"/>
  </r>
  <r>
    <x v="13"/>
    <x v="5"/>
    <x v="3"/>
    <x v="66"/>
    <n v="9.3379999999999992"/>
    <n v="11"/>
    <n v="0.84890909090909084"/>
  </r>
  <r>
    <x v="14"/>
    <x v="3"/>
    <x v="5"/>
    <x v="16"/>
    <n v="7.9589999999999996"/>
    <n v="30"/>
    <n v="0.26529999999999998"/>
  </r>
  <r>
    <x v="21"/>
    <x v="1"/>
    <x v="1"/>
    <x v="116"/>
    <n v="9.0229999999999997"/>
    <n v="51"/>
    <n v="0.17692156862745098"/>
  </r>
  <r>
    <x v="24"/>
    <x v="4"/>
    <x v="18"/>
    <x v="0"/>
    <n v="14.525"/>
    <n v="92"/>
    <n v="0.15788043478260869"/>
  </r>
  <r>
    <x v="11"/>
    <x v="2"/>
    <x v="19"/>
    <x v="10"/>
    <n v="5.81"/>
    <n v="101"/>
    <n v="5.752475247524752E-2"/>
  </r>
  <r>
    <x v="18"/>
    <x v="3"/>
    <x v="13"/>
    <x v="36"/>
    <n v="6.4260000000000002"/>
    <n v="98"/>
    <n v="6.5571428571428572E-2"/>
  </r>
  <r>
    <x v="16"/>
    <x v="2"/>
    <x v="0"/>
    <x v="134"/>
    <n v="4.4029999999999996"/>
    <n v="159"/>
    <n v="2.7691823899371068E-2"/>
  </r>
  <r>
    <x v="21"/>
    <x v="3"/>
    <x v="2"/>
    <x v="129"/>
    <n v="1.5820000000000001"/>
    <n v="62"/>
    <n v="2.5516129032258066E-2"/>
  </r>
  <r>
    <x v="14"/>
    <x v="5"/>
    <x v="10"/>
    <x v="105"/>
    <n v="791"/>
    <n v="22"/>
    <n v="35.954545454545453"/>
  </r>
  <r>
    <x v="3"/>
    <x v="1"/>
    <x v="4"/>
    <x v="123"/>
    <n v="9.1"/>
    <n v="187"/>
    <n v="4.8663101604278072E-2"/>
  </r>
  <r>
    <x v="7"/>
    <x v="5"/>
    <x v="9"/>
    <x v="97"/>
    <n v="9.8840000000000003"/>
    <n v="200"/>
    <n v="4.9419999999999999E-2"/>
  </r>
  <r>
    <x v="3"/>
    <x v="0"/>
    <x v="7"/>
    <x v="26"/>
    <n v="3.78"/>
    <n v="201"/>
    <n v="1.8805970149253729E-2"/>
  </r>
  <r>
    <x v="8"/>
    <x v="3"/>
    <x v="6"/>
    <x v="130"/>
    <n v="4.5570000000000004"/>
    <n v="308"/>
    <n v="1.4795454545454547E-2"/>
  </r>
  <r>
    <x v="14"/>
    <x v="2"/>
    <x v="8"/>
    <x v="112"/>
    <n v="5.7960000000000003"/>
    <n v="55"/>
    <n v="0.10538181818181819"/>
  </r>
  <r>
    <x v="3"/>
    <x v="1"/>
    <x v="20"/>
    <x v="9"/>
    <n v="84"/>
    <n v="153"/>
    <n v="0.5490196078431373"/>
  </r>
  <r>
    <x v="19"/>
    <x v="0"/>
    <x v="14"/>
    <x v="65"/>
    <n v="9.0370000000000008"/>
    <n v="101"/>
    <n v="8.9475247524752485E-2"/>
  </r>
  <r>
    <x v="21"/>
    <x v="3"/>
    <x v="17"/>
    <x v="92"/>
    <n v="4.7460000000000004"/>
    <n v="137"/>
    <n v="3.4642335766423359E-2"/>
  </r>
  <r>
    <x v="22"/>
    <x v="2"/>
    <x v="7"/>
    <x v="35"/>
    <n v="6.7130000000000001"/>
    <n v="398"/>
    <n v="1.6866834170854272E-2"/>
  </r>
  <r>
    <x v="13"/>
    <x v="5"/>
    <x v="8"/>
    <x v="121"/>
    <n v="6.2370000000000001"/>
    <n v="88"/>
    <n v="7.0875000000000007E-2"/>
  </r>
  <r>
    <x v="10"/>
    <x v="1"/>
    <x v="14"/>
    <x v="154"/>
    <n v="7.4829999999999997"/>
    <n v="232"/>
    <n v="3.2254310344827584E-2"/>
  </r>
  <r>
    <x v="18"/>
    <x v="1"/>
    <x v="0"/>
    <x v="38"/>
    <n v="1.3089999999999999"/>
    <n v="51"/>
    <n v="2.5666666666666664E-2"/>
  </r>
  <r>
    <x v="19"/>
    <x v="0"/>
    <x v="4"/>
    <x v="90"/>
    <n v="1.155"/>
    <n v="66"/>
    <n v="1.7500000000000002E-2"/>
  </r>
  <r>
    <x v="11"/>
    <x v="0"/>
    <x v="6"/>
    <x v="107"/>
    <n v="2.9889999999999999"/>
    <n v="124"/>
    <n v="2.4104838709677417E-2"/>
  </r>
  <r>
    <x v="24"/>
    <x v="1"/>
    <x v="18"/>
    <x v="16"/>
    <n v="9.625"/>
    <n v="78"/>
    <n v="0.1233974358974359"/>
  </r>
  <r>
    <x v="22"/>
    <x v="0"/>
    <x v="17"/>
    <x v="56"/>
    <n v="7.3570000000000002"/>
    <n v="341"/>
    <n v="2.1574780058651027E-2"/>
  </r>
  <r>
    <x v="18"/>
    <x v="2"/>
    <x v="6"/>
    <x v="13"/>
    <n v="10.031000000000001"/>
    <n v="114"/>
    <n v="8.799122807017544E-2"/>
  </r>
  <r>
    <x v="2"/>
    <x v="5"/>
    <x v="14"/>
    <x v="36"/>
    <n v="6.5869999999999997"/>
    <n v="4"/>
    <n v="1.6467499999999999"/>
  </r>
  <r>
    <x v="18"/>
    <x v="3"/>
    <x v="8"/>
    <x v="54"/>
    <n v="3.3109999999999999"/>
    <n v="22"/>
    <n v="0.15049999999999999"/>
  </r>
  <r>
    <x v="6"/>
    <x v="0"/>
    <x v="2"/>
    <x v="53"/>
    <n v="15.33"/>
    <n v="30"/>
    <n v="0.51100000000000001"/>
  </r>
  <r>
    <x v="13"/>
    <x v="0"/>
    <x v="19"/>
    <x v="92"/>
    <n v="14.028"/>
    <n v="351"/>
    <n v="3.9965811965811969E-2"/>
  </r>
  <r>
    <x v="10"/>
    <x v="2"/>
    <x v="6"/>
    <x v="154"/>
    <n v="6.6779999999999999"/>
    <n v="708"/>
    <n v="9.4322033898305083E-3"/>
  </r>
  <r>
    <x v="11"/>
    <x v="3"/>
    <x v="10"/>
    <x v="51"/>
    <n v="8.6240000000000006"/>
    <n v="50"/>
    <n v="0.17248000000000002"/>
  </r>
  <r>
    <x v="3"/>
    <x v="0"/>
    <x v="10"/>
    <x v="77"/>
    <n v="1.1970000000000001"/>
    <n v="356"/>
    <n v="3.3623595505617981E-3"/>
  </r>
  <r>
    <x v="7"/>
    <x v="5"/>
    <x v="13"/>
    <x v="32"/>
    <n v="483"/>
    <n v="185"/>
    <n v="2.6108108108108108"/>
  </r>
  <r>
    <x v="24"/>
    <x v="0"/>
    <x v="18"/>
    <x v="76"/>
    <n v="1.6870000000000001"/>
    <n v="236"/>
    <n v="7.1483050847457631E-3"/>
  </r>
  <r>
    <x v="5"/>
    <x v="5"/>
    <x v="16"/>
    <x v="12"/>
    <n v="1.3089999999999999"/>
    <n v="30"/>
    <n v="4.363333333333333E-2"/>
  </r>
  <r>
    <x v="15"/>
    <x v="4"/>
    <x v="4"/>
    <x v="84"/>
    <n v="9.5340000000000007"/>
    <n v="111"/>
    <n v="8.5891891891891892E-2"/>
  </r>
  <r>
    <x v="17"/>
    <x v="5"/>
    <x v="0"/>
    <x v="70"/>
    <n v="1.694"/>
    <n v="289"/>
    <n v="5.8615916955017302E-3"/>
  </r>
  <r>
    <x v="6"/>
    <x v="0"/>
    <x v="15"/>
    <x v="44"/>
    <n v="70"/>
    <n v="103"/>
    <n v="0.67961165048543692"/>
  </r>
  <r>
    <x v="1"/>
    <x v="0"/>
    <x v="19"/>
    <x v="7"/>
    <n v="2.4430000000000001"/>
    <n v="20"/>
    <n v="0.12215000000000001"/>
  </r>
  <r>
    <x v="8"/>
    <x v="2"/>
    <x v="20"/>
    <x v="99"/>
    <n v="2.9329999999999998"/>
    <n v="55"/>
    <n v="5.3327272727272723E-2"/>
  </r>
  <r>
    <x v="17"/>
    <x v="4"/>
    <x v="8"/>
    <x v="63"/>
    <n v="2.044"/>
    <n v="90"/>
    <n v="2.2711111111111112E-2"/>
  </r>
  <r>
    <x v="2"/>
    <x v="2"/>
    <x v="17"/>
    <x v="159"/>
    <n v="6.524"/>
    <n v="303"/>
    <n v="2.1531353135313531E-2"/>
  </r>
  <r>
    <x v="17"/>
    <x v="4"/>
    <x v="10"/>
    <x v="135"/>
    <n v="12.656000000000001"/>
    <n v="126"/>
    <n v="0.10044444444444445"/>
  </r>
  <r>
    <x v="12"/>
    <x v="5"/>
    <x v="7"/>
    <x v="146"/>
    <n v="8.7219999999999995"/>
    <n v="109"/>
    <n v="8.0018348623853208E-2"/>
  </r>
  <r>
    <x v="9"/>
    <x v="2"/>
    <x v="18"/>
    <x v="113"/>
    <n v="15.75"/>
    <n v="92"/>
    <n v="0.17119565217391305"/>
  </r>
  <r>
    <x v="24"/>
    <x v="1"/>
    <x v="20"/>
    <x v="26"/>
    <n v="6.8390000000000004"/>
    <n v="56"/>
    <n v="0.12212500000000001"/>
  </r>
  <r>
    <x v="1"/>
    <x v="5"/>
    <x v="6"/>
    <x v="65"/>
    <n v="13.685"/>
    <n v="58"/>
    <n v="0.23594827586206898"/>
  </r>
  <r>
    <x v="20"/>
    <x v="3"/>
    <x v="19"/>
    <x v="130"/>
    <n v="2.9119999999999999"/>
    <n v="110"/>
    <n v="2.6472727272727273E-2"/>
  </r>
  <r>
    <x v="12"/>
    <x v="1"/>
    <x v="12"/>
    <x v="126"/>
    <n v="3.339"/>
    <n v="171"/>
    <n v="1.9526315789473683E-2"/>
  </r>
  <r>
    <x v="2"/>
    <x v="2"/>
    <x v="16"/>
    <x v="120"/>
    <n v="910"/>
    <n v="117"/>
    <n v="7.7777777777777777"/>
  </r>
  <r>
    <x v="7"/>
    <x v="3"/>
    <x v="8"/>
    <x v="64"/>
    <n v="19.481000000000002"/>
    <n v="51"/>
    <n v="0.3819803921568628"/>
  </r>
  <r>
    <x v="20"/>
    <x v="5"/>
    <x v="3"/>
    <x v="103"/>
    <n v="8.0990000000000002"/>
    <n v="118"/>
    <n v="6.8635593220338978E-2"/>
  </r>
  <r>
    <x v="3"/>
    <x v="1"/>
    <x v="19"/>
    <x v="1"/>
    <n v="13.727"/>
    <n v="79"/>
    <n v="0.17375949367088608"/>
  </r>
  <r>
    <x v="0"/>
    <x v="2"/>
    <x v="11"/>
    <x v="113"/>
    <n v="8.6590000000000007"/>
    <n v="29"/>
    <n v="0.29858620689655174"/>
  </r>
  <r>
    <x v="2"/>
    <x v="5"/>
    <x v="13"/>
    <x v="107"/>
    <n v="5.782"/>
    <n v="103"/>
    <n v="5.6135922330097086E-2"/>
  </r>
  <r>
    <x v="12"/>
    <x v="0"/>
    <x v="8"/>
    <x v="119"/>
    <n v="8.4629999999999992"/>
    <n v="155"/>
    <n v="5.4599999999999996E-2"/>
  </r>
  <r>
    <x v="11"/>
    <x v="3"/>
    <x v="8"/>
    <x v="93"/>
    <n v="4.9139999999999997"/>
    <n v="31"/>
    <n v="0.15851612903225806"/>
  </r>
  <r>
    <x v="15"/>
    <x v="2"/>
    <x v="4"/>
    <x v="56"/>
    <n v="3.0870000000000002"/>
    <n v="128"/>
    <n v="2.4117187500000001E-2"/>
  </r>
  <r>
    <x v="5"/>
    <x v="3"/>
    <x v="13"/>
    <x v="39"/>
    <n v="9.2050000000000001"/>
    <n v="419"/>
    <n v="2.1968973747016708E-2"/>
  </r>
  <r>
    <x v="14"/>
    <x v="5"/>
    <x v="21"/>
    <x v="60"/>
    <n v="2.3029999999999999"/>
    <n v="7"/>
    <n v="0.32900000000000001"/>
  </r>
  <r>
    <x v="20"/>
    <x v="3"/>
    <x v="15"/>
    <x v="70"/>
    <n v="1.3580000000000001"/>
    <n v="106"/>
    <n v="1.2811320754716983E-2"/>
  </r>
  <r>
    <x v="23"/>
    <x v="2"/>
    <x v="19"/>
    <x v="76"/>
    <n v="3.605"/>
    <n v="68"/>
    <n v="5.3014705882352943E-2"/>
  </r>
  <r>
    <x v="8"/>
    <x v="2"/>
    <x v="1"/>
    <x v="157"/>
    <n v="8.4979999999999993"/>
    <n v="44"/>
    <n v="0.19313636363636363"/>
  </r>
  <r>
    <x v="12"/>
    <x v="2"/>
    <x v="6"/>
    <x v="45"/>
    <n v="700"/>
    <n v="457"/>
    <n v="1.5317286652078774"/>
  </r>
  <r>
    <x v="5"/>
    <x v="1"/>
    <x v="19"/>
    <x v="113"/>
    <n v="2.1909999999999998"/>
    <n v="524"/>
    <n v="4.1812977099236637E-3"/>
  </r>
  <r>
    <x v="1"/>
    <x v="2"/>
    <x v="6"/>
    <x v="57"/>
    <n v="644"/>
    <n v="137"/>
    <n v="4.7007299270072993"/>
  </r>
  <r>
    <x v="4"/>
    <x v="4"/>
    <x v="15"/>
    <x v="90"/>
    <n v="4.34"/>
    <n v="86"/>
    <n v="5.0465116279069765E-2"/>
  </r>
  <r>
    <x v="1"/>
    <x v="5"/>
    <x v="18"/>
    <x v="125"/>
    <n v="2.282"/>
    <n v="296"/>
    <n v="7.7094594594594593E-3"/>
  </r>
  <r>
    <x v="10"/>
    <x v="5"/>
    <x v="21"/>
    <x v="132"/>
    <n v="7.7140000000000004"/>
    <n v="597"/>
    <n v="1.2921273031825796E-2"/>
  </r>
  <r>
    <x v="20"/>
    <x v="5"/>
    <x v="13"/>
    <x v="55"/>
    <n v="826"/>
    <n v="149"/>
    <n v="5.5436241610738257"/>
  </r>
  <r>
    <x v="21"/>
    <x v="1"/>
    <x v="4"/>
    <x v="73"/>
    <n v="203"/>
    <n v="207"/>
    <n v="0.98067632850241548"/>
  </r>
  <r>
    <x v="22"/>
    <x v="3"/>
    <x v="21"/>
    <x v="105"/>
    <n v="13.356"/>
    <n v="93"/>
    <n v="0.14361290322580644"/>
  </r>
  <r>
    <x v="9"/>
    <x v="3"/>
    <x v="7"/>
    <x v="131"/>
    <n v="6.51"/>
    <n v="23"/>
    <n v="0.28304347826086956"/>
  </r>
  <r>
    <x v="3"/>
    <x v="5"/>
    <x v="21"/>
    <x v="15"/>
    <n v="5.8940000000000001"/>
    <n v="305"/>
    <n v="1.9324590163934428E-2"/>
  </r>
  <r>
    <x v="20"/>
    <x v="2"/>
    <x v="11"/>
    <x v="4"/>
    <n v="7.91"/>
    <n v="125"/>
    <n v="6.3280000000000003E-2"/>
  </r>
  <r>
    <x v="17"/>
    <x v="1"/>
    <x v="7"/>
    <x v="113"/>
    <n v="784"/>
    <n v="129"/>
    <n v="6.0775193798449614"/>
  </r>
  <r>
    <x v="15"/>
    <x v="0"/>
    <x v="8"/>
    <x v="128"/>
    <n v="1.75"/>
    <n v="252"/>
    <n v="6.9444444444444441E-3"/>
  </r>
  <r>
    <x v="2"/>
    <x v="4"/>
    <x v="2"/>
    <x v="122"/>
    <n v="280"/>
    <n v="75"/>
    <n v="3.7333333333333334"/>
  </r>
  <r>
    <x v="18"/>
    <x v="4"/>
    <x v="3"/>
    <x v="93"/>
    <n v="504"/>
    <n v="87"/>
    <n v="5.7931034482758621"/>
  </r>
  <r>
    <x v="14"/>
    <x v="1"/>
    <x v="14"/>
    <x v="9"/>
    <n v="7.1539999999999999"/>
    <n v="342"/>
    <n v="2.0918128654970759E-2"/>
  </r>
  <r>
    <x v="4"/>
    <x v="3"/>
    <x v="12"/>
    <x v="161"/>
    <n v="1.617"/>
    <n v="13"/>
    <n v="0.12438461538461539"/>
  </r>
  <r>
    <x v="12"/>
    <x v="3"/>
    <x v="2"/>
    <x v="37"/>
    <n v="10.821999999999999"/>
    <n v="30"/>
    <n v="0.36073333333333329"/>
  </r>
  <r>
    <x v="23"/>
    <x v="3"/>
    <x v="4"/>
    <x v="122"/>
    <n v="10.724"/>
    <n v="203"/>
    <n v="5.2827586206896551E-2"/>
  </r>
  <r>
    <x v="20"/>
    <x v="1"/>
    <x v="21"/>
    <x v="5"/>
    <n v="3.64"/>
    <n v="106"/>
    <n v="3.4339622641509436E-2"/>
  </r>
  <r>
    <x v="20"/>
    <x v="1"/>
    <x v="9"/>
    <x v="9"/>
    <n v="7.532"/>
    <n v="234"/>
    <n v="3.218803418803419E-2"/>
  </r>
  <r>
    <x v="6"/>
    <x v="3"/>
    <x v="9"/>
    <x v="5"/>
    <n v="1.5820000000000001"/>
    <n v="100"/>
    <n v="1.5820000000000001E-2"/>
  </r>
  <r>
    <x v="23"/>
    <x v="2"/>
    <x v="16"/>
    <x v="110"/>
    <n v="1.456"/>
    <n v="91"/>
    <n v="1.6E-2"/>
  </r>
  <r>
    <x v="18"/>
    <x v="3"/>
    <x v="10"/>
    <x v="60"/>
    <n v="2.016"/>
    <n v="277"/>
    <n v="7.2779783393501808E-3"/>
  </r>
  <r>
    <x v="24"/>
    <x v="3"/>
    <x v="20"/>
    <x v="30"/>
    <n v="7.5880000000000001"/>
    <n v="42"/>
    <n v="0.18066666666666667"/>
  </r>
  <r>
    <x v="8"/>
    <x v="5"/>
    <x v="15"/>
    <x v="74"/>
    <n v="3.4020000000000001"/>
    <n v="249"/>
    <n v="1.366265060240964E-2"/>
  </r>
  <r>
    <x v="2"/>
    <x v="3"/>
    <x v="3"/>
    <x v="53"/>
    <n v="700"/>
    <n v="97"/>
    <n v="7.2164948453608249"/>
  </r>
  <r>
    <x v="6"/>
    <x v="4"/>
    <x v="15"/>
    <x v="38"/>
    <n v="1.9039999999999999"/>
    <n v="8"/>
    <n v="0.23799999999999999"/>
  </r>
  <r>
    <x v="13"/>
    <x v="3"/>
    <x v="1"/>
    <x v="49"/>
    <n v="4.8440000000000003"/>
    <n v="275"/>
    <n v="1.7614545454545456E-2"/>
  </r>
  <r>
    <x v="4"/>
    <x v="0"/>
    <x v="3"/>
    <x v="106"/>
    <n v="9.625"/>
    <n v="313"/>
    <n v="3.0750798722044729E-2"/>
  </r>
  <r>
    <x v="4"/>
    <x v="0"/>
    <x v="17"/>
    <x v="70"/>
    <n v="4.5990000000000002"/>
    <n v="323"/>
    <n v="1.4238390092879258E-2"/>
  </r>
  <r>
    <x v="13"/>
    <x v="4"/>
    <x v="9"/>
    <x v="84"/>
    <n v="3.0030000000000001"/>
    <n v="155"/>
    <n v="1.9374193548387098E-2"/>
  </r>
  <r>
    <x v="19"/>
    <x v="2"/>
    <x v="15"/>
    <x v="159"/>
    <n v="9.7439999999999998"/>
    <n v="377"/>
    <n v="2.5846153846153845E-2"/>
  </r>
  <r>
    <x v="9"/>
    <x v="1"/>
    <x v="17"/>
    <x v="52"/>
    <n v="1.4"/>
    <n v="2"/>
    <n v="0.7"/>
  </r>
  <r>
    <x v="0"/>
    <x v="4"/>
    <x v="7"/>
    <x v="12"/>
    <n v="364"/>
    <n v="170"/>
    <n v="2.1411764705882352"/>
  </r>
  <r>
    <x v="16"/>
    <x v="3"/>
    <x v="21"/>
    <x v="7"/>
    <n v="7.2309999999999999"/>
    <n v="38"/>
    <n v="0.19028947368421054"/>
  </r>
  <r>
    <x v="14"/>
    <x v="2"/>
    <x v="5"/>
    <x v="155"/>
    <n v="63"/>
    <n v="105"/>
    <n v="0.6"/>
  </r>
  <r>
    <x v="15"/>
    <x v="0"/>
    <x v="16"/>
    <x v="134"/>
    <n v="8.3089999999999993"/>
    <n v="166"/>
    <n v="5.0054216867469872E-2"/>
  </r>
  <r>
    <x v="16"/>
    <x v="5"/>
    <x v="18"/>
    <x v="43"/>
    <n v="3.1640000000000001"/>
    <n v="164"/>
    <n v="1.9292682926829268E-2"/>
  </r>
  <r>
    <x v="13"/>
    <x v="0"/>
    <x v="2"/>
    <x v="120"/>
    <n v="5.6909999999999998"/>
    <n v="171"/>
    <n v="3.3280701754385966E-2"/>
  </r>
  <r>
    <x v="24"/>
    <x v="3"/>
    <x v="8"/>
    <x v="92"/>
    <n v="490"/>
    <n v="49"/>
    <n v="10"/>
  </r>
  <r>
    <x v="6"/>
    <x v="1"/>
    <x v="1"/>
    <x v="145"/>
    <n v="18.032"/>
    <n v="205"/>
    <n v="8.7960975609756104E-2"/>
  </r>
  <r>
    <x v="6"/>
    <x v="3"/>
    <x v="10"/>
    <x v="154"/>
    <n v="637"/>
    <n v="313"/>
    <n v="2.0351437699680512"/>
  </r>
  <r>
    <x v="19"/>
    <x v="5"/>
    <x v="14"/>
    <x v="15"/>
    <n v="4.0670000000000002"/>
    <n v="29"/>
    <n v="0.14024137931034483"/>
  </r>
  <r>
    <x v="2"/>
    <x v="3"/>
    <x v="7"/>
    <x v="45"/>
    <n v="8.2040000000000006"/>
    <n v="307"/>
    <n v="2.6723127035830622E-2"/>
  </r>
  <r>
    <x v="24"/>
    <x v="5"/>
    <x v="3"/>
    <x v="83"/>
    <n v="9.8699999999999992"/>
    <n v="121"/>
    <n v="8.1570247933884288E-2"/>
  </r>
  <r>
    <x v="15"/>
    <x v="5"/>
    <x v="21"/>
    <x v="60"/>
    <n v="5.1310000000000002"/>
    <n v="285"/>
    <n v="1.8003508771929827E-2"/>
  </r>
  <r>
    <x v="8"/>
    <x v="5"/>
    <x v="10"/>
    <x v="11"/>
    <n v="1.141"/>
    <n v="205"/>
    <n v="5.5658536585365855E-3"/>
  </r>
  <r>
    <x v="4"/>
    <x v="0"/>
    <x v="10"/>
    <x v="30"/>
    <n v="7.98"/>
    <n v="157"/>
    <n v="5.0828025477707012E-2"/>
  </r>
  <r>
    <x v="1"/>
    <x v="3"/>
    <x v="8"/>
    <x v="162"/>
    <n v="5.2290000000000001"/>
    <n v="182"/>
    <n v="2.873076923076923E-2"/>
  </r>
  <r>
    <x v="9"/>
    <x v="0"/>
    <x v="9"/>
    <x v="48"/>
    <n v="3.423"/>
    <n v="100"/>
    <n v="3.4230000000000003E-2"/>
  </r>
  <r>
    <x v="4"/>
    <x v="0"/>
    <x v="11"/>
    <x v="36"/>
    <n v="6.468"/>
    <n v="223"/>
    <n v="2.9004484304932736E-2"/>
  </r>
  <r>
    <x v="10"/>
    <x v="3"/>
    <x v="0"/>
    <x v="52"/>
    <n v="4.3259999999999996"/>
    <n v="61"/>
    <n v="7.0918032786885243E-2"/>
  </r>
  <r>
    <x v="0"/>
    <x v="4"/>
    <x v="17"/>
    <x v="72"/>
    <n v="7.1539999999999999"/>
    <n v="133"/>
    <n v="5.3789473684210526E-2"/>
  </r>
  <r>
    <x v="20"/>
    <x v="0"/>
    <x v="1"/>
    <x v="130"/>
    <n v="3.9969999999999999"/>
    <n v="228"/>
    <n v="1.7530701754385966E-2"/>
  </r>
  <r>
    <x v="20"/>
    <x v="4"/>
    <x v="16"/>
    <x v="59"/>
    <n v="5.18"/>
    <n v="233"/>
    <n v="2.2231759656652358E-2"/>
  </r>
  <r>
    <x v="11"/>
    <x v="5"/>
    <x v="7"/>
    <x v="102"/>
    <n v="2.7229999999999999"/>
    <n v="425"/>
    <n v="6.4070588235294115E-3"/>
  </r>
  <r>
    <x v="17"/>
    <x v="1"/>
    <x v="13"/>
    <x v="99"/>
    <n v="952"/>
    <n v="24"/>
    <n v="39.666666666666664"/>
  </r>
  <r>
    <x v="6"/>
    <x v="5"/>
    <x v="3"/>
    <x v="110"/>
    <n v="5.6909999999999998"/>
    <n v="495"/>
    <n v="1.1496969696969696E-2"/>
  </r>
  <r>
    <x v="8"/>
    <x v="5"/>
    <x v="19"/>
    <x v="152"/>
    <n v="10.968999999999999"/>
    <n v="170"/>
    <n v="6.4523529411764702E-2"/>
  </r>
  <r>
    <x v="6"/>
    <x v="1"/>
    <x v="3"/>
    <x v="48"/>
    <n v="5.9640000000000004"/>
    <n v="26"/>
    <n v="0.22938461538461541"/>
  </r>
  <r>
    <x v="3"/>
    <x v="2"/>
    <x v="9"/>
    <x v="163"/>
    <n v="2.8210000000000002"/>
    <n v="24"/>
    <n v="0.11754166666666667"/>
  </r>
  <r>
    <x v="6"/>
    <x v="1"/>
    <x v="12"/>
    <x v="82"/>
    <n v="1.302"/>
    <n v="33"/>
    <n v="3.9454545454545457E-2"/>
  </r>
  <r>
    <x v="1"/>
    <x v="0"/>
    <x v="8"/>
    <x v="28"/>
    <n v="5.4740000000000002"/>
    <n v="109"/>
    <n v="5.0220183486238537E-2"/>
  </r>
  <r>
    <x v="18"/>
    <x v="1"/>
    <x v="20"/>
    <x v="10"/>
    <n v="4.1790000000000003"/>
    <n v="276"/>
    <n v="1.5141304347826089E-2"/>
  </r>
  <r>
    <x v="0"/>
    <x v="0"/>
    <x v="5"/>
    <x v="19"/>
    <n v="1.946"/>
    <n v="164"/>
    <n v="1.1865853658536585E-2"/>
  </r>
  <r>
    <x v="8"/>
    <x v="5"/>
    <x v="14"/>
    <x v="96"/>
    <n v="4.2910000000000004"/>
    <n v="1"/>
    <n v="4.2910000000000004"/>
  </r>
  <r>
    <x v="5"/>
    <x v="1"/>
    <x v="10"/>
    <x v="161"/>
    <n v="7.1959999999999997"/>
    <n v="160"/>
    <n v="4.4975000000000001E-2"/>
  </r>
  <r>
    <x v="9"/>
    <x v="5"/>
    <x v="3"/>
    <x v="139"/>
    <n v="1.9390000000000001"/>
    <n v="98"/>
    <n v="1.9785714285714285E-2"/>
  </r>
  <r>
    <x v="9"/>
    <x v="1"/>
    <x v="8"/>
    <x v="77"/>
    <n v="10.436999999999999"/>
    <n v="46"/>
    <n v="0.22689130434782606"/>
  </r>
  <r>
    <x v="7"/>
    <x v="2"/>
    <x v="17"/>
    <x v="78"/>
    <n v="6.9160000000000004"/>
    <n v="259"/>
    <n v="2.6702702702702703E-2"/>
  </r>
  <r>
    <x v="10"/>
    <x v="0"/>
    <x v="6"/>
    <x v="81"/>
    <n v="3.6469999999999998"/>
    <n v="310"/>
    <n v="1.1764516129032258E-2"/>
  </r>
  <r>
    <x v="16"/>
    <x v="2"/>
    <x v="6"/>
    <x v="73"/>
    <n v="8.9949999999999992"/>
    <n v="78"/>
    <n v="0.11532051282051281"/>
  </r>
  <r>
    <x v="2"/>
    <x v="2"/>
    <x v="8"/>
    <x v="77"/>
    <n v="7.2519999999999998"/>
    <n v="136"/>
    <n v="5.3323529411764707E-2"/>
  </r>
  <r>
    <x v="4"/>
    <x v="1"/>
    <x v="9"/>
    <x v="129"/>
    <n v="16.38"/>
    <n v="130"/>
    <n v="0.126"/>
  </r>
  <r>
    <x v="1"/>
    <x v="3"/>
    <x v="19"/>
    <x v="127"/>
    <n v="9.66"/>
    <n v="24"/>
    <n v="0.40250000000000002"/>
  </r>
  <r>
    <x v="15"/>
    <x v="1"/>
    <x v="2"/>
    <x v="122"/>
    <n v="4.5220000000000002"/>
    <n v="5"/>
    <n v="0.90440000000000009"/>
  </r>
  <r>
    <x v="19"/>
    <x v="2"/>
    <x v="19"/>
    <x v="145"/>
    <n v="329"/>
    <n v="109"/>
    <n v="3.0183486238532109"/>
  </r>
  <r>
    <x v="22"/>
    <x v="5"/>
    <x v="18"/>
    <x v="164"/>
    <n v="3.4580000000000002"/>
    <n v="294"/>
    <n v="1.1761904761904763E-2"/>
  </r>
  <r>
    <x v="6"/>
    <x v="1"/>
    <x v="21"/>
    <x v="49"/>
    <n v="4.641"/>
    <n v="413"/>
    <n v="1.123728813559322E-2"/>
  </r>
  <r>
    <x v="0"/>
    <x v="5"/>
    <x v="14"/>
    <x v="6"/>
    <n v="4.6269999999999998"/>
    <n v="136"/>
    <n v="3.4022058823529412E-2"/>
  </r>
  <r>
    <x v="19"/>
    <x v="2"/>
    <x v="16"/>
    <x v="91"/>
    <n v="3.1920000000000002"/>
    <n v="175"/>
    <n v="1.8239999999999999E-2"/>
  </r>
  <r>
    <x v="23"/>
    <x v="5"/>
    <x v="5"/>
    <x v="154"/>
    <n v="252"/>
    <n v="237"/>
    <n v="1.0632911392405062"/>
  </r>
  <r>
    <x v="10"/>
    <x v="4"/>
    <x v="8"/>
    <x v="88"/>
    <n v="868"/>
    <n v="125"/>
    <n v="6.944"/>
  </r>
  <r>
    <x v="10"/>
    <x v="5"/>
    <x v="13"/>
    <x v="34"/>
    <n v="210"/>
    <n v="16"/>
    <n v="13.125"/>
  </r>
  <r>
    <x v="5"/>
    <x v="4"/>
    <x v="1"/>
    <x v="30"/>
    <n v="7.0069999999999997"/>
    <n v="135"/>
    <n v="5.1903703703703702E-2"/>
  </r>
  <r>
    <x v="23"/>
    <x v="3"/>
    <x v="17"/>
    <x v="157"/>
    <n v="5.8449999999999998"/>
    <n v="91"/>
    <n v="6.423076923076923E-2"/>
  </r>
  <r>
    <x v="11"/>
    <x v="5"/>
    <x v="20"/>
    <x v="37"/>
    <n v="1.3720000000000001"/>
    <n v="614"/>
    <n v="2.2345276872964173E-3"/>
  </r>
  <r>
    <x v="17"/>
    <x v="1"/>
    <x v="10"/>
    <x v="59"/>
    <n v="8.4280000000000008"/>
    <n v="216"/>
    <n v="3.9018518518518522E-2"/>
  </r>
  <r>
    <x v="21"/>
    <x v="0"/>
    <x v="0"/>
    <x v="46"/>
    <n v="4.9770000000000003"/>
    <n v="317"/>
    <n v="1.5700315457413249E-2"/>
  </r>
  <r>
    <x v="6"/>
    <x v="4"/>
    <x v="21"/>
    <x v="49"/>
    <n v="1.694"/>
    <n v="21"/>
    <n v="8.0666666666666664E-2"/>
  </r>
  <r>
    <x v="22"/>
    <x v="2"/>
    <x v="4"/>
    <x v="1"/>
    <n v="4.3259999999999996"/>
    <n v="154"/>
    <n v="2.809090909090909E-2"/>
  </r>
  <r>
    <x v="9"/>
    <x v="2"/>
    <x v="8"/>
    <x v="38"/>
    <n v="9.5269999999999992"/>
    <n v="222"/>
    <n v="4.291441441441441E-2"/>
  </r>
  <r>
    <x v="11"/>
    <x v="1"/>
    <x v="4"/>
    <x v="31"/>
    <n v="10.766"/>
    <n v="157"/>
    <n v="6.8573248407643311E-2"/>
  </r>
  <r>
    <x v="15"/>
    <x v="4"/>
    <x v="13"/>
    <x v="165"/>
    <n v="1.288"/>
    <n v="27"/>
    <n v="4.7703703703703706E-2"/>
  </r>
  <r>
    <x v="20"/>
    <x v="2"/>
    <x v="16"/>
    <x v="21"/>
    <n v="4.8789999999999996"/>
    <n v="350"/>
    <n v="1.3939999999999999E-2"/>
  </r>
  <r>
    <x v="24"/>
    <x v="4"/>
    <x v="11"/>
    <x v="129"/>
    <n v="2.4079999999999999"/>
    <n v="157"/>
    <n v="1.5337579617834395E-2"/>
  </r>
  <r>
    <x v="3"/>
    <x v="0"/>
    <x v="20"/>
    <x v="73"/>
    <n v="3.0939999999999999"/>
    <n v="468"/>
    <n v="6.611111111111111E-3"/>
  </r>
  <r>
    <x v="6"/>
    <x v="3"/>
    <x v="21"/>
    <x v="26"/>
    <n v="7.2309999999999999"/>
    <n v="130"/>
    <n v="5.5623076923076921E-2"/>
  </r>
  <r>
    <x v="4"/>
    <x v="1"/>
    <x v="1"/>
    <x v="25"/>
    <n v="8.9809999999999999"/>
    <n v="130"/>
    <n v="6.9084615384615383E-2"/>
  </r>
  <r>
    <x v="16"/>
    <x v="3"/>
    <x v="3"/>
    <x v="77"/>
    <n v="7"/>
    <n v="518"/>
    <n v="1.3513513513513514E-2"/>
  </r>
  <r>
    <x v="2"/>
    <x v="2"/>
    <x v="21"/>
    <x v="61"/>
    <n v="1.3720000000000001"/>
    <n v="105"/>
    <n v="1.3066666666666667E-2"/>
  </r>
  <r>
    <x v="3"/>
    <x v="0"/>
    <x v="6"/>
    <x v="89"/>
    <n v="5.25"/>
    <n v="293"/>
    <n v="1.7918088737201365E-2"/>
  </r>
  <r>
    <x v="5"/>
    <x v="5"/>
    <x v="14"/>
    <x v="155"/>
    <n v="7.56"/>
    <n v="15"/>
    <n v="0.504"/>
  </r>
  <r>
    <x v="0"/>
    <x v="2"/>
    <x v="12"/>
    <x v="10"/>
    <n v="5.0119999999999996"/>
    <n v="384"/>
    <n v="1.3052083333333332E-2"/>
  </r>
  <r>
    <x v="15"/>
    <x v="0"/>
    <x v="19"/>
    <x v="94"/>
    <n v="3.0379999999999998"/>
    <n v="135"/>
    <n v="2.2503703703703703E-2"/>
  </r>
  <r>
    <x v="7"/>
    <x v="3"/>
    <x v="5"/>
    <x v="2"/>
    <n v="1.099"/>
    <n v="92"/>
    <n v="1.1945652173913043E-2"/>
  </r>
  <r>
    <x v="22"/>
    <x v="3"/>
    <x v="0"/>
    <x v="54"/>
    <n v="7.4130000000000003"/>
    <n v="4"/>
    <n v="1.8532500000000001"/>
  </r>
  <r>
    <x v="22"/>
    <x v="0"/>
    <x v="21"/>
    <x v="17"/>
    <n v="5.3970000000000002"/>
    <n v="239"/>
    <n v="2.2581589958158996E-2"/>
  </r>
  <r>
    <x v="8"/>
    <x v="2"/>
    <x v="10"/>
    <x v="101"/>
    <n v="2.3029999999999999"/>
    <n v="33"/>
    <n v="6.9787878787878788E-2"/>
  </r>
  <r>
    <x v="12"/>
    <x v="3"/>
    <x v="9"/>
    <x v="89"/>
    <n v="1.141"/>
    <n v="518"/>
    <n v="2.2027027027027028E-3"/>
  </r>
  <r>
    <x v="12"/>
    <x v="1"/>
    <x v="8"/>
    <x v="133"/>
    <n v="10.324999999999999"/>
    <n v="147"/>
    <n v="7.0238095238095238E-2"/>
  </r>
  <r>
    <x v="19"/>
    <x v="1"/>
    <x v="8"/>
    <x v="45"/>
    <n v="2.149"/>
    <n v="84"/>
    <n v="2.5583333333333333E-2"/>
  </r>
  <r>
    <x v="2"/>
    <x v="0"/>
    <x v="1"/>
    <x v="130"/>
    <n v="12.362"/>
    <n v="94"/>
    <n v="0.13151063829787235"/>
  </r>
  <r>
    <x v="13"/>
    <x v="0"/>
    <x v="17"/>
    <x v="82"/>
    <n v="12.635"/>
    <n v="194"/>
    <n v="6.5128865979381445E-2"/>
  </r>
  <r>
    <x v="23"/>
    <x v="0"/>
    <x v="0"/>
    <x v="166"/>
    <n v="2.4430000000000001"/>
    <n v="216"/>
    <n v="1.1310185185185185E-2"/>
  </r>
  <r>
    <x v="8"/>
    <x v="5"/>
    <x v="9"/>
    <x v="158"/>
    <n v="6.2370000000000001"/>
    <n v="247"/>
    <n v="2.5251012145748989E-2"/>
  </r>
  <r>
    <x v="4"/>
    <x v="4"/>
    <x v="11"/>
    <x v="107"/>
    <n v="1.736"/>
    <n v="79"/>
    <n v="2.1974683544303798E-2"/>
  </r>
  <r>
    <x v="4"/>
    <x v="0"/>
    <x v="7"/>
    <x v="35"/>
    <n v="7.3150000000000004"/>
    <n v="237"/>
    <n v="3.0864978902953588E-2"/>
  </r>
  <r>
    <x v="14"/>
    <x v="5"/>
    <x v="2"/>
    <x v="33"/>
    <n v="4.9349999999999996"/>
    <n v="63"/>
    <n v="7.8333333333333324E-2"/>
  </r>
  <r>
    <x v="2"/>
    <x v="1"/>
    <x v="14"/>
    <x v="100"/>
    <n v="1.393"/>
    <n v="172"/>
    <n v="8.0988372093023248E-3"/>
  </r>
  <r>
    <x v="15"/>
    <x v="5"/>
    <x v="18"/>
    <x v="88"/>
    <n v="3.3809999999999998"/>
    <n v="408"/>
    <n v="8.2867647058823529E-3"/>
  </r>
  <r>
    <x v="18"/>
    <x v="1"/>
    <x v="18"/>
    <x v="38"/>
    <n v="2.9329999999999998"/>
    <n v="233"/>
    <n v="1.2587982832618024E-2"/>
  </r>
  <r>
    <x v="18"/>
    <x v="3"/>
    <x v="19"/>
    <x v="119"/>
    <n v="3.8359999999999999"/>
    <n v="59"/>
    <n v="6.5016949152542372E-2"/>
  </r>
  <r>
    <x v="16"/>
    <x v="0"/>
    <x v="18"/>
    <x v="13"/>
    <n v="8.0220000000000002"/>
    <n v="123"/>
    <n v="6.5219512195121954E-2"/>
  </r>
  <r>
    <x v="17"/>
    <x v="3"/>
    <x v="10"/>
    <x v="0"/>
    <n v="371"/>
    <n v="229"/>
    <n v="1.6200873362445414"/>
  </r>
  <r>
    <x v="20"/>
    <x v="5"/>
    <x v="5"/>
    <x v="10"/>
    <n v="16.702000000000002"/>
    <n v="198"/>
    <n v="8.4353535353535361E-2"/>
  </r>
  <r>
    <x v="1"/>
    <x v="2"/>
    <x v="19"/>
    <x v="29"/>
    <n v="13.257999999999999"/>
    <n v="32"/>
    <n v="0.41431249999999997"/>
  </r>
  <r>
    <x v="15"/>
    <x v="3"/>
    <x v="2"/>
    <x v="17"/>
    <n v="2.0579999999999998"/>
    <n v="236"/>
    <n v="8.7203389830508467E-3"/>
  </r>
  <r>
    <x v="16"/>
    <x v="0"/>
    <x v="20"/>
    <x v="98"/>
    <n v="10.192"/>
    <n v="67"/>
    <n v="0.15211940298507462"/>
  </r>
  <r>
    <x v="0"/>
    <x v="0"/>
    <x v="9"/>
    <x v="152"/>
    <n v="7.14"/>
    <n v="438"/>
    <n v="1.6301369863013698E-2"/>
  </r>
  <r>
    <x v="12"/>
    <x v="1"/>
    <x v="15"/>
    <x v="141"/>
    <n v="9.8350000000000009"/>
    <n v="167"/>
    <n v="5.8892215568862281E-2"/>
  </r>
  <r>
    <x v="5"/>
    <x v="0"/>
    <x v="18"/>
    <x v="30"/>
    <n v="5.7750000000000004"/>
    <n v="135"/>
    <n v="4.2777777777777783E-2"/>
  </r>
  <r>
    <x v="5"/>
    <x v="0"/>
    <x v="3"/>
    <x v="127"/>
    <n v="749"/>
    <n v="148"/>
    <n v="5.0608108108108105"/>
  </r>
  <r>
    <x v="21"/>
    <x v="5"/>
    <x v="7"/>
    <x v="20"/>
    <n v="7.77"/>
    <n v="54"/>
    <n v="0.14388888888888887"/>
  </r>
  <r>
    <x v="0"/>
    <x v="0"/>
    <x v="1"/>
    <x v="2"/>
    <n v="5.5019999999999998"/>
    <n v="64"/>
    <n v="8.5968749999999997E-2"/>
  </r>
  <r>
    <x v="4"/>
    <x v="0"/>
    <x v="21"/>
    <x v="83"/>
    <n v="6.2229999999999999"/>
    <n v="181"/>
    <n v="3.4381215469613258E-2"/>
  </r>
  <r>
    <x v="20"/>
    <x v="0"/>
    <x v="4"/>
    <x v="153"/>
    <n v="3.5070000000000001"/>
    <n v="114"/>
    <n v="3.0763157894736843E-2"/>
  </r>
  <r>
    <x v="2"/>
    <x v="3"/>
    <x v="5"/>
    <x v="104"/>
    <n v="5.6"/>
    <n v="181"/>
    <n v="3.0939226519337015E-2"/>
  </r>
  <r>
    <x v="4"/>
    <x v="2"/>
    <x v="6"/>
    <x v="141"/>
    <n v="721"/>
    <n v="151"/>
    <n v="4.7748344370860929"/>
  </r>
  <r>
    <x v="4"/>
    <x v="5"/>
    <x v="6"/>
    <x v="132"/>
    <n v="6.6150000000000002"/>
    <n v="137"/>
    <n v="4.8284671532846719E-2"/>
  </r>
  <r>
    <x v="8"/>
    <x v="4"/>
    <x v="14"/>
    <x v="140"/>
    <n v="7.42"/>
    <n v="163"/>
    <n v="4.5521472392638034E-2"/>
  </r>
  <r>
    <x v="7"/>
    <x v="3"/>
    <x v="4"/>
    <x v="112"/>
    <n v="3.1640000000000001"/>
    <n v="84"/>
    <n v="3.7666666666666668E-2"/>
  </r>
  <r>
    <x v="14"/>
    <x v="2"/>
    <x v="20"/>
    <x v="15"/>
    <n v="9.1140000000000008"/>
    <n v="140"/>
    <n v="6.5100000000000005E-2"/>
  </r>
  <r>
    <x v="14"/>
    <x v="3"/>
    <x v="1"/>
    <x v="65"/>
    <n v="5.4039999999999999"/>
    <n v="187"/>
    <n v="2.8898395721925135E-2"/>
  </r>
  <r>
    <x v="8"/>
    <x v="3"/>
    <x v="3"/>
    <x v="6"/>
    <n v="3.99"/>
    <n v="169"/>
    <n v="2.3609467455621303E-2"/>
  </r>
  <r>
    <x v="24"/>
    <x v="0"/>
    <x v="1"/>
    <x v="44"/>
    <n v="14.923999999999999"/>
    <n v="12"/>
    <n v="1.2436666666666667"/>
  </r>
  <r>
    <x v="17"/>
    <x v="2"/>
    <x v="9"/>
    <x v="57"/>
    <n v="7.0910000000000002"/>
    <n v="194"/>
    <n v="3.6551546391752579E-2"/>
  </r>
  <r>
    <x v="13"/>
    <x v="4"/>
    <x v="11"/>
    <x v="45"/>
    <n v="2.8069999999999999"/>
    <n v="252"/>
    <n v="1.1138888888888889E-2"/>
  </r>
  <r>
    <x v="3"/>
    <x v="1"/>
    <x v="5"/>
    <x v="22"/>
    <n v="6.4960000000000004"/>
    <n v="168"/>
    <n v="3.8666666666666669E-2"/>
  </r>
  <r>
    <x v="5"/>
    <x v="4"/>
    <x v="5"/>
    <x v="88"/>
    <n v="3.738"/>
    <n v="261"/>
    <n v="1.432183908045977E-2"/>
  </r>
  <r>
    <x v="24"/>
    <x v="1"/>
    <x v="7"/>
    <x v="17"/>
    <n v="1.19"/>
    <n v="256"/>
    <n v="4.6484374999999998E-3"/>
  </r>
  <r>
    <x v="9"/>
    <x v="0"/>
    <x v="15"/>
    <x v="26"/>
    <n v="8.3789999999999996"/>
    <n v="43"/>
    <n v="0.19486046511627905"/>
  </r>
  <r>
    <x v="8"/>
    <x v="2"/>
    <x v="17"/>
    <x v="48"/>
    <n v="9.2680000000000007"/>
    <n v="100"/>
    <n v="9.2680000000000012E-2"/>
  </r>
  <r>
    <x v="18"/>
    <x v="4"/>
    <x v="9"/>
    <x v="107"/>
    <n v="1.0289999999999999"/>
    <n v="98"/>
    <n v="1.0499999999999999E-2"/>
  </r>
  <r>
    <x v="18"/>
    <x v="1"/>
    <x v="8"/>
    <x v="75"/>
    <n v="3.5489999999999999"/>
    <n v="76"/>
    <n v="4.6697368421052633E-2"/>
  </r>
  <r>
    <x v="18"/>
    <x v="1"/>
    <x v="5"/>
    <x v="117"/>
    <n v="12.026"/>
    <n v="262"/>
    <n v="4.5900763358778622E-2"/>
  </r>
  <r>
    <x v="20"/>
    <x v="1"/>
    <x v="4"/>
    <x v="44"/>
    <n v="2.3029999999999999"/>
    <n v="244"/>
    <n v="9.4385245901639336E-3"/>
  </r>
  <r>
    <x v="5"/>
    <x v="5"/>
    <x v="12"/>
    <x v="16"/>
    <n v="13.404999999999999"/>
    <n v="12"/>
    <n v="1.1170833333333332"/>
  </r>
  <r>
    <x v="22"/>
    <x v="5"/>
    <x v="2"/>
    <x v="25"/>
    <n v="14.763"/>
    <n v="113"/>
    <n v="0.13064601769911505"/>
  </r>
  <r>
    <x v="16"/>
    <x v="3"/>
    <x v="8"/>
    <x v="167"/>
    <n v="12.894"/>
    <n v="48"/>
    <n v="0.268625"/>
  </r>
  <r>
    <x v="24"/>
    <x v="3"/>
    <x v="9"/>
    <x v="17"/>
    <n v="8.3019999999999996"/>
    <n v="131"/>
    <n v="6.337404580152671E-2"/>
  </r>
  <r>
    <x v="14"/>
    <x v="0"/>
    <x v="9"/>
    <x v="97"/>
    <n v="455"/>
    <n v="174"/>
    <n v="2.6149425287356323"/>
  </r>
  <r>
    <x v="20"/>
    <x v="1"/>
    <x v="17"/>
    <x v="86"/>
    <n v="8.1829999999999998"/>
    <n v="254"/>
    <n v="3.2216535433070868E-2"/>
  </r>
  <r>
    <x v="23"/>
    <x v="2"/>
    <x v="18"/>
    <x v="100"/>
    <n v="1.645"/>
    <n v="284"/>
    <n v="5.7922535211267605E-3"/>
  </r>
  <r>
    <x v="16"/>
    <x v="0"/>
    <x v="6"/>
    <x v="84"/>
    <n v="3.1429999999999998"/>
    <n v="67"/>
    <n v="4.6910447761194025E-2"/>
  </r>
  <r>
    <x v="13"/>
    <x v="5"/>
    <x v="18"/>
    <x v="29"/>
    <n v="5.8730000000000002"/>
    <n v="249"/>
    <n v="2.3586345381526104E-2"/>
  </r>
  <r>
    <x v="24"/>
    <x v="1"/>
    <x v="6"/>
    <x v="35"/>
    <n v="11.298"/>
    <n v="313"/>
    <n v="3.6095846645367413E-2"/>
  </r>
  <r>
    <x v="4"/>
    <x v="5"/>
    <x v="2"/>
    <x v="76"/>
    <n v="12.425000000000001"/>
    <n v="167"/>
    <n v="7.4401197604790428E-2"/>
  </r>
  <r>
    <x v="4"/>
    <x v="0"/>
    <x v="14"/>
    <x v="19"/>
    <n v="1.7150000000000001"/>
    <n v="286"/>
    <n v="5.9965034965034966E-3"/>
  </r>
  <r>
    <x v="8"/>
    <x v="1"/>
    <x v="5"/>
    <x v="99"/>
    <n v="8.19"/>
    <n v="109"/>
    <n v="7.5137614678899081E-2"/>
  </r>
  <r>
    <x v="18"/>
    <x v="5"/>
    <x v="3"/>
    <x v="34"/>
    <n v="4.9909999999999997"/>
    <n v="166"/>
    <n v="3.0066265060240963E-2"/>
  </r>
  <r>
    <x v="7"/>
    <x v="1"/>
    <x v="0"/>
    <x v="14"/>
    <n v="15.491"/>
    <n v="85"/>
    <n v="0.1822470588235294"/>
  </r>
  <r>
    <x v="7"/>
    <x v="5"/>
    <x v="4"/>
    <x v="52"/>
    <n v="5.0960000000000001"/>
    <n v="142"/>
    <n v="3.5887323943661974E-2"/>
  </r>
  <r>
    <x v="1"/>
    <x v="2"/>
    <x v="21"/>
    <x v="53"/>
    <n v="7.0629999999999997"/>
    <n v="104"/>
    <n v="6.7913461538461534E-2"/>
  </r>
  <r>
    <x v="12"/>
    <x v="4"/>
    <x v="21"/>
    <x v="19"/>
    <n v="2.2749999999999999"/>
    <n v="115"/>
    <n v="1.9782608695652171E-2"/>
  </r>
  <r>
    <x v="8"/>
    <x v="5"/>
    <x v="7"/>
    <x v="30"/>
    <n v="7.6020000000000003"/>
    <n v="18"/>
    <n v="0.42233333333333334"/>
  </r>
  <r>
    <x v="13"/>
    <x v="2"/>
    <x v="1"/>
    <x v="51"/>
    <n v="4.2"/>
    <n v="80"/>
    <n v="5.2500000000000005E-2"/>
  </r>
  <r>
    <x v="4"/>
    <x v="1"/>
    <x v="12"/>
    <x v="18"/>
    <n v="11.137"/>
    <n v="88"/>
    <n v="0.12655681818181819"/>
  </r>
  <r>
    <x v="3"/>
    <x v="0"/>
    <x v="15"/>
    <x v="61"/>
    <n v="3.3879999999999999"/>
    <n v="212"/>
    <n v="1.5981132075471697E-2"/>
  </r>
  <r>
    <x v="16"/>
    <x v="2"/>
    <x v="5"/>
    <x v="70"/>
    <n v="6.8319999999999999"/>
    <n v="306"/>
    <n v="2.2326797385620916E-2"/>
  </r>
  <r>
    <x v="18"/>
    <x v="5"/>
    <x v="13"/>
    <x v="115"/>
    <n v="3.4369999999999998"/>
    <n v="181"/>
    <n v="1.8988950276243092E-2"/>
  </r>
  <r>
    <x v="18"/>
    <x v="0"/>
    <x v="11"/>
    <x v="56"/>
    <n v="301"/>
    <n v="65"/>
    <n v="4.6307692307692312"/>
  </r>
  <r>
    <x v="4"/>
    <x v="5"/>
    <x v="13"/>
    <x v="102"/>
    <n v="1.869"/>
    <n v="158"/>
    <n v="1.1829113924050633E-2"/>
  </r>
  <r>
    <x v="17"/>
    <x v="4"/>
    <x v="19"/>
    <x v="155"/>
    <n v="17.465"/>
    <n v="271"/>
    <n v="6.4446494464944645E-2"/>
  </r>
  <r>
    <x v="22"/>
    <x v="4"/>
    <x v="16"/>
    <x v="106"/>
    <n v="10.143000000000001"/>
    <n v="24"/>
    <n v="0.42262500000000003"/>
  </r>
  <r>
    <x v="1"/>
    <x v="3"/>
    <x v="6"/>
    <x v="36"/>
    <n v="3.6259999999999999"/>
    <n v="10"/>
    <n v="0.36259999999999998"/>
  </r>
  <r>
    <x v="10"/>
    <x v="5"/>
    <x v="20"/>
    <x v="52"/>
    <n v="3.3460000000000001"/>
    <n v="304"/>
    <n v="1.1006578947368421E-2"/>
  </r>
  <r>
    <x v="22"/>
    <x v="2"/>
    <x v="17"/>
    <x v="57"/>
    <n v="6.3209999999999997"/>
    <n v="88"/>
    <n v="7.1829545454545451E-2"/>
  </r>
  <r>
    <x v="7"/>
    <x v="0"/>
    <x v="12"/>
    <x v="13"/>
    <n v="9.3450000000000006"/>
    <n v="133"/>
    <n v="7.0263157894736847E-2"/>
  </r>
  <r>
    <x v="14"/>
    <x v="0"/>
    <x v="2"/>
    <x v="162"/>
    <n v="15.007999999999999"/>
    <n v="165"/>
    <n v="9.0957575757575751E-2"/>
  </r>
  <r>
    <x v="20"/>
    <x v="3"/>
    <x v="14"/>
    <x v="100"/>
    <n v="7.609"/>
    <n v="150"/>
    <n v="5.072666666666667E-2"/>
  </r>
  <r>
    <x v="12"/>
    <x v="5"/>
    <x v="13"/>
    <x v="15"/>
    <n v="10.332000000000001"/>
    <n v="180"/>
    <n v="5.7400000000000007E-2"/>
  </r>
  <r>
    <x v="9"/>
    <x v="1"/>
    <x v="14"/>
    <x v="68"/>
    <n v="819"/>
    <n v="213"/>
    <n v="3.8450704225352115"/>
  </r>
  <r>
    <x v="6"/>
    <x v="0"/>
    <x v="9"/>
    <x v="59"/>
    <n v="5.7539999999999996"/>
    <n v="133"/>
    <n v="4.3263157894736837E-2"/>
  </r>
  <r>
    <x v="0"/>
    <x v="1"/>
    <x v="2"/>
    <x v="49"/>
    <n v="28"/>
    <n v="446"/>
    <n v="6.2780269058295965E-2"/>
  </r>
  <r>
    <x v="4"/>
    <x v="4"/>
    <x v="16"/>
    <x v="33"/>
    <n v="6.44"/>
    <n v="141"/>
    <n v="4.5673758865248229E-2"/>
  </r>
  <r>
    <x v="15"/>
    <x v="1"/>
    <x v="8"/>
    <x v="24"/>
    <n v="4.9560000000000004"/>
    <n v="58"/>
    <n v="8.5448275862068976E-2"/>
  </r>
  <r>
    <x v="6"/>
    <x v="0"/>
    <x v="12"/>
    <x v="63"/>
    <n v="2.3519999999999999"/>
    <n v="58"/>
    <n v="4.0551724137931032E-2"/>
  </r>
  <r>
    <x v="4"/>
    <x v="2"/>
    <x v="15"/>
    <x v="14"/>
    <n v="3.9060000000000001"/>
    <n v="76"/>
    <n v="5.1394736842105264E-2"/>
  </r>
  <r>
    <x v="12"/>
    <x v="1"/>
    <x v="14"/>
    <x v="9"/>
    <n v="1.8129999999999999"/>
    <n v="296"/>
    <n v="6.1250000000000002E-3"/>
  </r>
  <r>
    <x v="24"/>
    <x v="1"/>
    <x v="16"/>
    <x v="100"/>
    <n v="11.788"/>
    <n v="73"/>
    <n v="0.16147945205479453"/>
  </r>
  <r>
    <x v="2"/>
    <x v="2"/>
    <x v="3"/>
    <x v="6"/>
    <n v="5.7679999999999998"/>
    <n v="119"/>
    <n v="4.8470588235294113E-2"/>
  </r>
  <r>
    <x v="21"/>
    <x v="4"/>
    <x v="1"/>
    <x v="91"/>
    <n v="2.4009999999999998"/>
    <n v="78"/>
    <n v="3.0782051282051279E-2"/>
  </r>
  <r>
    <x v="21"/>
    <x v="4"/>
    <x v="8"/>
    <x v="39"/>
    <n v="4.5149999999999997"/>
    <n v="392"/>
    <n v="1.1517857142857142E-2"/>
  </r>
  <r>
    <x v="22"/>
    <x v="3"/>
    <x v="14"/>
    <x v="38"/>
    <n v="10.794"/>
    <n v="51"/>
    <n v="0.21164705882352941"/>
  </r>
  <r>
    <x v="1"/>
    <x v="1"/>
    <x v="5"/>
    <x v="19"/>
    <n v="13.706"/>
    <n v="207"/>
    <n v="6.6212560386473426E-2"/>
  </r>
  <r>
    <x v="15"/>
    <x v="1"/>
    <x v="7"/>
    <x v="30"/>
    <n v="4.3609999999999998"/>
    <n v="40"/>
    <n v="0.109025"/>
  </r>
  <r>
    <x v="0"/>
    <x v="1"/>
    <x v="16"/>
    <x v="128"/>
    <n v="10.122"/>
    <n v="100"/>
    <n v="0.10122"/>
  </r>
  <r>
    <x v="10"/>
    <x v="2"/>
    <x v="17"/>
    <x v="62"/>
    <n v="994"/>
    <n v="57"/>
    <n v="17.438596491228068"/>
  </r>
  <r>
    <x v="21"/>
    <x v="3"/>
    <x v="4"/>
    <x v="56"/>
    <n v="2.2679999999999998"/>
    <n v="42"/>
    <n v="5.3999999999999992E-2"/>
  </r>
  <r>
    <x v="2"/>
    <x v="2"/>
    <x v="7"/>
    <x v="87"/>
    <n v="574"/>
    <n v="156"/>
    <n v="3.6794871794871793"/>
  </r>
  <r>
    <x v="20"/>
    <x v="0"/>
    <x v="9"/>
    <x v="8"/>
    <n v="1.792"/>
    <n v="23"/>
    <n v="7.7913043478260877E-2"/>
  </r>
  <r>
    <x v="9"/>
    <x v="5"/>
    <x v="20"/>
    <x v="39"/>
    <n v="4.8440000000000003"/>
    <n v="539"/>
    <n v="8.9870129870129878E-3"/>
  </r>
  <r>
    <x v="15"/>
    <x v="2"/>
    <x v="10"/>
    <x v="143"/>
    <n v="938"/>
    <n v="158"/>
    <n v="5.9367088607594933"/>
  </r>
  <r>
    <x v="6"/>
    <x v="2"/>
    <x v="14"/>
    <x v="74"/>
    <n v="4.8789999999999996"/>
    <n v="22"/>
    <n v="0.22177272727272726"/>
  </r>
  <r>
    <x v="23"/>
    <x v="1"/>
    <x v="2"/>
    <x v="17"/>
    <n v="9.1069999999999993"/>
    <n v="73"/>
    <n v="0.12475342465753424"/>
  </r>
  <r>
    <x v="17"/>
    <x v="0"/>
    <x v="4"/>
    <x v="21"/>
    <n v="12.186999999999999"/>
    <n v="27"/>
    <n v="0.45137037037037037"/>
  </r>
  <r>
    <x v="2"/>
    <x v="3"/>
    <x v="6"/>
    <x v="28"/>
    <n v="5.67"/>
    <n v="64"/>
    <n v="8.8593749999999999E-2"/>
  </r>
  <r>
    <x v="2"/>
    <x v="4"/>
    <x v="11"/>
    <x v="86"/>
    <n v="476"/>
    <n v="133"/>
    <n v="3.5789473684210527"/>
  </r>
  <r>
    <x v="6"/>
    <x v="0"/>
    <x v="20"/>
    <x v="72"/>
    <n v="2.681"/>
    <n v="149"/>
    <n v="1.7993288590604027E-2"/>
  </r>
  <r>
    <x v="14"/>
    <x v="3"/>
    <x v="2"/>
    <x v="111"/>
    <n v="1.5329999999999999"/>
    <n v="434"/>
    <n v="3.5322580645161289E-3"/>
  </r>
  <r>
    <x v="14"/>
    <x v="3"/>
    <x v="6"/>
    <x v="59"/>
    <n v="9.7650000000000006"/>
    <n v="85"/>
    <n v="0.11488235294117648"/>
  </r>
  <r>
    <x v="12"/>
    <x v="5"/>
    <x v="9"/>
    <x v="25"/>
    <n v="994"/>
    <n v="118"/>
    <n v="8.4237288135593218"/>
  </r>
  <r>
    <x v="8"/>
    <x v="4"/>
    <x v="20"/>
    <x v="96"/>
    <n v="3.3180000000000001"/>
    <n v="299"/>
    <n v="1.1096989966555185E-2"/>
  </r>
  <r>
    <x v="9"/>
    <x v="5"/>
    <x v="16"/>
    <x v="65"/>
    <n v="4.2140000000000004"/>
    <n v="35"/>
    <n v="0.12040000000000001"/>
  </r>
  <r>
    <x v="4"/>
    <x v="4"/>
    <x v="9"/>
    <x v="54"/>
    <n v="7.7140000000000004"/>
    <n v="44"/>
    <n v="0.17531818181818182"/>
  </r>
  <r>
    <x v="6"/>
    <x v="3"/>
    <x v="8"/>
    <x v="36"/>
    <n v="4.6900000000000004"/>
    <n v="299"/>
    <n v="1.5685618729096993E-2"/>
  </r>
  <r>
    <x v="5"/>
    <x v="3"/>
    <x v="18"/>
    <x v="1"/>
    <n v="13.061999999999999"/>
    <n v="62"/>
    <n v="0.21067741935483869"/>
  </r>
  <r>
    <x v="5"/>
    <x v="0"/>
    <x v="12"/>
    <x v="17"/>
    <n v="12.488"/>
    <n v="200"/>
    <n v="6.2439999999999996E-2"/>
  </r>
  <r>
    <x v="14"/>
    <x v="4"/>
    <x v="5"/>
    <x v="100"/>
    <n v="14.147"/>
    <n v="235"/>
    <n v="6.0200000000000004E-2"/>
  </r>
  <r>
    <x v="4"/>
    <x v="1"/>
    <x v="18"/>
    <x v="15"/>
    <n v="49"/>
    <n v="363"/>
    <n v="0.13498622589531681"/>
  </r>
  <r>
    <x v="24"/>
    <x v="2"/>
    <x v="2"/>
    <x v="22"/>
    <n v="10.199"/>
    <n v="68"/>
    <n v="0.14998529411764705"/>
  </r>
  <r>
    <x v="4"/>
    <x v="2"/>
    <x v="12"/>
    <x v="151"/>
    <n v="11.388999999999999"/>
    <n v="26"/>
    <n v="0.43803846153846149"/>
  </r>
  <r>
    <x v="0"/>
    <x v="5"/>
    <x v="15"/>
    <x v="16"/>
    <n v="3.5840000000000001"/>
    <n v="200"/>
    <n v="1.7920000000000002E-2"/>
  </r>
  <r>
    <x v="21"/>
    <x v="5"/>
    <x v="9"/>
    <x v="150"/>
    <n v="12.481"/>
    <n v="264"/>
    <n v="4.7276515151515153E-2"/>
  </r>
  <r>
    <x v="16"/>
    <x v="4"/>
    <x v="12"/>
    <x v="108"/>
    <n v="2.1070000000000002"/>
    <n v="175"/>
    <n v="1.204E-2"/>
  </r>
  <r>
    <x v="11"/>
    <x v="3"/>
    <x v="21"/>
    <x v="15"/>
    <n v="8.6029999999999998"/>
    <n v="352"/>
    <n v="2.4440340909090908E-2"/>
  </r>
  <r>
    <x v="13"/>
    <x v="3"/>
    <x v="4"/>
    <x v="158"/>
    <n v="7.4829999999999997"/>
    <n v="183"/>
    <n v="4.0890710382513656E-2"/>
  </r>
  <r>
    <x v="4"/>
    <x v="3"/>
    <x v="1"/>
    <x v="131"/>
    <n v="3.3809999999999998"/>
    <n v="417"/>
    <n v="8.1079136690647476E-3"/>
  </r>
  <r>
    <x v="23"/>
    <x v="3"/>
    <x v="7"/>
    <x v="117"/>
    <n v="2.0299999999999998"/>
    <n v="146"/>
    <n v="1.3904109589041095E-2"/>
  </r>
  <r>
    <x v="19"/>
    <x v="3"/>
    <x v="16"/>
    <x v="16"/>
    <n v="6.5590000000000002"/>
    <n v="158"/>
    <n v="4.1512658227848102E-2"/>
  </r>
  <r>
    <x v="10"/>
    <x v="2"/>
    <x v="4"/>
    <x v="14"/>
    <n v="10.821999999999999"/>
    <n v="168"/>
    <n v="6.4416666666666664E-2"/>
  </r>
  <r>
    <x v="16"/>
    <x v="0"/>
    <x v="5"/>
    <x v="104"/>
    <n v="18.696999999999999"/>
    <n v="176"/>
    <n v="0.10623295454545455"/>
  </r>
  <r>
    <x v="16"/>
    <x v="5"/>
    <x v="5"/>
    <x v="38"/>
    <n v="5.8449999999999998"/>
    <n v="172"/>
    <n v="3.398255813953488E-2"/>
  </r>
  <r>
    <x v="16"/>
    <x v="0"/>
    <x v="9"/>
    <x v="59"/>
    <n v="2.3170000000000002"/>
    <n v="224"/>
    <n v="1.0343750000000001E-2"/>
  </r>
  <r>
    <x v="7"/>
    <x v="0"/>
    <x v="6"/>
    <x v="17"/>
    <n v="10.15"/>
    <n v="68"/>
    <n v="0.14926470588235294"/>
  </r>
  <r>
    <x v="23"/>
    <x v="4"/>
    <x v="17"/>
    <x v="67"/>
    <n v="3.4369999999999998"/>
    <n v="46"/>
    <n v="7.4717391304347819E-2"/>
  </r>
  <r>
    <x v="10"/>
    <x v="4"/>
    <x v="14"/>
    <x v="32"/>
    <n v="4.5919999999999996"/>
    <n v="2"/>
    <n v="2.2959999999999998"/>
  </r>
  <r>
    <x v="4"/>
    <x v="4"/>
    <x v="12"/>
    <x v="64"/>
    <n v="5.6909999999999998"/>
    <n v="417"/>
    <n v="1.3647482014388489E-2"/>
  </r>
  <r>
    <x v="9"/>
    <x v="2"/>
    <x v="3"/>
    <x v="58"/>
    <n v="4.1580000000000004"/>
    <n v="109"/>
    <n v="3.8146788990825693E-2"/>
  </r>
  <r>
    <x v="16"/>
    <x v="5"/>
    <x v="10"/>
    <x v="96"/>
    <n v="5.6840000000000002"/>
    <n v="81"/>
    <n v="7.017283950617284E-2"/>
  </r>
  <r>
    <x v="11"/>
    <x v="4"/>
    <x v="2"/>
    <x v="26"/>
    <n v="693"/>
    <n v="350"/>
    <n v="1.98"/>
  </r>
  <r>
    <x v="17"/>
    <x v="0"/>
    <x v="3"/>
    <x v="151"/>
    <n v="546"/>
    <n v="142"/>
    <n v="3.8450704225352115"/>
  </r>
  <r>
    <x v="6"/>
    <x v="2"/>
    <x v="10"/>
    <x v="42"/>
    <n v="4.2629999999999999"/>
    <n v="264"/>
    <n v="1.6147727272727272E-2"/>
  </r>
  <r>
    <x v="12"/>
    <x v="1"/>
    <x v="10"/>
    <x v="130"/>
    <n v="1.036"/>
    <n v="20"/>
    <n v="5.1799999999999999E-2"/>
  </r>
  <r>
    <x v="17"/>
    <x v="2"/>
    <x v="19"/>
    <x v="124"/>
    <n v="13.846"/>
    <n v="421"/>
    <n v="3.288836104513064E-2"/>
  </r>
  <r>
    <x v="12"/>
    <x v="0"/>
    <x v="6"/>
    <x v="24"/>
    <n v="2.4990000000000001"/>
    <n v="271"/>
    <n v="9.2214022140221404E-3"/>
  </r>
  <r>
    <x v="1"/>
    <x v="0"/>
    <x v="16"/>
    <x v="5"/>
    <n v="10.689"/>
    <n v="204"/>
    <n v="5.2397058823529415E-2"/>
  </r>
  <r>
    <x v="23"/>
    <x v="0"/>
    <x v="20"/>
    <x v="50"/>
    <n v="5.7679999999999998"/>
    <n v="235"/>
    <n v="2.454468085106383E-2"/>
  </r>
  <r>
    <x v="18"/>
    <x v="2"/>
    <x v="3"/>
    <x v="0"/>
    <n v="2.226"/>
    <n v="46"/>
    <n v="4.8391304347826083E-2"/>
  </r>
  <r>
    <x v="19"/>
    <x v="5"/>
    <x v="21"/>
    <x v="70"/>
    <n v="10.262"/>
    <n v="15"/>
    <n v="0.68413333333333337"/>
  </r>
  <r>
    <x v="8"/>
    <x v="0"/>
    <x v="11"/>
    <x v="52"/>
    <n v="3.8639999999999999"/>
    <n v="430"/>
    <n v="8.986046511627906E-3"/>
  </r>
  <r>
    <x v="1"/>
    <x v="5"/>
    <x v="9"/>
    <x v="26"/>
    <n v="4.9000000000000004"/>
    <n v="709"/>
    <n v="6.91114245416079E-3"/>
  </r>
  <r>
    <x v="0"/>
    <x v="2"/>
    <x v="5"/>
    <x v="15"/>
    <n v="5.25"/>
    <n v="47"/>
    <n v="0.11170212765957446"/>
  </r>
  <r>
    <x v="15"/>
    <x v="0"/>
    <x v="5"/>
    <x v="25"/>
    <n v="3.5070000000000001"/>
    <n v="380"/>
    <n v="9.2289473684210536E-3"/>
  </r>
  <r>
    <x v="8"/>
    <x v="1"/>
    <x v="0"/>
    <x v="89"/>
    <n v="7.4130000000000003"/>
    <n v="465"/>
    <n v="1.5941935483870968E-2"/>
  </r>
  <r>
    <x v="14"/>
    <x v="1"/>
    <x v="0"/>
    <x v="150"/>
    <n v="8.1549999999999994"/>
    <n v="96"/>
    <n v="8.4947916666666665E-2"/>
  </r>
  <r>
    <x v="0"/>
    <x v="3"/>
    <x v="11"/>
    <x v="43"/>
    <n v="2.4780000000000002"/>
    <n v="188"/>
    <n v="1.3180851063829789E-2"/>
  </r>
  <r>
    <x v="5"/>
    <x v="1"/>
    <x v="20"/>
    <x v="12"/>
    <n v="2.4710000000000001"/>
    <n v="202"/>
    <n v="1.2232673267326733E-2"/>
  </r>
  <r>
    <x v="14"/>
    <x v="0"/>
    <x v="15"/>
    <x v="64"/>
    <n v="1.6659999999999999"/>
    <n v="106"/>
    <n v="1.571698113207547E-2"/>
  </r>
  <r>
    <x v="19"/>
    <x v="1"/>
    <x v="7"/>
    <x v="21"/>
    <n v="301"/>
    <n v="421"/>
    <n v="0.71496437054631834"/>
  </r>
  <r>
    <x v="9"/>
    <x v="2"/>
    <x v="17"/>
    <x v="91"/>
    <n v="8.4"/>
    <n v="27"/>
    <n v="0.31111111111111112"/>
  </r>
  <r>
    <x v="12"/>
    <x v="5"/>
    <x v="1"/>
    <x v="17"/>
    <n v="6.1390000000000002"/>
    <n v="45"/>
    <n v="0.13642222222222222"/>
  </r>
  <r>
    <x v="20"/>
    <x v="2"/>
    <x v="9"/>
    <x v="116"/>
    <n v="1.288"/>
    <n v="60"/>
    <n v="2.1466666666666669E-2"/>
  </r>
  <r>
    <x v="1"/>
    <x v="5"/>
    <x v="21"/>
    <x v="34"/>
    <n v="7.077"/>
    <n v="77"/>
    <n v="9.1909090909090913E-2"/>
  </r>
  <r>
    <x v="17"/>
    <x v="4"/>
    <x v="20"/>
    <x v="36"/>
    <n v="2.3170000000000002"/>
    <n v="464"/>
    <n v="4.9935344827586213E-3"/>
  </r>
  <r>
    <x v="12"/>
    <x v="3"/>
    <x v="12"/>
    <x v="76"/>
    <n v="63"/>
    <n v="60"/>
    <n v="1.05"/>
  </r>
  <r>
    <x v="3"/>
    <x v="0"/>
    <x v="16"/>
    <x v="47"/>
    <n v="9.7439999999999998"/>
    <n v="157"/>
    <n v="6.2063694267515922E-2"/>
  </r>
  <r>
    <x v="15"/>
    <x v="1"/>
    <x v="17"/>
    <x v="26"/>
    <n v="9.9540000000000006"/>
    <n v="154"/>
    <n v="6.4636363636363645E-2"/>
  </r>
  <r>
    <x v="23"/>
    <x v="1"/>
    <x v="0"/>
    <x v="49"/>
    <n v="1.26"/>
    <n v="239"/>
    <n v="5.271966527196653E-3"/>
  </r>
  <r>
    <x v="21"/>
    <x v="1"/>
    <x v="9"/>
    <x v="115"/>
    <n v="469"/>
    <n v="163"/>
    <n v="2.8773006134969323"/>
  </r>
  <r>
    <x v="11"/>
    <x v="0"/>
    <x v="9"/>
    <x v="96"/>
    <n v="973"/>
    <n v="28"/>
    <n v="34.75"/>
  </r>
  <r>
    <x v="13"/>
    <x v="2"/>
    <x v="10"/>
    <x v="9"/>
    <n v="3.6469999999999998"/>
    <n v="76"/>
    <n v="4.7986842105263154E-2"/>
  </r>
  <r>
    <x v="24"/>
    <x v="1"/>
    <x v="4"/>
    <x v="17"/>
    <n v="455"/>
    <n v="96"/>
    <n v="4.739583333333333"/>
  </r>
  <r>
    <x v="7"/>
    <x v="5"/>
    <x v="12"/>
    <x v="138"/>
    <n v="2.52"/>
    <n v="156"/>
    <n v="1.6153846153846154E-2"/>
  </r>
  <r>
    <x v="1"/>
    <x v="1"/>
    <x v="8"/>
    <x v="129"/>
    <n v="10.5"/>
    <n v="106"/>
    <n v="9.9056603773584911E-2"/>
  </r>
  <r>
    <x v="5"/>
    <x v="2"/>
    <x v="4"/>
    <x v="61"/>
    <n v="7.952"/>
    <n v="235"/>
    <n v="3.3838297872340425E-2"/>
  </r>
  <r>
    <x v="16"/>
    <x v="4"/>
    <x v="1"/>
    <x v="137"/>
    <n v="483"/>
    <n v="259"/>
    <n v="1.8648648648648649"/>
  </r>
  <r>
    <x v="21"/>
    <x v="0"/>
    <x v="2"/>
    <x v="40"/>
    <n v="4.8719999999999999"/>
    <n v="126"/>
    <n v="3.8666666666666669E-2"/>
  </r>
  <r>
    <x v="22"/>
    <x v="0"/>
    <x v="2"/>
    <x v="153"/>
    <n v="7.7560000000000002"/>
    <n v="85"/>
    <n v="9.1247058823529417E-2"/>
  </r>
  <r>
    <x v="22"/>
    <x v="4"/>
    <x v="18"/>
    <x v="76"/>
    <n v="5.4459999999999997"/>
    <n v="132"/>
    <n v="4.1257575757575757E-2"/>
  </r>
  <r>
    <x v="11"/>
    <x v="5"/>
    <x v="2"/>
    <x v="121"/>
    <n v="6.5940000000000003"/>
    <n v="91"/>
    <n v="7.2461538461538466E-2"/>
  </r>
  <r>
    <x v="24"/>
    <x v="2"/>
    <x v="18"/>
    <x v="70"/>
    <n v="1.47"/>
    <n v="167"/>
    <n v="8.8023952095808381E-3"/>
  </r>
  <r>
    <x v="14"/>
    <x v="5"/>
    <x v="8"/>
    <x v="141"/>
    <n v="721"/>
    <n v="203"/>
    <n v="3.5517241379310347"/>
  </r>
  <r>
    <x v="13"/>
    <x v="1"/>
    <x v="9"/>
    <x v="106"/>
    <n v="4.4939999999999998"/>
    <n v="11"/>
    <n v="0.40854545454545454"/>
  </r>
  <r>
    <x v="1"/>
    <x v="2"/>
    <x v="0"/>
    <x v="10"/>
    <n v="2.6739999999999999"/>
    <n v="295"/>
    <n v="9.0644067796610168E-3"/>
  </r>
  <r>
    <x v="17"/>
    <x v="4"/>
    <x v="21"/>
    <x v="111"/>
    <n v="658"/>
    <n v="77"/>
    <n v="8.545454545454545"/>
  </r>
  <r>
    <x v="19"/>
    <x v="5"/>
    <x v="2"/>
    <x v="17"/>
    <n v="1.127"/>
    <n v="319"/>
    <n v="3.5329153605015676E-3"/>
  </r>
  <r>
    <x v="2"/>
    <x v="4"/>
    <x v="21"/>
    <x v="102"/>
    <n v="7.3639999999999999"/>
    <n v="196"/>
    <n v="3.7571428571428568E-2"/>
  </r>
  <r>
    <x v="7"/>
    <x v="2"/>
    <x v="14"/>
    <x v="139"/>
    <n v="6.8179999999999996"/>
    <n v="102"/>
    <n v="6.6843137254901958E-2"/>
  </r>
  <r>
    <x v="13"/>
    <x v="5"/>
    <x v="9"/>
    <x v="134"/>
    <n v="6.7759999999999998"/>
    <n v="312"/>
    <n v="2.1717948717948719E-2"/>
  </r>
  <r>
    <x v="21"/>
    <x v="3"/>
    <x v="1"/>
    <x v="115"/>
    <n v="15.099"/>
    <n v="55"/>
    <n v="0.27452727272727273"/>
  </r>
  <r>
    <x v="22"/>
    <x v="5"/>
    <x v="11"/>
    <x v="151"/>
    <n v="3.6120000000000001"/>
    <n v="82"/>
    <n v="4.4048780487804882E-2"/>
  </r>
  <r>
    <x v="22"/>
    <x v="2"/>
    <x v="21"/>
    <x v="35"/>
    <n v="3.71"/>
    <n v="260"/>
    <n v="1.4269230769230768E-2"/>
  </r>
  <r>
    <x v="4"/>
    <x v="5"/>
    <x v="8"/>
    <x v="33"/>
    <n v="6.1109999999999998"/>
    <n v="591"/>
    <n v="1.034010152284264E-2"/>
  </r>
  <r>
    <x v="17"/>
    <x v="5"/>
    <x v="9"/>
    <x v="53"/>
    <n v="2.702"/>
    <n v="24"/>
    <n v="0.11258333333333333"/>
  </r>
  <r>
    <x v="9"/>
    <x v="3"/>
    <x v="5"/>
    <x v="116"/>
    <n v="483"/>
    <n v="228"/>
    <n v="2.1184210526315788"/>
  </r>
  <r>
    <x v="13"/>
    <x v="5"/>
    <x v="14"/>
    <x v="16"/>
    <n v="5.8869999999999996"/>
    <n v="268"/>
    <n v="2.1966417910447761E-2"/>
  </r>
  <r>
    <x v="19"/>
    <x v="1"/>
    <x v="5"/>
    <x v="154"/>
    <n v="952"/>
    <n v="68"/>
    <n v="14"/>
  </r>
  <r>
    <x v="13"/>
    <x v="1"/>
    <x v="12"/>
    <x v="127"/>
    <n v="10.647"/>
    <n v="173"/>
    <n v="6.1543352601156072E-2"/>
  </r>
  <r>
    <x v="23"/>
    <x v="2"/>
    <x v="14"/>
    <x v="25"/>
    <n v="6.0549999999999997"/>
    <n v="93"/>
    <n v="6.5107526881720432E-2"/>
  </r>
  <r>
    <x v="4"/>
    <x v="5"/>
    <x v="7"/>
    <x v="3"/>
    <n v="8.7569999999999997"/>
    <n v="338"/>
    <n v="2.5908284023668637E-2"/>
  </r>
  <r>
    <x v="16"/>
    <x v="5"/>
    <x v="16"/>
    <x v="153"/>
    <n v="6.0549999999999997"/>
    <n v="73"/>
    <n v="8.2945205479452055E-2"/>
  </r>
  <r>
    <x v="3"/>
    <x v="0"/>
    <x v="19"/>
    <x v="54"/>
    <n v="721"/>
    <n v="251"/>
    <n v="2.8725099601593627"/>
  </r>
  <r>
    <x v="0"/>
    <x v="0"/>
    <x v="13"/>
    <x v="110"/>
    <n v="8.5890000000000004"/>
    <n v="229"/>
    <n v="3.7506550218340616E-2"/>
  </r>
  <r>
    <x v="17"/>
    <x v="4"/>
    <x v="3"/>
    <x v="65"/>
    <n v="11.781000000000001"/>
    <n v="91"/>
    <n v="0.12946153846153846"/>
  </r>
  <r>
    <x v="6"/>
    <x v="4"/>
    <x v="17"/>
    <x v="89"/>
    <n v="672"/>
    <n v="194"/>
    <n v="3.463917525773196"/>
  </r>
  <r>
    <x v="22"/>
    <x v="3"/>
    <x v="11"/>
    <x v="96"/>
    <n v="12.558"/>
    <n v="403"/>
    <n v="3.1161290322580644E-2"/>
  </r>
  <r>
    <x v="13"/>
    <x v="1"/>
    <x v="6"/>
    <x v="22"/>
    <n v="8.3369999999999997"/>
    <n v="12"/>
    <n v="0.69474999999999998"/>
  </r>
  <r>
    <x v="8"/>
    <x v="3"/>
    <x v="4"/>
    <x v="27"/>
    <n v="8.1340000000000003"/>
    <n v="195"/>
    <n v="4.1712820512820513E-2"/>
  </r>
  <r>
    <x v="17"/>
    <x v="5"/>
    <x v="10"/>
    <x v="82"/>
    <n v="8.4909999999999997"/>
    <n v="75"/>
    <n v="0.11321333333333333"/>
  </r>
  <r>
    <x v="12"/>
    <x v="1"/>
    <x v="16"/>
    <x v="27"/>
    <n v="3.0659999999999998"/>
    <n v="96"/>
    <n v="3.1937500000000001E-2"/>
  </r>
  <r>
    <x v="6"/>
    <x v="2"/>
    <x v="2"/>
    <x v="125"/>
    <n v="301"/>
    <n v="205"/>
    <n v="1.4682926829268292"/>
  </r>
  <r>
    <x v="10"/>
    <x v="2"/>
    <x v="12"/>
    <x v="134"/>
    <n v="4.41"/>
    <n v="323"/>
    <n v="1.3653250773993809E-2"/>
  </r>
  <r>
    <x v="0"/>
    <x v="4"/>
    <x v="14"/>
    <x v="76"/>
    <n v="6.5590000000000002"/>
    <n v="119"/>
    <n v="5.5117647058823528E-2"/>
  </r>
  <r>
    <x v="24"/>
    <x v="5"/>
    <x v="10"/>
    <x v="68"/>
    <n v="574"/>
    <n v="217"/>
    <n v="2.6451612903225805"/>
  </r>
  <r>
    <x v="23"/>
    <x v="1"/>
    <x v="8"/>
    <x v="12"/>
    <n v="2.0859999999999999"/>
    <n v="384"/>
    <n v="5.432291666666666E-3"/>
  </r>
  <r>
    <x v="10"/>
    <x v="1"/>
    <x v="21"/>
    <x v="123"/>
    <n v="5.0750000000000002"/>
    <n v="344"/>
    <n v="1.47529069767441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7BF16-804C-4061-B3C4-B6A3A322E36E}" name="ventasPorMes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N3:O12" firstHeaderRow="1" firstDataRow="1" firstDataCol="1"/>
  <pivotFields count="9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numFmtId="14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164" showAll="0"/>
    <pivotField numFmtId="1" showAll="0"/>
    <pivotField numFmtId="10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Amount" fld="4" baseField="0" baseItem="0" numFmtId="164"/>
  </dataFields>
  <formats count="1">
    <format dxfId="74">
      <pivotArea outline="0" collapsedLevelsAreSubtotals="1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65270-BD07-4DA4-B79B-EDB0FC10F417}" name="porcentajePorProducto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5">
  <location ref="K3:L10" firstHeaderRow="1" firstDataRow="1" firstDataCol="1"/>
  <pivotFields count="9">
    <pivotField showAll="0"/>
    <pivotField axis="axisRow" showAll="0" sortType="descending">
      <items count="7">
        <item x="2"/>
        <item x="5"/>
        <item x="1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numFmtId="164" showAll="0"/>
    <pivotField numFmtId="1" showAll="0"/>
    <pivotField dataField="1" numFmtId="10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7">
    <i>
      <x v="1"/>
    </i>
    <i>
      <x v="5"/>
    </i>
    <i>
      <x v="2"/>
    </i>
    <i>
      <x/>
    </i>
    <i>
      <x v="4"/>
    </i>
    <i>
      <x v="3"/>
    </i>
    <i t="grand">
      <x/>
    </i>
  </rowItems>
  <colItems count="1">
    <i/>
  </colItems>
  <dataFields count="1">
    <dataField name="Promedio de Ticket promedio por caja" fld="6" subtotal="average" baseField="1" baseItem="3" numFmtId="10"/>
  </dataFields>
  <formats count="1">
    <format dxfId="73">
      <pivotArea outline="0" collapsedLevelsAreSubtotals="1" fieldPosition="0"/>
    </format>
  </formats>
  <chartFormats count="7">
    <chartFormat chart="2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904C0-70E7-4B13-B110-FF13BE983310}" name="MayorVendedor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3">
  <location ref="H3:I10" firstHeaderRow="1" firstDataRow="1" firstDataCol="1"/>
  <pivotFields count="9">
    <pivotField name="Sales Person" axis="axisRow" showAll="0" measureFilter="1" sortType="ascending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5"/>
        <item x="1"/>
        <item x="3"/>
        <item x="0"/>
        <item x="4"/>
        <item t="default"/>
      </items>
    </pivotField>
    <pivotField dataField="1"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numFmtId="164" showAll="0"/>
    <pivotField numFmtId="1" showAll="0"/>
    <pivotField numFmtId="10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7">
    <i>
      <x v="7"/>
    </i>
    <i>
      <x v="20"/>
    </i>
    <i>
      <x v="2"/>
    </i>
    <i>
      <x v="23"/>
    </i>
    <i>
      <x v="3"/>
    </i>
    <i>
      <x v="16"/>
    </i>
    <i t="grand">
      <x/>
    </i>
  </rowItems>
  <colItems count="1">
    <i/>
  </colItems>
  <dataFields count="1">
    <dataField name="Cuenta de Product" fld="2" subtotal="count" baseField="0" baseItem="0"/>
  </dataField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2420F-E295-491F-AA9D-0C2B0118A589}" name="VentaPorChocolate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chartFormat="39">
  <location ref="E3:F9" firstHeaderRow="1" firstDataRow="1" firstDataCol="1"/>
  <pivotFields count="9">
    <pivotField showAll="0"/>
    <pivotField showAll="0">
      <items count="7">
        <item x="2"/>
        <item x="5"/>
        <item x="1"/>
        <item x="3"/>
        <item x="0"/>
        <item x="4"/>
        <item t="default"/>
      </items>
    </pivotField>
    <pivotField name="Product" axis="axisRow" showAll="0" measureFilter="1" sortType="ascending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164" showAll="0"/>
    <pivotField numFmtId="1" showAll="0"/>
    <pivotField numFmtId="10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 v="15"/>
    </i>
    <i>
      <x v="18"/>
    </i>
    <i>
      <x v="9"/>
    </i>
    <i>
      <x v="16"/>
    </i>
    <i>
      <x v="13"/>
    </i>
    <i t="grand">
      <x/>
    </i>
  </rowItems>
  <colItems count="1">
    <i/>
  </colItems>
  <dataFields count="1">
    <dataField name="Suma de Amount" fld="4" baseField="2" baseItem="8" numFmtId="164"/>
  </dataFields>
  <chartFormats count="1"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C1879-EFAF-4927-BB56-EDAF326AFCFB}" name="VentaPorPaises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2">
  <location ref="A3:C10" firstHeaderRow="0" firstDataRow="1" firstDataCol="1"/>
  <pivotFields count="9">
    <pivotField showAll="0"/>
    <pivotField name="Country" axis="axisRow" showAll="0" sortType="ascending">
      <items count="7">
        <item x="2"/>
        <item x="5"/>
        <item x="1"/>
        <item x="3"/>
        <item x="0"/>
        <item x="4"/>
        <item t="default"/>
      </items>
    </pivotField>
    <pivotField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164" showAll="0"/>
    <pivotField dataField="1" numFmtId="1" showAll="0"/>
    <pivotField numFmtId="10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Boxes Shipped" fld="5" baseField="0" baseItem="0"/>
    <dataField name="Suma de Amount" fld="4" baseField="0" baseItem="0" numFmtId="164"/>
  </dataFields>
  <formats count="1">
    <format dxfId="7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AFE7A3D-B8D6-46E4-9757-06FD1034DD76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ales Person" tableColumnId="1"/>
      <queryTableField id="2" name="Country" tableColumnId="2"/>
      <queryTableField id="3" name="Product" tableColumnId="3"/>
      <queryTableField id="4" name="Date" tableColumnId="4"/>
      <queryTableField id="5" name="Amount" tableColumnId="5"/>
      <queryTableField id="6" name="Boxes Shipped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4617E578-58AA-48BF-A8A5-673437419E39}" sourceName="Country">
  <pivotTables>
    <pivotTable tabId="1" name="ventasPorMes"/>
    <pivotTable tabId="1" name="MayorVendedor"/>
    <pivotTable tabId="1" name="porcentajePorProducto"/>
    <pivotTable tabId="1" name="VentaPorChocolate"/>
    <pivotTable tabId="1" name="VentaPorPaises"/>
  </pivotTables>
  <data>
    <tabular pivotCacheId="1461644896">
      <items count="6">
        <i x="2" s="1"/>
        <i x="5" s="1"/>
        <i x="1" s="1"/>
        <i x="3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" xr10:uid="{45DC698A-B7B9-4F49-B575-31E986C22FF9}" sourceName="Product">
  <pivotTables>
    <pivotTable tabId="1" name="ventasPorMes"/>
    <pivotTable tabId="1" name="MayorVendedor"/>
    <pivotTable tabId="1" name="porcentajePorProducto"/>
    <pivotTable tabId="1" name="VentaPorChocolate"/>
    <pivotTable tabId="1" name="VentaPorPaises"/>
  </pivotTables>
  <data>
    <tabular pivotCacheId="1461644896">
      <items count="22">
        <i x="6" s="1"/>
        <i x="21" s="1"/>
        <i x="1" s="1"/>
        <i x="4" s="1"/>
        <i x="5" s="1"/>
        <i x="16" s="1"/>
        <i x="19" s="1"/>
        <i x="20" s="1"/>
        <i x="18" s="1"/>
        <i x="9" s="1"/>
        <i x="8" s="1"/>
        <i x="13" s="1"/>
        <i x="15" s="1"/>
        <i x="11" s="1"/>
        <i x="0" s="1"/>
        <i x="7" s="1"/>
        <i x="10" s="1"/>
        <i x="2" s="1"/>
        <i x="17" s="1"/>
        <i x="3" s="1"/>
        <i x="12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1" xr10:uid="{9D24FA84-5A14-489C-A9F1-FE9975B40C3E}" cache="SegmentaciónDeDatos_Country" caption="Country" style="Nuevo para usar" rowHeight="234950"/>
  <slicer name="Product 1" xr10:uid="{0567A077-1A56-4C9C-BD73-E1021E93A334}" cache="SegmentaciónDeDatos_Product" caption="Product" columnCount="2" style="Nuevo para usar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35CE9-B93A-4266-AEFC-E484BAB6E30B}" name="BD_CHOCOLATES" displayName="BD_CHOCOLATES" ref="A1:G1095" tableType="queryTable" totalsRowShown="0">
  <tableColumns count="7">
    <tableColumn id="1" xr3:uid="{542FF2FE-908B-4C28-85E9-B6244D0539CA}" uniqueName="1" name="Sales Person" queryTableFieldId="1" dataDxfId="81"/>
    <tableColumn id="2" xr3:uid="{68E8CD23-5EA7-4FBF-8063-C31075DA0AC2}" uniqueName="2" name="Country" queryTableFieldId="2" dataDxfId="80"/>
    <tableColumn id="3" xr3:uid="{48DC6744-3136-45C5-AB15-7567461800D9}" uniqueName="3" name="Product" queryTableFieldId="3" dataDxfId="79"/>
    <tableColumn id="4" xr3:uid="{AABCC78D-8780-4988-A34E-D374A48F2332}" uniqueName="4" name="Date" queryTableFieldId="4" dataDxfId="78"/>
    <tableColumn id="5" xr3:uid="{6FEFB733-0543-4CAB-89B8-C282C498C7D0}" uniqueName="5" name="Amount" queryTableFieldId="5" dataDxfId="77"/>
    <tableColumn id="6" xr3:uid="{710C6AC4-1995-4445-B313-D4D42A148E8E}" uniqueName="6" name="Boxes Shipped" queryTableFieldId="6" dataDxfId="76"/>
    <tableColumn id="7" xr3:uid="{C0F3471E-D224-4D22-B3D6-865FE69875F3}" uniqueName="7" name="Ticket promedio por caja" queryTableFieldId="7" dataDxfId="75">
      <calculatedColumnFormula>IF(BD_CHOCOLATES[[#This Row],[Boxes Shipped]]=0, 0, BD_CHOCOLATES[[#This Row],[Amount]]/BD_CHOCOLATES[[#This Row],[Boxes Shipped]])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4DE1345C-9F55-4244-88BF-2A075E3F7527}" sourceName="Date">
  <pivotTables>
    <pivotTable tabId="1" name="MayorVendedor"/>
    <pivotTable tabId="1" name="porcentajePorProducto"/>
    <pivotTable tabId="1" name="VentaPorChocolate"/>
    <pivotTable tabId="1" name="VentaPorPaises"/>
    <pivotTable tabId="1" name="ventasPorMes"/>
  </pivotTables>
  <state minimalRefreshVersion="6" lastRefreshVersion="6" pivotCacheId="1461644896" filterType="unknown"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98765382-D18E-4215-922A-0B9E2AAAC338}" cache="NativeTimeline_Date" caption="Meses" showSelectionLabel="0" showTimeLevel="0" showHorizontalScrollbar="0" level="2" selectionLevel="2" scrollPosition="2022-01-01T00:00:00" style="TimeSlicerStyleDark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98F-1111-446D-ABA2-AECD5D4C6FF4}">
  <dimension ref="A1:G1095"/>
  <sheetViews>
    <sheetView workbookViewId="0">
      <selection activeCell="I12" sqref="I12"/>
    </sheetView>
  </sheetViews>
  <sheetFormatPr baseColWidth="10" defaultRowHeight="14.4" x14ac:dyDescent="0.3"/>
  <cols>
    <col min="1" max="1" width="18.109375" style="2" bestFit="1" customWidth="1"/>
    <col min="2" max="2" width="11.5546875" style="2"/>
    <col min="3" max="3" width="20.109375" style="2" bestFit="1" customWidth="1"/>
    <col min="4" max="4" width="9.5546875" style="8" bestFit="1" customWidth="1"/>
    <col min="5" max="5" width="7.88671875" style="4" bestFit="1" customWidth="1"/>
    <col min="6" max="6" width="13.21875" style="3" bestFit="1" customWidth="1"/>
    <col min="7" max="7" width="22.109375" style="12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8" t="s">
        <v>3</v>
      </c>
      <c r="E1" s="4" t="s">
        <v>4</v>
      </c>
      <c r="F1" s="3" t="s">
        <v>5</v>
      </c>
      <c r="G1" s="12" t="s">
        <v>64</v>
      </c>
    </row>
    <row r="2" spans="1:7" x14ac:dyDescent="0.3">
      <c r="A2" s="2" t="s">
        <v>6</v>
      </c>
      <c r="B2" s="2" t="s">
        <v>7</v>
      </c>
      <c r="C2" s="2" t="s">
        <v>8</v>
      </c>
      <c r="D2" s="5">
        <v>44565</v>
      </c>
      <c r="E2" s="4">
        <v>5.32</v>
      </c>
      <c r="F2" s="3">
        <v>180</v>
      </c>
      <c r="G2" s="12">
        <f>IF(BD_CHOCOLATES[[#This Row],[Boxes Shipped]]=0, 0, BD_CHOCOLATES[[#This Row],[Amount]]/BD_CHOCOLATES[[#This Row],[Boxes Shipped]])</f>
        <v>2.9555555555555557E-2</v>
      </c>
    </row>
    <row r="3" spans="1:7" x14ac:dyDescent="0.3">
      <c r="A3" s="2" t="s">
        <v>9</v>
      </c>
      <c r="B3" s="2" t="s">
        <v>10</v>
      </c>
      <c r="C3" s="2" t="s">
        <v>11</v>
      </c>
      <c r="D3" s="5">
        <v>44774</v>
      </c>
      <c r="E3" s="4">
        <v>7.8959999999999999</v>
      </c>
      <c r="F3" s="3">
        <v>94</v>
      </c>
      <c r="G3" s="12">
        <f>IF(BD_CHOCOLATES[[#This Row],[Boxes Shipped]]=0, 0, BD_CHOCOLATES[[#This Row],[Amount]]/BD_CHOCOLATES[[#This Row],[Boxes Shipped]])</f>
        <v>8.4000000000000005E-2</v>
      </c>
    </row>
    <row r="4" spans="1:7" x14ac:dyDescent="0.3">
      <c r="A4" s="2" t="s">
        <v>12</v>
      </c>
      <c r="B4" s="2" t="s">
        <v>10</v>
      </c>
      <c r="C4" s="2" t="s">
        <v>13</v>
      </c>
      <c r="D4" s="5">
        <v>44749</v>
      </c>
      <c r="E4" s="4">
        <v>4.5010000000000003</v>
      </c>
      <c r="F4" s="3">
        <v>91</v>
      </c>
      <c r="G4" s="12">
        <f>IF(BD_CHOCOLATES[[#This Row],[Boxes Shipped]]=0, 0, BD_CHOCOLATES[[#This Row],[Amount]]/BD_CHOCOLATES[[#This Row],[Boxes Shipped]])</f>
        <v>4.9461538461538467E-2</v>
      </c>
    </row>
    <row r="5" spans="1:7" x14ac:dyDescent="0.3">
      <c r="A5" s="2" t="s">
        <v>14</v>
      </c>
      <c r="B5" s="2" t="s">
        <v>15</v>
      </c>
      <c r="C5" s="2" t="s">
        <v>13</v>
      </c>
      <c r="D5" s="5">
        <v>44678</v>
      </c>
      <c r="E5" s="4">
        <v>12.726000000000001</v>
      </c>
      <c r="F5" s="3">
        <v>342</v>
      </c>
      <c r="G5" s="12">
        <f>IF(BD_CHOCOLATES[[#This Row],[Boxes Shipped]]=0, 0, BD_CHOCOLATES[[#This Row],[Amount]]/BD_CHOCOLATES[[#This Row],[Boxes Shipped]])</f>
        <v>3.7210526315789479E-2</v>
      </c>
    </row>
    <row r="6" spans="1:7" x14ac:dyDescent="0.3">
      <c r="A6" s="2" t="s">
        <v>6</v>
      </c>
      <c r="B6" s="2" t="s">
        <v>7</v>
      </c>
      <c r="C6" s="2" t="s">
        <v>13</v>
      </c>
      <c r="D6" s="5">
        <v>44616</v>
      </c>
      <c r="E6" s="4">
        <v>13.685</v>
      </c>
      <c r="F6" s="3">
        <v>184</v>
      </c>
      <c r="G6" s="12">
        <f>IF(BD_CHOCOLATES[[#This Row],[Boxes Shipped]]=0, 0, BD_CHOCOLATES[[#This Row],[Amount]]/BD_CHOCOLATES[[#This Row],[Boxes Shipped]])</f>
        <v>7.4374999999999997E-2</v>
      </c>
    </row>
    <row r="7" spans="1:7" x14ac:dyDescent="0.3">
      <c r="A7" s="2" t="s">
        <v>9</v>
      </c>
      <c r="B7" s="2" t="s">
        <v>10</v>
      </c>
      <c r="C7" s="2" t="s">
        <v>16</v>
      </c>
      <c r="D7" s="5">
        <v>44718</v>
      </c>
      <c r="E7" s="4">
        <v>5.3760000000000003</v>
      </c>
      <c r="F7" s="3">
        <v>38</v>
      </c>
      <c r="G7" s="12">
        <f>IF(BD_CHOCOLATES[[#This Row],[Boxes Shipped]]=0, 0, BD_CHOCOLATES[[#This Row],[Amount]]/BD_CHOCOLATES[[#This Row],[Boxes Shipped]])</f>
        <v>0.14147368421052633</v>
      </c>
    </row>
    <row r="8" spans="1:7" x14ac:dyDescent="0.3">
      <c r="A8" s="2" t="s">
        <v>17</v>
      </c>
      <c r="B8" s="2" t="s">
        <v>7</v>
      </c>
      <c r="C8" s="2" t="s">
        <v>18</v>
      </c>
      <c r="D8" s="5">
        <v>44586</v>
      </c>
      <c r="E8" s="4">
        <v>13.685</v>
      </c>
      <c r="F8" s="3">
        <v>176</v>
      </c>
      <c r="G8" s="12">
        <f>IF(BD_CHOCOLATES[[#This Row],[Boxes Shipped]]=0, 0, BD_CHOCOLATES[[#This Row],[Amount]]/BD_CHOCOLATES[[#This Row],[Boxes Shipped]])</f>
        <v>7.7755681818181821E-2</v>
      </c>
    </row>
    <row r="9" spans="1:7" x14ac:dyDescent="0.3">
      <c r="A9" s="2" t="s">
        <v>19</v>
      </c>
      <c r="B9" s="2" t="s">
        <v>15</v>
      </c>
      <c r="C9" s="2" t="s">
        <v>20</v>
      </c>
      <c r="D9" s="5">
        <v>44644</v>
      </c>
      <c r="E9" s="4">
        <v>3.08</v>
      </c>
      <c r="F9" s="3">
        <v>73</v>
      </c>
      <c r="G9" s="12">
        <f>IF(BD_CHOCOLATES[[#This Row],[Boxes Shipped]]=0, 0, BD_CHOCOLATES[[#This Row],[Amount]]/BD_CHOCOLATES[[#This Row],[Boxes Shipped]])</f>
        <v>4.219178082191781E-2</v>
      </c>
    </row>
    <row r="10" spans="1:7" x14ac:dyDescent="0.3">
      <c r="A10" s="2" t="s">
        <v>6</v>
      </c>
      <c r="B10" s="2" t="s">
        <v>21</v>
      </c>
      <c r="C10" s="2" t="s">
        <v>22</v>
      </c>
      <c r="D10" s="5">
        <v>44671</v>
      </c>
      <c r="E10" s="4">
        <v>3.99</v>
      </c>
      <c r="F10" s="3">
        <v>59</v>
      </c>
      <c r="G10" s="12">
        <f>IF(BD_CHOCOLATES[[#This Row],[Boxes Shipped]]=0, 0, BD_CHOCOLATES[[#This Row],[Amount]]/BD_CHOCOLATES[[#This Row],[Boxes Shipped]])</f>
        <v>6.7627118644067799E-2</v>
      </c>
    </row>
    <row r="11" spans="1:7" x14ac:dyDescent="0.3">
      <c r="A11" s="2" t="s">
        <v>23</v>
      </c>
      <c r="B11" s="2" t="s">
        <v>15</v>
      </c>
      <c r="C11" s="2" t="s">
        <v>18</v>
      </c>
      <c r="D11" s="5">
        <v>44746</v>
      </c>
      <c r="E11" s="4">
        <v>2.835</v>
      </c>
      <c r="F11" s="3">
        <v>102</v>
      </c>
      <c r="G11" s="12">
        <f>IF(BD_CHOCOLATES[[#This Row],[Boxes Shipped]]=0, 0, BD_CHOCOLATES[[#This Row],[Amount]]/BD_CHOCOLATES[[#This Row],[Boxes Shipped]])</f>
        <v>2.7794117647058823E-2</v>
      </c>
    </row>
    <row r="12" spans="1:7" x14ac:dyDescent="0.3">
      <c r="A12" s="2" t="s">
        <v>24</v>
      </c>
      <c r="B12" s="2" t="s">
        <v>7</v>
      </c>
      <c r="C12" s="2" t="s">
        <v>16</v>
      </c>
      <c r="D12" s="5">
        <v>44574</v>
      </c>
      <c r="E12" s="4">
        <v>4.7039999999999997</v>
      </c>
      <c r="F12" s="3">
        <v>62</v>
      </c>
      <c r="G12" s="12">
        <f>IF(BD_CHOCOLATES[[#This Row],[Boxes Shipped]]=0, 0, BD_CHOCOLATES[[#This Row],[Amount]]/BD_CHOCOLATES[[#This Row],[Boxes Shipped]])</f>
        <v>7.5870967741935483E-2</v>
      </c>
    </row>
    <row r="13" spans="1:7" x14ac:dyDescent="0.3">
      <c r="A13" s="2" t="s">
        <v>25</v>
      </c>
      <c r="B13" s="2" t="s">
        <v>26</v>
      </c>
      <c r="C13" s="2" t="s">
        <v>27</v>
      </c>
      <c r="D13" s="5">
        <v>44630</v>
      </c>
      <c r="E13" s="4">
        <v>3.7029999999999998</v>
      </c>
      <c r="F13" s="3">
        <v>11</v>
      </c>
      <c r="G13" s="12">
        <f>IF(BD_CHOCOLATES[[#This Row],[Boxes Shipped]]=0, 0, BD_CHOCOLATES[[#This Row],[Amount]]/BD_CHOCOLATES[[#This Row],[Boxes Shipped]])</f>
        <v>0.33663636363636362</v>
      </c>
    </row>
    <row r="14" spans="1:7" x14ac:dyDescent="0.3">
      <c r="A14" s="2" t="s">
        <v>28</v>
      </c>
      <c r="B14" s="2" t="s">
        <v>29</v>
      </c>
      <c r="C14" s="2" t="s">
        <v>30</v>
      </c>
      <c r="D14" s="5">
        <v>44574</v>
      </c>
      <c r="E14" s="4">
        <v>1.4419999999999999</v>
      </c>
      <c r="F14" s="3">
        <v>286</v>
      </c>
      <c r="G14" s="12">
        <f>IF(BD_CHOCOLATES[[#This Row],[Boxes Shipped]]=0, 0, BD_CHOCOLATES[[#This Row],[Amount]]/BD_CHOCOLATES[[#This Row],[Boxes Shipped]])</f>
        <v>5.0419580419580421E-3</v>
      </c>
    </row>
    <row r="15" spans="1:7" x14ac:dyDescent="0.3">
      <c r="A15" s="2" t="s">
        <v>31</v>
      </c>
      <c r="B15" s="2" t="s">
        <v>21</v>
      </c>
      <c r="C15" s="2" t="s">
        <v>32</v>
      </c>
      <c r="D15" s="5">
        <v>44770</v>
      </c>
      <c r="E15" s="4">
        <v>168</v>
      </c>
      <c r="F15" s="3">
        <v>156</v>
      </c>
      <c r="G15" s="12">
        <f>IF(BD_CHOCOLATES[[#This Row],[Boxes Shipped]]=0, 0, BD_CHOCOLATES[[#This Row],[Amount]]/BD_CHOCOLATES[[#This Row],[Boxes Shipped]])</f>
        <v>1.0769230769230769</v>
      </c>
    </row>
    <row r="16" spans="1:7" x14ac:dyDescent="0.3">
      <c r="A16" s="2" t="s">
        <v>33</v>
      </c>
      <c r="B16" s="2" t="s">
        <v>21</v>
      </c>
      <c r="C16" s="2" t="s">
        <v>13</v>
      </c>
      <c r="D16" s="5">
        <v>44776</v>
      </c>
      <c r="E16" s="4">
        <v>8.3789999999999996</v>
      </c>
      <c r="F16" s="3">
        <v>173</v>
      </c>
      <c r="G16" s="12">
        <f>IF(BD_CHOCOLATES[[#This Row],[Boxes Shipped]]=0, 0, BD_CHOCOLATES[[#This Row],[Amount]]/BD_CHOCOLATES[[#This Row],[Boxes Shipped]])</f>
        <v>4.8433526011560694E-2</v>
      </c>
    </row>
    <row r="17" spans="1:7" x14ac:dyDescent="0.3">
      <c r="A17" s="2" t="s">
        <v>34</v>
      </c>
      <c r="B17" s="2" t="s">
        <v>15</v>
      </c>
      <c r="C17" s="2" t="s">
        <v>35</v>
      </c>
      <c r="D17" s="5">
        <v>44587</v>
      </c>
      <c r="E17" s="4">
        <v>6.79</v>
      </c>
      <c r="F17" s="3">
        <v>356</v>
      </c>
      <c r="G17" s="12">
        <f>IF(BD_CHOCOLATES[[#This Row],[Boxes Shipped]]=0, 0, BD_CHOCOLATES[[#This Row],[Amount]]/BD_CHOCOLATES[[#This Row],[Boxes Shipped]])</f>
        <v>1.9073033707865169E-2</v>
      </c>
    </row>
    <row r="18" spans="1:7" x14ac:dyDescent="0.3">
      <c r="A18" s="2" t="s">
        <v>9</v>
      </c>
      <c r="B18" s="2" t="s">
        <v>29</v>
      </c>
      <c r="C18" s="2" t="s">
        <v>35</v>
      </c>
      <c r="D18" s="5">
        <v>44606</v>
      </c>
      <c r="E18" s="4">
        <v>4.0670000000000002</v>
      </c>
      <c r="F18" s="3">
        <v>42</v>
      </c>
      <c r="G18" s="12">
        <f>IF(BD_CHOCOLATES[[#This Row],[Boxes Shipped]]=0, 0, BD_CHOCOLATES[[#This Row],[Amount]]/BD_CHOCOLATES[[#This Row],[Boxes Shipped]])</f>
        <v>9.6833333333333341E-2</v>
      </c>
    </row>
    <row r="19" spans="1:7" x14ac:dyDescent="0.3">
      <c r="A19" s="2" t="s">
        <v>36</v>
      </c>
      <c r="B19" s="2" t="s">
        <v>26</v>
      </c>
      <c r="C19" s="2" t="s">
        <v>16</v>
      </c>
      <c r="D19" s="5">
        <v>44656</v>
      </c>
      <c r="E19" s="4">
        <v>3.0169999999999999</v>
      </c>
      <c r="F19" s="3">
        <v>140</v>
      </c>
      <c r="G19" s="12">
        <f>IF(BD_CHOCOLATES[[#This Row],[Boxes Shipped]]=0, 0, BD_CHOCOLATES[[#This Row],[Amount]]/BD_CHOCOLATES[[#This Row],[Boxes Shipped]])</f>
        <v>2.155E-2</v>
      </c>
    </row>
    <row r="20" spans="1:7" x14ac:dyDescent="0.3">
      <c r="A20" s="2" t="s">
        <v>34</v>
      </c>
      <c r="B20" s="2" t="s">
        <v>29</v>
      </c>
      <c r="C20" s="2" t="s">
        <v>37</v>
      </c>
      <c r="D20" s="5">
        <v>44608</v>
      </c>
      <c r="E20" s="4">
        <v>8.7989999999999995</v>
      </c>
      <c r="F20" s="3">
        <v>250</v>
      </c>
      <c r="G20" s="12">
        <f>IF(BD_CHOCOLATES[[#This Row],[Boxes Shipped]]=0, 0, BD_CHOCOLATES[[#This Row],[Amount]]/BD_CHOCOLATES[[#This Row],[Boxes Shipped]])</f>
        <v>3.5195999999999998E-2</v>
      </c>
    </row>
    <row r="21" spans="1:7" x14ac:dyDescent="0.3">
      <c r="A21" s="2" t="s">
        <v>38</v>
      </c>
      <c r="B21" s="2" t="s">
        <v>7</v>
      </c>
      <c r="C21" s="2" t="s">
        <v>11</v>
      </c>
      <c r="D21" s="5">
        <v>44720</v>
      </c>
      <c r="E21" s="4">
        <v>1.085</v>
      </c>
      <c r="F21" s="3">
        <v>172</v>
      </c>
      <c r="G21" s="12">
        <f>IF(BD_CHOCOLATES[[#This Row],[Boxes Shipped]]=0, 0, BD_CHOCOLATES[[#This Row],[Amount]]/BD_CHOCOLATES[[#This Row],[Boxes Shipped]])</f>
        <v>6.3081395348837206E-3</v>
      </c>
    </row>
    <row r="22" spans="1:7" x14ac:dyDescent="0.3">
      <c r="A22" s="2" t="s">
        <v>23</v>
      </c>
      <c r="B22" s="2" t="s">
        <v>15</v>
      </c>
      <c r="C22" s="2" t="s">
        <v>30</v>
      </c>
      <c r="D22" s="5">
        <v>44739</v>
      </c>
      <c r="E22" s="4">
        <v>6.8879999999999999</v>
      </c>
      <c r="F22" s="3">
        <v>88</v>
      </c>
      <c r="G22" s="12">
        <f>IF(BD_CHOCOLATES[[#This Row],[Boxes Shipped]]=0, 0, BD_CHOCOLATES[[#This Row],[Amount]]/BD_CHOCOLATES[[#This Row],[Boxes Shipped]])</f>
        <v>7.8272727272727272E-2</v>
      </c>
    </row>
    <row r="23" spans="1:7" x14ac:dyDescent="0.3">
      <c r="A23" s="2" t="s">
        <v>19</v>
      </c>
      <c r="B23" s="2" t="s">
        <v>26</v>
      </c>
      <c r="C23" s="2" t="s">
        <v>39</v>
      </c>
      <c r="D23" s="5">
        <v>44609</v>
      </c>
      <c r="E23" s="4">
        <v>1.2669999999999999</v>
      </c>
      <c r="F23" s="3">
        <v>157</v>
      </c>
      <c r="G23" s="12">
        <f>IF(BD_CHOCOLATES[[#This Row],[Boxes Shipped]]=0, 0, BD_CHOCOLATES[[#This Row],[Amount]]/BD_CHOCOLATES[[#This Row],[Boxes Shipped]])</f>
        <v>8.0700636942675156E-3</v>
      </c>
    </row>
    <row r="24" spans="1:7" x14ac:dyDescent="0.3">
      <c r="A24" s="2" t="s">
        <v>33</v>
      </c>
      <c r="B24" s="2" t="s">
        <v>26</v>
      </c>
      <c r="C24" s="2" t="s">
        <v>20</v>
      </c>
      <c r="D24" s="5">
        <v>44711</v>
      </c>
      <c r="E24" s="4">
        <v>4.7530000000000001</v>
      </c>
      <c r="F24" s="3">
        <v>163</v>
      </c>
      <c r="G24" s="12">
        <f>IF(BD_CHOCOLATES[[#This Row],[Boxes Shipped]]=0, 0, BD_CHOCOLATES[[#This Row],[Amount]]/BD_CHOCOLATES[[#This Row],[Boxes Shipped]])</f>
        <v>2.9159509202453988E-2</v>
      </c>
    </row>
    <row r="25" spans="1:7" x14ac:dyDescent="0.3">
      <c r="A25" s="2" t="s">
        <v>40</v>
      </c>
      <c r="B25" s="2" t="s">
        <v>7</v>
      </c>
      <c r="C25" s="2" t="s">
        <v>32</v>
      </c>
      <c r="D25" s="5">
        <v>44634</v>
      </c>
      <c r="E25" s="4">
        <v>3.0030000000000001</v>
      </c>
      <c r="F25" s="3">
        <v>113</v>
      </c>
      <c r="G25" s="12">
        <f>IF(BD_CHOCOLATES[[#This Row],[Boxes Shipped]]=0, 0, BD_CHOCOLATES[[#This Row],[Amount]]/BD_CHOCOLATES[[#This Row],[Boxes Shipped]])</f>
        <v>2.6575221238938053E-2</v>
      </c>
    </row>
    <row r="26" spans="1:7" x14ac:dyDescent="0.3">
      <c r="A26" s="2" t="s">
        <v>41</v>
      </c>
      <c r="B26" s="2" t="s">
        <v>15</v>
      </c>
      <c r="C26" s="2" t="s">
        <v>30</v>
      </c>
      <c r="D26" s="5">
        <v>44620</v>
      </c>
      <c r="E26" s="4">
        <v>7.6719999999999997</v>
      </c>
      <c r="F26" s="3">
        <v>115</v>
      </c>
      <c r="G26" s="12">
        <f>IF(BD_CHOCOLATES[[#This Row],[Boxes Shipped]]=0, 0, BD_CHOCOLATES[[#This Row],[Amount]]/BD_CHOCOLATES[[#This Row],[Boxes Shipped]])</f>
        <v>6.6713043478260861E-2</v>
      </c>
    </row>
    <row r="27" spans="1:7" x14ac:dyDescent="0.3">
      <c r="A27" s="2" t="s">
        <v>31</v>
      </c>
      <c r="B27" s="2" t="s">
        <v>10</v>
      </c>
      <c r="C27" s="2" t="s">
        <v>42</v>
      </c>
      <c r="D27" s="5">
        <v>44587</v>
      </c>
      <c r="E27" s="4">
        <v>168</v>
      </c>
      <c r="F27" s="3">
        <v>321</v>
      </c>
      <c r="G27" s="12">
        <f>IF(BD_CHOCOLATES[[#This Row],[Boxes Shipped]]=0, 0, BD_CHOCOLATES[[#This Row],[Amount]]/BD_CHOCOLATES[[#This Row],[Boxes Shipped]])</f>
        <v>0.52336448598130836</v>
      </c>
    </row>
    <row r="28" spans="1:7" x14ac:dyDescent="0.3">
      <c r="A28" s="2" t="s">
        <v>36</v>
      </c>
      <c r="B28" s="2" t="s">
        <v>29</v>
      </c>
      <c r="C28" s="2" t="s">
        <v>39</v>
      </c>
      <c r="D28" s="5">
        <v>44601</v>
      </c>
      <c r="E28" s="4">
        <v>1.6519999999999999</v>
      </c>
      <c r="F28" s="3">
        <v>186</v>
      </c>
      <c r="G28" s="12">
        <f>IF(BD_CHOCOLATES[[#This Row],[Boxes Shipped]]=0, 0, BD_CHOCOLATES[[#This Row],[Amount]]/BD_CHOCOLATES[[#This Row],[Boxes Shipped]])</f>
        <v>8.8817204301075269E-3</v>
      </c>
    </row>
    <row r="29" spans="1:7" x14ac:dyDescent="0.3">
      <c r="A29" s="2" t="s">
        <v>40</v>
      </c>
      <c r="B29" s="2" t="s">
        <v>26</v>
      </c>
      <c r="C29" s="2" t="s">
        <v>30</v>
      </c>
      <c r="D29" s="5">
        <v>44749</v>
      </c>
      <c r="E29" s="4">
        <v>4.0250000000000004</v>
      </c>
      <c r="F29" s="3">
        <v>112</v>
      </c>
      <c r="G29" s="12">
        <f>IF(BD_CHOCOLATES[[#This Row],[Boxes Shipped]]=0, 0, BD_CHOCOLATES[[#This Row],[Amount]]/BD_CHOCOLATES[[#This Row],[Boxes Shipped]])</f>
        <v>3.5937500000000004E-2</v>
      </c>
    </row>
    <row r="30" spans="1:7" x14ac:dyDescent="0.3">
      <c r="A30" s="2" t="s">
        <v>43</v>
      </c>
      <c r="B30" s="2" t="s">
        <v>21</v>
      </c>
      <c r="C30" s="2" t="s">
        <v>44</v>
      </c>
      <c r="D30" s="5">
        <v>44747</v>
      </c>
      <c r="E30" s="4">
        <v>9.4920000000000009</v>
      </c>
      <c r="F30" s="3">
        <v>151</v>
      </c>
      <c r="G30" s="12">
        <f>IF(BD_CHOCOLATES[[#This Row],[Boxes Shipped]]=0, 0, BD_CHOCOLATES[[#This Row],[Amount]]/BD_CHOCOLATES[[#This Row],[Boxes Shipped]])</f>
        <v>6.2860927152317891E-2</v>
      </c>
    </row>
    <row r="31" spans="1:7" x14ac:dyDescent="0.3">
      <c r="A31" s="2" t="s">
        <v>43</v>
      </c>
      <c r="B31" s="2" t="s">
        <v>21</v>
      </c>
      <c r="C31" s="2" t="s">
        <v>45</v>
      </c>
      <c r="D31" s="5">
        <v>44727</v>
      </c>
      <c r="E31" s="4">
        <v>5.0609999999999999</v>
      </c>
      <c r="F31" s="3">
        <v>301</v>
      </c>
      <c r="G31" s="12">
        <f>IF(BD_CHOCOLATES[[#This Row],[Boxes Shipped]]=0, 0, BD_CHOCOLATES[[#This Row],[Amount]]/BD_CHOCOLATES[[#This Row],[Boxes Shipped]])</f>
        <v>1.6813953488372092E-2</v>
      </c>
    </row>
    <row r="32" spans="1:7" x14ac:dyDescent="0.3">
      <c r="A32" s="2" t="s">
        <v>9</v>
      </c>
      <c r="B32" s="2" t="s">
        <v>21</v>
      </c>
      <c r="C32" s="2" t="s">
        <v>11</v>
      </c>
      <c r="D32" s="5">
        <v>44705</v>
      </c>
      <c r="E32" s="4">
        <v>1.722</v>
      </c>
      <c r="F32" s="3">
        <v>121</v>
      </c>
      <c r="G32" s="12">
        <f>IF(BD_CHOCOLATES[[#This Row],[Boxes Shipped]]=0, 0, BD_CHOCOLATES[[#This Row],[Amount]]/BD_CHOCOLATES[[#This Row],[Boxes Shipped]])</f>
        <v>1.4231404958677685E-2</v>
      </c>
    </row>
    <row r="33" spans="1:7" x14ac:dyDescent="0.3">
      <c r="A33" s="2" t="s">
        <v>24</v>
      </c>
      <c r="B33" s="2" t="s">
        <v>7</v>
      </c>
      <c r="C33" s="2" t="s">
        <v>18</v>
      </c>
      <c r="D33" s="5">
        <v>44741</v>
      </c>
      <c r="E33" s="4">
        <v>12.446</v>
      </c>
      <c r="F33" s="3">
        <v>150</v>
      </c>
      <c r="G33" s="12">
        <f>IF(BD_CHOCOLATES[[#This Row],[Boxes Shipped]]=0, 0, BD_CHOCOLATES[[#This Row],[Amount]]/BD_CHOCOLATES[[#This Row],[Boxes Shipped]])</f>
        <v>8.2973333333333329E-2</v>
      </c>
    </row>
    <row r="34" spans="1:7" x14ac:dyDescent="0.3">
      <c r="A34" s="2" t="s">
        <v>46</v>
      </c>
      <c r="B34" s="2" t="s">
        <v>15</v>
      </c>
      <c r="C34" s="2" t="s">
        <v>45</v>
      </c>
      <c r="D34" s="5">
        <v>44692</v>
      </c>
      <c r="E34" s="4">
        <v>4.2839999999999998</v>
      </c>
      <c r="F34" s="3">
        <v>94</v>
      </c>
      <c r="G34" s="12">
        <f>IF(BD_CHOCOLATES[[#This Row],[Boxes Shipped]]=0, 0, BD_CHOCOLATES[[#This Row],[Amount]]/BD_CHOCOLATES[[#This Row],[Boxes Shipped]])</f>
        <v>4.557446808510638E-2</v>
      </c>
    </row>
    <row r="35" spans="1:7" x14ac:dyDescent="0.3">
      <c r="A35" s="2" t="s">
        <v>31</v>
      </c>
      <c r="B35" s="2" t="s">
        <v>7</v>
      </c>
      <c r="C35" s="2" t="s">
        <v>47</v>
      </c>
      <c r="D35" s="5">
        <v>44742</v>
      </c>
      <c r="E35" s="4">
        <v>6.8390000000000004</v>
      </c>
      <c r="F35" s="3">
        <v>133</v>
      </c>
      <c r="G35" s="12">
        <f>IF(BD_CHOCOLATES[[#This Row],[Boxes Shipped]]=0, 0, BD_CHOCOLATES[[#This Row],[Amount]]/BD_CHOCOLATES[[#This Row],[Boxes Shipped]])</f>
        <v>5.1421052631578951E-2</v>
      </c>
    </row>
    <row r="36" spans="1:7" x14ac:dyDescent="0.3">
      <c r="A36" s="2" t="s">
        <v>48</v>
      </c>
      <c r="B36" s="2" t="s">
        <v>29</v>
      </c>
      <c r="C36" s="2" t="s">
        <v>20</v>
      </c>
      <c r="D36" s="5">
        <v>44692</v>
      </c>
      <c r="E36" s="4">
        <v>2.1629999999999998</v>
      </c>
      <c r="F36" s="3">
        <v>70</v>
      </c>
      <c r="G36" s="12">
        <f>IF(BD_CHOCOLATES[[#This Row],[Boxes Shipped]]=0, 0, BD_CHOCOLATES[[#This Row],[Amount]]/BD_CHOCOLATES[[#This Row],[Boxes Shipped]])</f>
        <v>3.0899999999999997E-2</v>
      </c>
    </row>
    <row r="37" spans="1:7" x14ac:dyDescent="0.3">
      <c r="A37" s="2" t="s">
        <v>36</v>
      </c>
      <c r="B37" s="2" t="s">
        <v>26</v>
      </c>
      <c r="C37" s="2" t="s">
        <v>45</v>
      </c>
      <c r="D37" s="5">
        <v>44764</v>
      </c>
      <c r="E37" s="4">
        <v>9.5830000000000002</v>
      </c>
      <c r="F37" s="3">
        <v>315</v>
      </c>
      <c r="G37" s="12">
        <f>IF(BD_CHOCOLATES[[#This Row],[Boxes Shipped]]=0, 0, BD_CHOCOLATES[[#This Row],[Amount]]/BD_CHOCOLATES[[#This Row],[Boxes Shipped]])</f>
        <v>3.0422222222222222E-2</v>
      </c>
    </row>
    <row r="38" spans="1:7" x14ac:dyDescent="0.3">
      <c r="A38" s="2" t="s">
        <v>48</v>
      </c>
      <c r="B38" s="2" t="s">
        <v>7</v>
      </c>
      <c r="C38" s="2" t="s">
        <v>22</v>
      </c>
      <c r="D38" s="5">
        <v>44797</v>
      </c>
      <c r="E38" s="4">
        <v>2.653</v>
      </c>
      <c r="F38" s="3">
        <v>314</v>
      </c>
      <c r="G38" s="12">
        <f>IF(BD_CHOCOLATES[[#This Row],[Boxes Shipped]]=0, 0, BD_CHOCOLATES[[#This Row],[Amount]]/BD_CHOCOLATES[[#This Row],[Boxes Shipped]])</f>
        <v>8.4490445859872615E-3</v>
      </c>
    </row>
    <row r="39" spans="1:7" x14ac:dyDescent="0.3">
      <c r="A39" s="2" t="s">
        <v>49</v>
      </c>
      <c r="B39" s="2" t="s">
        <v>21</v>
      </c>
      <c r="C39" s="2" t="s">
        <v>20</v>
      </c>
      <c r="D39" s="5">
        <v>44749</v>
      </c>
      <c r="E39" s="4">
        <v>147</v>
      </c>
      <c r="F39" s="3">
        <v>72</v>
      </c>
      <c r="G39" s="12">
        <f>IF(BD_CHOCOLATES[[#This Row],[Boxes Shipped]]=0, 0, BD_CHOCOLATES[[#This Row],[Amount]]/BD_CHOCOLATES[[#This Row],[Boxes Shipped]])</f>
        <v>2.0416666666666665</v>
      </c>
    </row>
    <row r="40" spans="1:7" x14ac:dyDescent="0.3">
      <c r="A40" s="2" t="s">
        <v>50</v>
      </c>
      <c r="B40" s="2" t="s">
        <v>15</v>
      </c>
      <c r="C40" s="2" t="s">
        <v>11</v>
      </c>
      <c r="D40" s="5">
        <v>44700</v>
      </c>
      <c r="E40" s="4">
        <v>3.6539999999999999</v>
      </c>
      <c r="F40" s="3">
        <v>14</v>
      </c>
      <c r="G40" s="12">
        <f>IF(BD_CHOCOLATES[[#This Row],[Boxes Shipped]]=0, 0, BD_CHOCOLATES[[#This Row],[Amount]]/BD_CHOCOLATES[[#This Row],[Boxes Shipped]])</f>
        <v>0.26100000000000001</v>
      </c>
    </row>
    <row r="41" spans="1:7" x14ac:dyDescent="0.3">
      <c r="A41" s="2" t="s">
        <v>31</v>
      </c>
      <c r="B41" s="2" t="s">
        <v>10</v>
      </c>
      <c r="C41" s="2" t="s">
        <v>45</v>
      </c>
      <c r="D41" s="5">
        <v>44746</v>
      </c>
      <c r="E41" s="4">
        <v>2.4430000000000001</v>
      </c>
      <c r="F41" s="3">
        <v>581</v>
      </c>
      <c r="G41" s="12">
        <f>IF(BD_CHOCOLATES[[#This Row],[Boxes Shipped]]=0, 0, BD_CHOCOLATES[[#This Row],[Amount]]/BD_CHOCOLATES[[#This Row],[Boxes Shipped]])</f>
        <v>4.2048192771084337E-3</v>
      </c>
    </row>
    <row r="42" spans="1:7" x14ac:dyDescent="0.3">
      <c r="A42" s="2" t="s">
        <v>49</v>
      </c>
      <c r="B42" s="2" t="s">
        <v>26</v>
      </c>
      <c r="C42" s="2" t="s">
        <v>20</v>
      </c>
      <c r="D42" s="5">
        <v>44714</v>
      </c>
      <c r="E42" s="4">
        <v>938</v>
      </c>
      <c r="F42" s="3">
        <v>16</v>
      </c>
      <c r="G42" s="12">
        <f>IF(BD_CHOCOLATES[[#This Row],[Boxes Shipped]]=0, 0, BD_CHOCOLATES[[#This Row],[Amount]]/BD_CHOCOLATES[[#This Row],[Boxes Shipped]])</f>
        <v>58.625</v>
      </c>
    </row>
    <row r="43" spans="1:7" x14ac:dyDescent="0.3">
      <c r="A43" s="2" t="s">
        <v>31</v>
      </c>
      <c r="B43" s="2" t="s">
        <v>26</v>
      </c>
      <c r="C43" s="2" t="s">
        <v>51</v>
      </c>
      <c r="D43" s="5">
        <v>44666</v>
      </c>
      <c r="E43" s="4">
        <v>14.749000000000001</v>
      </c>
      <c r="F43" s="3">
        <v>354</v>
      </c>
      <c r="G43" s="12">
        <f>IF(BD_CHOCOLATES[[#This Row],[Boxes Shipped]]=0, 0, BD_CHOCOLATES[[#This Row],[Amount]]/BD_CHOCOLATES[[#This Row],[Boxes Shipped]])</f>
        <v>4.1663841807909607E-2</v>
      </c>
    </row>
    <row r="44" spans="1:7" x14ac:dyDescent="0.3">
      <c r="A44" s="2" t="s">
        <v>28</v>
      </c>
      <c r="B44" s="2" t="s">
        <v>29</v>
      </c>
      <c r="C44" s="2" t="s">
        <v>52</v>
      </c>
      <c r="D44" s="5">
        <v>44753</v>
      </c>
      <c r="E44" s="4">
        <v>4.7809999999999997</v>
      </c>
      <c r="F44" s="3">
        <v>241</v>
      </c>
      <c r="G44" s="12">
        <f>IF(BD_CHOCOLATES[[#This Row],[Boxes Shipped]]=0, 0, BD_CHOCOLATES[[#This Row],[Amount]]/BD_CHOCOLATES[[#This Row],[Boxes Shipped]])</f>
        <v>1.9838174273858918E-2</v>
      </c>
    </row>
    <row r="45" spans="1:7" x14ac:dyDescent="0.3">
      <c r="A45" s="2" t="s">
        <v>48</v>
      </c>
      <c r="B45" s="2" t="s">
        <v>10</v>
      </c>
      <c r="C45" s="2" t="s">
        <v>39</v>
      </c>
      <c r="D45" s="5">
        <v>44615</v>
      </c>
      <c r="E45" s="4">
        <v>6.3070000000000004</v>
      </c>
      <c r="F45" s="3">
        <v>142</v>
      </c>
      <c r="G45" s="12">
        <f>IF(BD_CHOCOLATES[[#This Row],[Boxes Shipped]]=0, 0, BD_CHOCOLATES[[#This Row],[Amount]]/BD_CHOCOLATES[[#This Row],[Boxes Shipped]])</f>
        <v>4.441549295774648E-2</v>
      </c>
    </row>
    <row r="46" spans="1:7" x14ac:dyDescent="0.3">
      <c r="A46" s="2" t="s">
        <v>53</v>
      </c>
      <c r="B46" s="2" t="s">
        <v>29</v>
      </c>
      <c r="C46" s="2" t="s">
        <v>47</v>
      </c>
      <c r="D46" s="5">
        <v>44795</v>
      </c>
      <c r="E46" s="4">
        <v>7.6020000000000003</v>
      </c>
      <c r="F46" s="3">
        <v>102</v>
      </c>
      <c r="G46" s="12">
        <f>IF(BD_CHOCOLATES[[#This Row],[Boxes Shipped]]=0, 0, BD_CHOCOLATES[[#This Row],[Amount]]/BD_CHOCOLATES[[#This Row],[Boxes Shipped]])</f>
        <v>7.4529411764705886E-2</v>
      </c>
    </row>
    <row r="47" spans="1:7" x14ac:dyDescent="0.3">
      <c r="A47" s="2" t="s">
        <v>41</v>
      </c>
      <c r="B47" s="2" t="s">
        <v>26</v>
      </c>
      <c r="C47" s="2" t="s">
        <v>13</v>
      </c>
      <c r="D47" s="5">
        <v>44608</v>
      </c>
      <c r="E47" s="4">
        <v>6.79</v>
      </c>
      <c r="F47" s="3">
        <v>188</v>
      </c>
      <c r="G47" s="12">
        <f>IF(BD_CHOCOLATES[[#This Row],[Boxes Shipped]]=0, 0, BD_CHOCOLATES[[#This Row],[Amount]]/BD_CHOCOLATES[[#This Row],[Boxes Shipped]])</f>
        <v>3.6117021276595745E-2</v>
      </c>
    </row>
    <row r="48" spans="1:7" x14ac:dyDescent="0.3">
      <c r="A48" s="2" t="s">
        <v>9</v>
      </c>
      <c r="B48" s="2" t="s">
        <v>26</v>
      </c>
      <c r="C48" s="2" t="s">
        <v>22</v>
      </c>
      <c r="D48" s="5">
        <v>44574</v>
      </c>
      <c r="E48" s="4">
        <v>9.7370000000000001</v>
      </c>
      <c r="F48" s="3">
        <v>160</v>
      </c>
      <c r="G48" s="12">
        <f>IF(BD_CHOCOLATES[[#This Row],[Boxes Shipped]]=0, 0, BD_CHOCOLATES[[#This Row],[Amount]]/BD_CHOCOLATES[[#This Row],[Boxes Shipped]])</f>
        <v>6.0856250000000001E-2</v>
      </c>
    </row>
    <row r="49" spans="1:7" x14ac:dyDescent="0.3">
      <c r="A49" s="2" t="s">
        <v>38</v>
      </c>
      <c r="B49" s="2" t="s">
        <v>15</v>
      </c>
      <c r="C49" s="2" t="s">
        <v>37</v>
      </c>
      <c r="D49" s="5">
        <v>44606</v>
      </c>
      <c r="E49" s="4">
        <v>6.9790000000000001</v>
      </c>
      <c r="F49" s="3">
        <v>18</v>
      </c>
      <c r="G49" s="12">
        <f>IF(BD_CHOCOLATES[[#This Row],[Boxes Shipped]]=0, 0, BD_CHOCOLATES[[#This Row],[Amount]]/BD_CHOCOLATES[[#This Row],[Boxes Shipped]])</f>
        <v>0.38772222222222225</v>
      </c>
    </row>
    <row r="50" spans="1:7" x14ac:dyDescent="0.3">
      <c r="A50" s="2" t="s">
        <v>36</v>
      </c>
      <c r="B50" s="2" t="s">
        <v>10</v>
      </c>
      <c r="C50" s="2" t="s">
        <v>30</v>
      </c>
      <c r="D50" s="5">
        <v>44722</v>
      </c>
      <c r="E50" s="4">
        <v>4.3819999999999997</v>
      </c>
      <c r="F50" s="3">
        <v>303</v>
      </c>
      <c r="G50" s="12">
        <f>IF(BD_CHOCOLATES[[#This Row],[Boxes Shipped]]=0, 0, BD_CHOCOLATES[[#This Row],[Amount]]/BD_CHOCOLATES[[#This Row],[Boxes Shipped]])</f>
        <v>1.446204620462046E-2</v>
      </c>
    </row>
    <row r="51" spans="1:7" x14ac:dyDescent="0.3">
      <c r="A51" s="2" t="s">
        <v>38</v>
      </c>
      <c r="B51" s="2" t="s">
        <v>10</v>
      </c>
      <c r="C51" s="2" t="s">
        <v>42</v>
      </c>
      <c r="D51" s="5">
        <v>44749</v>
      </c>
      <c r="E51" s="4">
        <v>5.2430000000000003</v>
      </c>
      <c r="F51" s="3">
        <v>176</v>
      </c>
      <c r="G51" s="12">
        <f>IF(BD_CHOCOLATES[[#This Row],[Boxes Shipped]]=0, 0, BD_CHOCOLATES[[#This Row],[Amount]]/BD_CHOCOLATES[[#This Row],[Boxes Shipped]])</f>
        <v>2.9789772727272731E-2</v>
      </c>
    </row>
    <row r="52" spans="1:7" x14ac:dyDescent="0.3">
      <c r="A52" s="2" t="s">
        <v>38</v>
      </c>
      <c r="B52" s="2" t="s">
        <v>29</v>
      </c>
      <c r="C52" s="2" t="s">
        <v>47</v>
      </c>
      <c r="D52" s="5">
        <v>44644</v>
      </c>
      <c r="E52" s="4">
        <v>4.8650000000000002</v>
      </c>
      <c r="F52" s="3">
        <v>70</v>
      </c>
      <c r="G52" s="12">
        <f>IF(BD_CHOCOLATES[[#This Row],[Boxes Shipped]]=0, 0, BD_CHOCOLATES[[#This Row],[Amount]]/BD_CHOCOLATES[[#This Row],[Boxes Shipped]])</f>
        <v>6.9500000000000006E-2</v>
      </c>
    </row>
    <row r="53" spans="1:7" x14ac:dyDescent="0.3">
      <c r="A53" s="2" t="s">
        <v>23</v>
      </c>
      <c r="B53" s="2" t="s">
        <v>15</v>
      </c>
      <c r="C53" s="2" t="s">
        <v>42</v>
      </c>
      <c r="D53" s="5">
        <v>44718</v>
      </c>
      <c r="E53" s="4">
        <v>8.5749999999999993</v>
      </c>
      <c r="F53" s="3">
        <v>23</v>
      </c>
      <c r="G53" s="12">
        <f>IF(BD_CHOCOLATES[[#This Row],[Boxes Shipped]]=0, 0, BD_CHOCOLATES[[#This Row],[Amount]]/BD_CHOCOLATES[[#This Row],[Boxes Shipped]])</f>
        <v>0.3728260869565217</v>
      </c>
    </row>
    <row r="54" spans="1:7" x14ac:dyDescent="0.3">
      <c r="A54" s="2" t="s">
        <v>54</v>
      </c>
      <c r="B54" s="2" t="s">
        <v>15</v>
      </c>
      <c r="C54" s="2" t="s">
        <v>32</v>
      </c>
      <c r="D54" s="5">
        <v>44761</v>
      </c>
      <c r="E54" s="4">
        <v>91</v>
      </c>
      <c r="F54" s="3">
        <v>135</v>
      </c>
      <c r="G54" s="12">
        <f>IF(BD_CHOCOLATES[[#This Row],[Boxes Shipped]]=0, 0, BD_CHOCOLATES[[#This Row],[Amount]]/BD_CHOCOLATES[[#This Row],[Boxes Shipped]])</f>
        <v>0.67407407407407405</v>
      </c>
    </row>
    <row r="55" spans="1:7" x14ac:dyDescent="0.3">
      <c r="A55" s="2" t="s">
        <v>34</v>
      </c>
      <c r="B55" s="2" t="s">
        <v>26</v>
      </c>
      <c r="C55" s="2" t="s">
        <v>51</v>
      </c>
      <c r="D55" s="5">
        <v>44670</v>
      </c>
      <c r="E55" s="4">
        <v>14.798</v>
      </c>
      <c r="F55" s="3">
        <v>83</v>
      </c>
      <c r="G55" s="12">
        <f>IF(BD_CHOCOLATES[[#This Row],[Boxes Shipped]]=0, 0, BD_CHOCOLATES[[#This Row],[Amount]]/BD_CHOCOLATES[[#This Row],[Boxes Shipped]])</f>
        <v>0.17828915662650602</v>
      </c>
    </row>
    <row r="56" spans="1:7" x14ac:dyDescent="0.3">
      <c r="A56" s="2" t="s">
        <v>33</v>
      </c>
      <c r="B56" s="2" t="s">
        <v>10</v>
      </c>
      <c r="C56" s="2" t="s">
        <v>11</v>
      </c>
      <c r="D56" s="5">
        <v>44761</v>
      </c>
      <c r="E56" s="4">
        <v>2.2050000000000001</v>
      </c>
      <c r="F56" s="3">
        <v>179</v>
      </c>
      <c r="G56" s="12">
        <f>IF(BD_CHOCOLATES[[#This Row],[Boxes Shipped]]=0, 0, BD_CHOCOLATES[[#This Row],[Amount]]/BD_CHOCOLATES[[#This Row],[Boxes Shipped]])</f>
        <v>1.2318435754189944E-2</v>
      </c>
    </row>
    <row r="57" spans="1:7" x14ac:dyDescent="0.3">
      <c r="A57" s="2" t="s">
        <v>6</v>
      </c>
      <c r="B57" s="2" t="s">
        <v>29</v>
      </c>
      <c r="C57" s="2" t="s">
        <v>32</v>
      </c>
      <c r="D57" s="5">
        <v>44757</v>
      </c>
      <c r="E57" s="4">
        <v>441</v>
      </c>
      <c r="F57" s="3">
        <v>24</v>
      </c>
      <c r="G57" s="12">
        <f>IF(BD_CHOCOLATES[[#This Row],[Boxes Shipped]]=0, 0, BD_CHOCOLATES[[#This Row],[Amount]]/BD_CHOCOLATES[[#This Row],[Boxes Shipped]])</f>
        <v>18.375</v>
      </c>
    </row>
    <row r="58" spans="1:7" x14ac:dyDescent="0.3">
      <c r="A58" s="2" t="s">
        <v>55</v>
      </c>
      <c r="B58" s="2" t="s">
        <v>21</v>
      </c>
      <c r="C58" s="2" t="s">
        <v>39</v>
      </c>
      <c r="D58" s="5">
        <v>44606</v>
      </c>
      <c r="E58" s="4">
        <v>3.556</v>
      </c>
      <c r="F58" s="3">
        <v>18</v>
      </c>
      <c r="G58" s="12">
        <f>IF(BD_CHOCOLATES[[#This Row],[Boxes Shipped]]=0, 0, BD_CHOCOLATES[[#This Row],[Amount]]/BD_CHOCOLATES[[#This Row],[Boxes Shipped]])</f>
        <v>0.19755555555555557</v>
      </c>
    </row>
    <row r="59" spans="1:7" x14ac:dyDescent="0.3">
      <c r="A59" s="2" t="s">
        <v>23</v>
      </c>
      <c r="B59" s="2" t="s">
        <v>29</v>
      </c>
      <c r="C59" s="2" t="s">
        <v>18</v>
      </c>
      <c r="D59" s="5">
        <v>44699</v>
      </c>
      <c r="E59" s="4">
        <v>16.792999999999999</v>
      </c>
      <c r="F59" s="3">
        <v>416</v>
      </c>
      <c r="G59" s="12">
        <f>IF(BD_CHOCOLATES[[#This Row],[Boxes Shipped]]=0, 0, BD_CHOCOLATES[[#This Row],[Amount]]/BD_CHOCOLATES[[#This Row],[Boxes Shipped]])</f>
        <v>4.0367788461538462E-2</v>
      </c>
    </row>
    <row r="60" spans="1:7" x14ac:dyDescent="0.3">
      <c r="A60" s="2" t="s">
        <v>25</v>
      </c>
      <c r="B60" s="2" t="s">
        <v>15</v>
      </c>
      <c r="C60" s="2" t="s">
        <v>42</v>
      </c>
      <c r="D60" s="5">
        <v>44742</v>
      </c>
      <c r="E60" s="4">
        <v>15.420999999999999</v>
      </c>
      <c r="F60" s="3">
        <v>55</v>
      </c>
      <c r="G60" s="12">
        <f>IF(BD_CHOCOLATES[[#This Row],[Boxes Shipped]]=0, 0, BD_CHOCOLATES[[#This Row],[Amount]]/BD_CHOCOLATES[[#This Row],[Boxes Shipped]])</f>
        <v>0.28038181818181818</v>
      </c>
    </row>
    <row r="61" spans="1:7" x14ac:dyDescent="0.3">
      <c r="A61" s="2" t="s">
        <v>48</v>
      </c>
      <c r="B61" s="2" t="s">
        <v>15</v>
      </c>
      <c r="C61" s="2" t="s">
        <v>22</v>
      </c>
      <c r="D61" s="5">
        <v>44714</v>
      </c>
      <c r="E61" s="4">
        <v>4.4379999999999997</v>
      </c>
      <c r="F61" s="3">
        <v>227</v>
      </c>
      <c r="G61" s="12">
        <f>IF(BD_CHOCOLATES[[#This Row],[Boxes Shipped]]=0, 0, BD_CHOCOLATES[[#This Row],[Amount]]/BD_CHOCOLATES[[#This Row],[Boxes Shipped]])</f>
        <v>1.9550660792951542E-2</v>
      </c>
    </row>
    <row r="62" spans="1:7" x14ac:dyDescent="0.3">
      <c r="A62" s="2" t="s">
        <v>48</v>
      </c>
      <c r="B62" s="2" t="s">
        <v>15</v>
      </c>
      <c r="C62" s="2" t="s">
        <v>32</v>
      </c>
      <c r="D62" s="5">
        <v>44740</v>
      </c>
      <c r="E62" s="4">
        <v>1.603</v>
      </c>
      <c r="F62" s="3">
        <v>48</v>
      </c>
      <c r="G62" s="12">
        <f>IF(BD_CHOCOLATES[[#This Row],[Boxes Shipped]]=0, 0, BD_CHOCOLATES[[#This Row],[Amount]]/BD_CHOCOLATES[[#This Row],[Boxes Shipped]])</f>
        <v>3.3395833333333333E-2</v>
      </c>
    </row>
    <row r="63" spans="1:7" x14ac:dyDescent="0.3">
      <c r="A63" s="2" t="s">
        <v>33</v>
      </c>
      <c r="B63" s="2" t="s">
        <v>15</v>
      </c>
      <c r="C63" s="2" t="s">
        <v>35</v>
      </c>
      <c r="D63" s="5">
        <v>44697</v>
      </c>
      <c r="E63" s="4">
        <v>273</v>
      </c>
      <c r="F63" s="3">
        <v>174</v>
      </c>
      <c r="G63" s="12">
        <f>IF(BD_CHOCOLATES[[#This Row],[Boxes Shipped]]=0, 0, BD_CHOCOLATES[[#This Row],[Amount]]/BD_CHOCOLATES[[#This Row],[Boxes Shipped]])</f>
        <v>1.5689655172413792</v>
      </c>
    </row>
    <row r="64" spans="1:7" x14ac:dyDescent="0.3">
      <c r="A64" s="2" t="s">
        <v>49</v>
      </c>
      <c r="B64" s="2" t="s">
        <v>29</v>
      </c>
      <c r="C64" s="2" t="s">
        <v>56</v>
      </c>
      <c r="D64" s="5">
        <v>44707</v>
      </c>
      <c r="E64" s="4">
        <v>3.073</v>
      </c>
      <c r="F64" s="3">
        <v>302</v>
      </c>
      <c r="G64" s="12">
        <f>IF(BD_CHOCOLATES[[#This Row],[Boxes Shipped]]=0, 0, BD_CHOCOLATES[[#This Row],[Amount]]/BD_CHOCOLATES[[#This Row],[Boxes Shipped]])</f>
        <v>1.0175496688741723E-2</v>
      </c>
    </row>
    <row r="65" spans="1:7" x14ac:dyDescent="0.3">
      <c r="A65" s="2" t="s">
        <v>31</v>
      </c>
      <c r="B65" s="2" t="s">
        <v>10</v>
      </c>
      <c r="C65" s="2" t="s">
        <v>47</v>
      </c>
      <c r="D65" s="5">
        <v>44748</v>
      </c>
      <c r="E65" s="4">
        <v>6.09</v>
      </c>
      <c r="F65" s="3">
        <v>149</v>
      </c>
      <c r="G65" s="12">
        <f>IF(BD_CHOCOLATES[[#This Row],[Boxes Shipped]]=0, 0, BD_CHOCOLATES[[#This Row],[Amount]]/BD_CHOCOLATES[[#This Row],[Boxes Shipped]])</f>
        <v>4.0872483221476512E-2</v>
      </c>
    </row>
    <row r="66" spans="1:7" x14ac:dyDescent="0.3">
      <c r="A66" s="2" t="s">
        <v>17</v>
      </c>
      <c r="B66" s="2" t="s">
        <v>10</v>
      </c>
      <c r="C66" s="2" t="s">
        <v>18</v>
      </c>
      <c r="D66" s="5">
        <v>44708</v>
      </c>
      <c r="E66" s="4">
        <v>10.255000000000001</v>
      </c>
      <c r="F66" s="3">
        <v>11</v>
      </c>
      <c r="G66" s="12">
        <f>IF(BD_CHOCOLATES[[#This Row],[Boxes Shipped]]=0, 0, BD_CHOCOLATES[[#This Row],[Amount]]/BD_CHOCOLATES[[#This Row],[Boxes Shipped]])</f>
        <v>0.93227272727272736</v>
      </c>
    </row>
    <row r="67" spans="1:7" x14ac:dyDescent="0.3">
      <c r="A67" s="2" t="s">
        <v>46</v>
      </c>
      <c r="B67" s="2" t="s">
        <v>15</v>
      </c>
      <c r="C67" s="2" t="s">
        <v>57</v>
      </c>
      <c r="D67" s="5">
        <v>44665</v>
      </c>
      <c r="E67" s="4">
        <v>2.0299999999999998</v>
      </c>
      <c r="F67" s="3">
        <v>11</v>
      </c>
      <c r="G67" s="12">
        <f>IF(BD_CHOCOLATES[[#This Row],[Boxes Shipped]]=0, 0, BD_CHOCOLATES[[#This Row],[Amount]]/BD_CHOCOLATES[[#This Row],[Boxes Shipped]])</f>
        <v>0.18454545454545454</v>
      </c>
    </row>
    <row r="68" spans="1:7" x14ac:dyDescent="0.3">
      <c r="A68" s="2" t="s">
        <v>9</v>
      </c>
      <c r="B68" s="2" t="s">
        <v>15</v>
      </c>
      <c r="C68" s="2" t="s">
        <v>35</v>
      </c>
      <c r="D68" s="5">
        <v>44783</v>
      </c>
      <c r="E68" s="4">
        <v>19.452999999999999</v>
      </c>
      <c r="F68" s="3">
        <v>14</v>
      </c>
      <c r="G68" s="12">
        <f>IF(BD_CHOCOLATES[[#This Row],[Boxes Shipped]]=0, 0, BD_CHOCOLATES[[#This Row],[Amount]]/BD_CHOCOLATES[[#This Row],[Boxes Shipped]])</f>
        <v>1.3895</v>
      </c>
    </row>
    <row r="69" spans="1:7" x14ac:dyDescent="0.3">
      <c r="A69" s="2" t="s">
        <v>50</v>
      </c>
      <c r="B69" s="2" t="s">
        <v>10</v>
      </c>
      <c r="C69" s="2" t="s">
        <v>22</v>
      </c>
      <c r="D69" s="5">
        <v>44746</v>
      </c>
      <c r="E69" s="4">
        <v>9.2750000000000004</v>
      </c>
      <c r="F69" s="3">
        <v>411</v>
      </c>
      <c r="G69" s="12">
        <f>IF(BD_CHOCOLATES[[#This Row],[Boxes Shipped]]=0, 0, BD_CHOCOLATES[[#This Row],[Amount]]/BD_CHOCOLATES[[#This Row],[Boxes Shipped]])</f>
        <v>2.2566909975669101E-2</v>
      </c>
    </row>
    <row r="70" spans="1:7" x14ac:dyDescent="0.3">
      <c r="A70" s="2" t="s">
        <v>17</v>
      </c>
      <c r="B70" s="2" t="s">
        <v>10</v>
      </c>
      <c r="C70" s="2" t="s">
        <v>35</v>
      </c>
      <c r="D70" s="5">
        <v>44750</v>
      </c>
      <c r="E70" s="4">
        <v>6.181</v>
      </c>
      <c r="F70" s="3">
        <v>56</v>
      </c>
      <c r="G70" s="12">
        <f>IF(BD_CHOCOLATES[[#This Row],[Boxes Shipped]]=0, 0, BD_CHOCOLATES[[#This Row],[Amount]]/BD_CHOCOLATES[[#This Row],[Boxes Shipped]])</f>
        <v>0.110375</v>
      </c>
    </row>
    <row r="71" spans="1:7" x14ac:dyDescent="0.3">
      <c r="A71" s="2" t="s">
        <v>14</v>
      </c>
      <c r="B71" s="2" t="s">
        <v>26</v>
      </c>
      <c r="C71" s="2" t="s">
        <v>13</v>
      </c>
      <c r="D71" s="5">
        <v>44764</v>
      </c>
      <c r="E71" s="4">
        <v>9.0370000000000008</v>
      </c>
      <c r="F71" s="3">
        <v>102</v>
      </c>
      <c r="G71" s="12">
        <f>IF(BD_CHOCOLATES[[#This Row],[Boxes Shipped]]=0, 0, BD_CHOCOLATES[[#This Row],[Amount]]/BD_CHOCOLATES[[#This Row],[Boxes Shipped]])</f>
        <v>8.8598039215686278E-2</v>
      </c>
    </row>
    <row r="72" spans="1:7" x14ac:dyDescent="0.3">
      <c r="A72" s="2" t="s">
        <v>12</v>
      </c>
      <c r="B72" s="2" t="s">
        <v>26</v>
      </c>
      <c r="C72" s="2" t="s">
        <v>52</v>
      </c>
      <c r="D72" s="5">
        <v>44622</v>
      </c>
      <c r="E72" s="4">
        <v>12.313000000000001</v>
      </c>
      <c r="F72" s="3">
        <v>103</v>
      </c>
      <c r="G72" s="12">
        <f>IF(BD_CHOCOLATES[[#This Row],[Boxes Shipped]]=0, 0, BD_CHOCOLATES[[#This Row],[Amount]]/BD_CHOCOLATES[[#This Row],[Boxes Shipped]])</f>
        <v>0.11954368932038835</v>
      </c>
    </row>
    <row r="73" spans="1:7" x14ac:dyDescent="0.3">
      <c r="A73" s="2" t="s">
        <v>12</v>
      </c>
      <c r="B73" s="2" t="s">
        <v>7</v>
      </c>
      <c r="C73" s="2" t="s">
        <v>47</v>
      </c>
      <c r="D73" s="5">
        <v>44571</v>
      </c>
      <c r="E73" s="4">
        <v>5.6420000000000003</v>
      </c>
      <c r="F73" s="3">
        <v>9</v>
      </c>
      <c r="G73" s="12">
        <f>IF(BD_CHOCOLATES[[#This Row],[Boxes Shipped]]=0, 0, BD_CHOCOLATES[[#This Row],[Amount]]/BD_CHOCOLATES[[#This Row],[Boxes Shipped]])</f>
        <v>0.62688888888888894</v>
      </c>
    </row>
    <row r="74" spans="1:7" x14ac:dyDescent="0.3">
      <c r="A74" s="2" t="s">
        <v>6</v>
      </c>
      <c r="B74" s="2" t="s">
        <v>21</v>
      </c>
      <c r="C74" s="2" t="s">
        <v>44</v>
      </c>
      <c r="D74" s="5">
        <v>44631</v>
      </c>
      <c r="E74" s="4">
        <v>2.8</v>
      </c>
      <c r="F74" s="3">
        <v>241</v>
      </c>
      <c r="G74" s="12">
        <f>IF(BD_CHOCOLATES[[#This Row],[Boxes Shipped]]=0, 0, BD_CHOCOLATES[[#This Row],[Amount]]/BD_CHOCOLATES[[#This Row],[Boxes Shipped]])</f>
        <v>1.1618257261410787E-2</v>
      </c>
    </row>
    <row r="75" spans="1:7" x14ac:dyDescent="0.3">
      <c r="A75" s="2" t="s">
        <v>48</v>
      </c>
      <c r="B75" s="2" t="s">
        <v>21</v>
      </c>
      <c r="C75" s="2" t="s">
        <v>13</v>
      </c>
      <c r="D75" s="5">
        <v>44732</v>
      </c>
      <c r="E75" s="4">
        <v>959</v>
      </c>
      <c r="F75" s="3">
        <v>265</v>
      </c>
      <c r="G75" s="12">
        <f>IF(BD_CHOCOLATES[[#This Row],[Boxes Shipped]]=0, 0, BD_CHOCOLATES[[#This Row],[Amount]]/BD_CHOCOLATES[[#This Row],[Boxes Shipped]])</f>
        <v>3.6188679245283017</v>
      </c>
    </row>
    <row r="76" spans="1:7" x14ac:dyDescent="0.3">
      <c r="A76" s="2" t="s">
        <v>9</v>
      </c>
      <c r="B76" s="2" t="s">
        <v>7</v>
      </c>
      <c r="C76" s="2" t="s">
        <v>35</v>
      </c>
      <c r="D76" s="5">
        <v>44799</v>
      </c>
      <c r="E76" s="4">
        <v>2.0019999999999998</v>
      </c>
      <c r="F76" s="3">
        <v>214</v>
      </c>
      <c r="G76" s="12">
        <f>IF(BD_CHOCOLATES[[#This Row],[Boxes Shipped]]=0, 0, BD_CHOCOLATES[[#This Row],[Amount]]/BD_CHOCOLATES[[#This Row],[Boxes Shipped]])</f>
        <v>9.3551401869158869E-3</v>
      </c>
    </row>
    <row r="77" spans="1:7" x14ac:dyDescent="0.3">
      <c r="A77" s="2" t="s">
        <v>36</v>
      </c>
      <c r="B77" s="2" t="s">
        <v>29</v>
      </c>
      <c r="C77" s="2" t="s">
        <v>37</v>
      </c>
      <c r="D77" s="5">
        <v>44755</v>
      </c>
      <c r="E77" s="4">
        <v>609</v>
      </c>
      <c r="F77" s="3">
        <v>32</v>
      </c>
      <c r="G77" s="12">
        <f>IF(BD_CHOCOLATES[[#This Row],[Boxes Shipped]]=0, 0, BD_CHOCOLATES[[#This Row],[Amount]]/BD_CHOCOLATES[[#This Row],[Boxes Shipped]])</f>
        <v>19.03125</v>
      </c>
    </row>
    <row r="78" spans="1:7" x14ac:dyDescent="0.3">
      <c r="A78" s="2" t="s">
        <v>50</v>
      </c>
      <c r="B78" s="2" t="s">
        <v>26</v>
      </c>
      <c r="C78" s="2" t="s">
        <v>39</v>
      </c>
      <c r="D78" s="5">
        <v>44603</v>
      </c>
      <c r="E78" s="4">
        <v>1.274</v>
      </c>
      <c r="F78" s="3">
        <v>244</v>
      </c>
      <c r="G78" s="12">
        <f>IF(BD_CHOCOLATES[[#This Row],[Boxes Shipped]]=0, 0, BD_CHOCOLATES[[#This Row],[Amount]]/BD_CHOCOLATES[[#This Row],[Boxes Shipped]])</f>
        <v>5.2213114754098358E-3</v>
      </c>
    </row>
    <row r="79" spans="1:7" x14ac:dyDescent="0.3">
      <c r="A79" s="2" t="s">
        <v>33</v>
      </c>
      <c r="B79" s="2" t="s">
        <v>26</v>
      </c>
      <c r="C79" s="2" t="s">
        <v>27</v>
      </c>
      <c r="D79" s="5">
        <v>44588</v>
      </c>
      <c r="E79" s="4">
        <v>7.5949999999999998</v>
      </c>
      <c r="F79" s="3">
        <v>181</v>
      </c>
      <c r="G79" s="12">
        <f>IF(BD_CHOCOLATES[[#This Row],[Boxes Shipped]]=0, 0, BD_CHOCOLATES[[#This Row],[Amount]]/BD_CHOCOLATES[[#This Row],[Boxes Shipped]])</f>
        <v>4.1961325966850829E-2</v>
      </c>
    </row>
    <row r="80" spans="1:7" x14ac:dyDescent="0.3">
      <c r="A80" s="2" t="s">
        <v>9</v>
      </c>
      <c r="B80" s="2" t="s">
        <v>7</v>
      </c>
      <c r="C80" s="2" t="s">
        <v>18</v>
      </c>
      <c r="D80" s="5">
        <v>44592</v>
      </c>
      <c r="E80" s="4">
        <v>4.7249999999999996</v>
      </c>
      <c r="F80" s="3">
        <v>137</v>
      </c>
      <c r="G80" s="12">
        <f>IF(BD_CHOCOLATES[[#This Row],[Boxes Shipped]]=0, 0, BD_CHOCOLATES[[#This Row],[Amount]]/BD_CHOCOLATES[[#This Row],[Boxes Shipped]])</f>
        <v>3.4489051094890505E-2</v>
      </c>
    </row>
    <row r="81" spans="1:7" x14ac:dyDescent="0.3">
      <c r="A81" s="2" t="s">
        <v>50</v>
      </c>
      <c r="B81" s="2" t="s">
        <v>26</v>
      </c>
      <c r="C81" s="2" t="s">
        <v>44</v>
      </c>
      <c r="D81" s="5">
        <v>44791</v>
      </c>
      <c r="E81" s="4">
        <v>9.6809999999999992</v>
      </c>
      <c r="F81" s="3">
        <v>24</v>
      </c>
      <c r="G81" s="12">
        <f>IF(BD_CHOCOLATES[[#This Row],[Boxes Shipped]]=0, 0, BD_CHOCOLATES[[#This Row],[Amount]]/BD_CHOCOLATES[[#This Row],[Boxes Shipped]])</f>
        <v>0.40337499999999998</v>
      </c>
    </row>
    <row r="82" spans="1:7" x14ac:dyDescent="0.3">
      <c r="A82" s="2" t="s">
        <v>48</v>
      </c>
      <c r="B82" s="2" t="s">
        <v>26</v>
      </c>
      <c r="C82" s="2" t="s">
        <v>51</v>
      </c>
      <c r="D82" s="5">
        <v>44742</v>
      </c>
      <c r="E82" s="4">
        <v>14.504</v>
      </c>
      <c r="F82" s="3">
        <v>21</v>
      </c>
      <c r="G82" s="12">
        <f>IF(BD_CHOCOLATES[[#This Row],[Boxes Shipped]]=0, 0, BD_CHOCOLATES[[#This Row],[Amount]]/BD_CHOCOLATES[[#This Row],[Boxes Shipped]])</f>
        <v>0.69066666666666665</v>
      </c>
    </row>
    <row r="83" spans="1:7" x14ac:dyDescent="0.3">
      <c r="A83" s="2" t="s">
        <v>54</v>
      </c>
      <c r="B83" s="2" t="s">
        <v>15</v>
      </c>
      <c r="C83" s="2" t="s">
        <v>42</v>
      </c>
      <c r="D83" s="5">
        <v>44796</v>
      </c>
      <c r="E83" s="4">
        <v>280</v>
      </c>
      <c r="F83" s="3">
        <v>311</v>
      </c>
      <c r="G83" s="12">
        <f>IF(BD_CHOCOLATES[[#This Row],[Boxes Shipped]]=0, 0, BD_CHOCOLATES[[#This Row],[Amount]]/BD_CHOCOLATES[[#This Row],[Boxes Shipped]])</f>
        <v>0.90032154340836013</v>
      </c>
    </row>
    <row r="84" spans="1:7" x14ac:dyDescent="0.3">
      <c r="A84" s="2" t="s">
        <v>23</v>
      </c>
      <c r="B84" s="2" t="s">
        <v>21</v>
      </c>
      <c r="C84" s="2" t="s">
        <v>8</v>
      </c>
      <c r="D84" s="5">
        <v>44774</v>
      </c>
      <c r="E84" s="4">
        <v>63</v>
      </c>
      <c r="F84" s="3">
        <v>181</v>
      </c>
      <c r="G84" s="12">
        <f>IF(BD_CHOCOLATES[[#This Row],[Boxes Shipped]]=0, 0, BD_CHOCOLATES[[#This Row],[Amount]]/BD_CHOCOLATES[[#This Row],[Boxes Shipped]])</f>
        <v>0.34806629834254144</v>
      </c>
    </row>
    <row r="85" spans="1:7" x14ac:dyDescent="0.3">
      <c r="A85" s="2" t="s">
        <v>36</v>
      </c>
      <c r="B85" s="2" t="s">
        <v>21</v>
      </c>
      <c r="C85" s="2" t="s">
        <v>20</v>
      </c>
      <c r="D85" s="5">
        <v>44706</v>
      </c>
      <c r="E85" s="4">
        <v>8.0009999999999994</v>
      </c>
      <c r="F85" s="3">
        <v>10</v>
      </c>
      <c r="G85" s="12">
        <f>IF(BD_CHOCOLATES[[#This Row],[Boxes Shipped]]=0, 0, BD_CHOCOLATES[[#This Row],[Amount]]/BD_CHOCOLATES[[#This Row],[Boxes Shipped]])</f>
        <v>0.80009999999999992</v>
      </c>
    </row>
    <row r="86" spans="1:7" x14ac:dyDescent="0.3">
      <c r="A86" s="2" t="s">
        <v>36</v>
      </c>
      <c r="B86" s="2" t="s">
        <v>29</v>
      </c>
      <c r="C86" s="2" t="s">
        <v>35</v>
      </c>
      <c r="D86" s="5">
        <v>44571</v>
      </c>
      <c r="E86" s="4">
        <v>4.032</v>
      </c>
      <c r="F86" s="3">
        <v>82</v>
      </c>
      <c r="G86" s="12">
        <f>IF(BD_CHOCOLATES[[#This Row],[Boxes Shipped]]=0, 0, BD_CHOCOLATES[[#This Row],[Amount]]/BD_CHOCOLATES[[#This Row],[Boxes Shipped]])</f>
        <v>4.9170731707317075E-2</v>
      </c>
    </row>
    <row r="87" spans="1:7" x14ac:dyDescent="0.3">
      <c r="A87" s="2" t="s">
        <v>43</v>
      </c>
      <c r="B87" s="2" t="s">
        <v>15</v>
      </c>
      <c r="C87" s="2" t="s">
        <v>58</v>
      </c>
      <c r="D87" s="5">
        <v>44599</v>
      </c>
      <c r="E87" s="4">
        <v>5.859</v>
      </c>
      <c r="F87" s="3">
        <v>108</v>
      </c>
      <c r="G87" s="12">
        <f>IF(BD_CHOCOLATES[[#This Row],[Boxes Shipped]]=0, 0, BD_CHOCOLATES[[#This Row],[Amount]]/BD_CHOCOLATES[[#This Row],[Boxes Shipped]])</f>
        <v>5.425E-2</v>
      </c>
    </row>
    <row r="88" spans="1:7" x14ac:dyDescent="0.3">
      <c r="A88" s="2" t="s">
        <v>31</v>
      </c>
      <c r="B88" s="2" t="s">
        <v>26</v>
      </c>
      <c r="C88" s="2" t="s">
        <v>27</v>
      </c>
      <c r="D88" s="5">
        <v>44693</v>
      </c>
      <c r="E88" s="4">
        <v>11.095000000000001</v>
      </c>
      <c r="F88" s="3">
        <v>401</v>
      </c>
      <c r="G88" s="12">
        <f>IF(BD_CHOCOLATES[[#This Row],[Boxes Shipped]]=0, 0, BD_CHOCOLATES[[#This Row],[Amount]]/BD_CHOCOLATES[[#This Row],[Boxes Shipped]])</f>
        <v>2.7668329177057357E-2</v>
      </c>
    </row>
    <row r="89" spans="1:7" x14ac:dyDescent="0.3">
      <c r="A89" s="2" t="s">
        <v>53</v>
      </c>
      <c r="B89" s="2" t="s">
        <v>15</v>
      </c>
      <c r="C89" s="2" t="s">
        <v>39</v>
      </c>
      <c r="D89" s="5">
        <v>44627</v>
      </c>
      <c r="E89" s="4">
        <v>7.1820000000000004</v>
      </c>
      <c r="F89" s="3">
        <v>408</v>
      </c>
      <c r="G89" s="12">
        <f>IF(BD_CHOCOLATES[[#This Row],[Boxes Shipped]]=0, 0, BD_CHOCOLATES[[#This Row],[Amount]]/BD_CHOCOLATES[[#This Row],[Boxes Shipped]])</f>
        <v>1.7602941176470589E-2</v>
      </c>
    </row>
    <row r="90" spans="1:7" x14ac:dyDescent="0.3">
      <c r="A90" s="2" t="s">
        <v>43</v>
      </c>
      <c r="B90" s="2" t="s">
        <v>15</v>
      </c>
      <c r="C90" s="2" t="s">
        <v>11</v>
      </c>
      <c r="D90" s="5">
        <v>44656</v>
      </c>
      <c r="E90" s="4">
        <v>6.8810000000000002</v>
      </c>
      <c r="F90" s="3">
        <v>420</v>
      </c>
      <c r="G90" s="12">
        <f>IF(BD_CHOCOLATES[[#This Row],[Boxes Shipped]]=0, 0, BD_CHOCOLATES[[#This Row],[Amount]]/BD_CHOCOLATES[[#This Row],[Boxes Shipped]])</f>
        <v>1.6383333333333333E-2</v>
      </c>
    </row>
    <row r="91" spans="1:7" x14ac:dyDescent="0.3">
      <c r="A91" s="2" t="s">
        <v>48</v>
      </c>
      <c r="B91" s="2" t="s">
        <v>29</v>
      </c>
      <c r="C91" s="2" t="s">
        <v>57</v>
      </c>
      <c r="D91" s="5">
        <v>44564</v>
      </c>
      <c r="E91" s="4">
        <v>7.1539999999999999</v>
      </c>
      <c r="F91" s="3">
        <v>348</v>
      </c>
      <c r="G91" s="12">
        <f>IF(BD_CHOCOLATES[[#This Row],[Boxes Shipped]]=0, 0, BD_CHOCOLATES[[#This Row],[Amount]]/BD_CHOCOLATES[[#This Row],[Boxes Shipped]])</f>
        <v>2.0557471264367817E-2</v>
      </c>
    </row>
    <row r="92" spans="1:7" x14ac:dyDescent="0.3">
      <c r="A92" s="2" t="s">
        <v>43</v>
      </c>
      <c r="B92" s="2" t="s">
        <v>7</v>
      </c>
      <c r="C92" s="2" t="s">
        <v>30</v>
      </c>
      <c r="D92" s="5">
        <v>44644</v>
      </c>
      <c r="E92" s="4">
        <v>6.1879999999999997</v>
      </c>
      <c r="F92" s="3">
        <v>270</v>
      </c>
      <c r="G92" s="12">
        <f>IF(BD_CHOCOLATES[[#This Row],[Boxes Shipped]]=0, 0, BD_CHOCOLATES[[#This Row],[Amount]]/BD_CHOCOLATES[[#This Row],[Boxes Shipped]])</f>
        <v>2.2918518518518519E-2</v>
      </c>
    </row>
    <row r="93" spans="1:7" x14ac:dyDescent="0.3">
      <c r="A93" s="2" t="s">
        <v>53</v>
      </c>
      <c r="B93" s="2" t="s">
        <v>10</v>
      </c>
      <c r="C93" s="2" t="s">
        <v>51</v>
      </c>
      <c r="D93" s="5">
        <v>44749</v>
      </c>
      <c r="E93" s="4">
        <v>4.2210000000000001</v>
      </c>
      <c r="F93" s="3">
        <v>9</v>
      </c>
      <c r="G93" s="12">
        <f>IF(BD_CHOCOLATES[[#This Row],[Boxes Shipped]]=0, 0, BD_CHOCOLATES[[#This Row],[Amount]]/BD_CHOCOLATES[[#This Row],[Boxes Shipped]])</f>
        <v>0.46900000000000003</v>
      </c>
    </row>
    <row r="94" spans="1:7" x14ac:dyDescent="0.3">
      <c r="A94" s="2" t="s">
        <v>9</v>
      </c>
      <c r="B94" s="2" t="s">
        <v>26</v>
      </c>
      <c r="C94" s="2" t="s">
        <v>20</v>
      </c>
      <c r="D94" s="5">
        <v>44768</v>
      </c>
      <c r="E94" s="4">
        <v>630</v>
      </c>
      <c r="F94" s="3">
        <v>264</v>
      </c>
      <c r="G94" s="12">
        <f>IF(BD_CHOCOLATES[[#This Row],[Boxes Shipped]]=0, 0, BD_CHOCOLATES[[#This Row],[Amount]]/BD_CHOCOLATES[[#This Row],[Boxes Shipped]])</f>
        <v>2.3863636363636362</v>
      </c>
    </row>
    <row r="95" spans="1:7" x14ac:dyDescent="0.3">
      <c r="A95" s="2" t="s">
        <v>46</v>
      </c>
      <c r="B95" s="2" t="s">
        <v>15</v>
      </c>
      <c r="C95" s="2" t="s">
        <v>35</v>
      </c>
      <c r="D95" s="5">
        <v>44749</v>
      </c>
      <c r="E95" s="4">
        <v>1.7430000000000001</v>
      </c>
      <c r="F95" s="3">
        <v>111</v>
      </c>
      <c r="G95" s="12">
        <f>IF(BD_CHOCOLATES[[#This Row],[Boxes Shipped]]=0, 0, BD_CHOCOLATES[[#This Row],[Amount]]/BD_CHOCOLATES[[#This Row],[Boxes Shipped]])</f>
        <v>1.5702702702702704E-2</v>
      </c>
    </row>
    <row r="96" spans="1:7" x14ac:dyDescent="0.3">
      <c r="A96" s="2" t="s">
        <v>31</v>
      </c>
      <c r="B96" s="2" t="s">
        <v>29</v>
      </c>
      <c r="C96" s="2" t="s">
        <v>22</v>
      </c>
      <c r="D96" s="5">
        <v>44757</v>
      </c>
      <c r="E96" s="4">
        <v>2.919</v>
      </c>
      <c r="F96" s="3">
        <v>65</v>
      </c>
      <c r="G96" s="12">
        <f>IF(BD_CHOCOLATES[[#This Row],[Boxes Shipped]]=0, 0, BD_CHOCOLATES[[#This Row],[Amount]]/BD_CHOCOLATES[[#This Row],[Boxes Shipped]])</f>
        <v>4.4907692307692308E-2</v>
      </c>
    </row>
    <row r="97" spans="1:7" x14ac:dyDescent="0.3">
      <c r="A97" s="2" t="s">
        <v>36</v>
      </c>
      <c r="B97" s="2" t="s">
        <v>21</v>
      </c>
      <c r="C97" s="2" t="s">
        <v>27</v>
      </c>
      <c r="D97" s="5">
        <v>44652</v>
      </c>
      <c r="E97" s="4">
        <v>49</v>
      </c>
      <c r="F97" s="3">
        <v>97</v>
      </c>
      <c r="G97" s="12">
        <f>IF(BD_CHOCOLATES[[#This Row],[Boxes Shipped]]=0, 0, BD_CHOCOLATES[[#This Row],[Amount]]/BD_CHOCOLATES[[#This Row],[Boxes Shipped]])</f>
        <v>0.50515463917525771</v>
      </c>
    </row>
    <row r="98" spans="1:7" x14ac:dyDescent="0.3">
      <c r="A98" s="2" t="s">
        <v>34</v>
      </c>
      <c r="B98" s="2" t="s">
        <v>15</v>
      </c>
      <c r="C98" s="2" t="s">
        <v>30</v>
      </c>
      <c r="D98" s="5">
        <v>44732</v>
      </c>
      <c r="E98" s="4">
        <v>1.827</v>
      </c>
      <c r="F98" s="3">
        <v>6</v>
      </c>
      <c r="G98" s="12">
        <f>IF(BD_CHOCOLATES[[#This Row],[Boxes Shipped]]=0, 0, BD_CHOCOLATES[[#This Row],[Amount]]/BD_CHOCOLATES[[#This Row],[Boxes Shipped]])</f>
        <v>0.30449999999999999</v>
      </c>
    </row>
    <row r="99" spans="1:7" x14ac:dyDescent="0.3">
      <c r="A99" s="2" t="s">
        <v>49</v>
      </c>
      <c r="B99" s="2" t="s">
        <v>7</v>
      </c>
      <c r="C99" s="2" t="s">
        <v>42</v>
      </c>
      <c r="D99" s="5">
        <v>44741</v>
      </c>
      <c r="E99" s="4">
        <v>13.006</v>
      </c>
      <c r="F99" s="3">
        <v>482</v>
      </c>
      <c r="G99" s="12">
        <f>IF(BD_CHOCOLATES[[#This Row],[Boxes Shipped]]=0, 0, BD_CHOCOLATES[[#This Row],[Amount]]/BD_CHOCOLATES[[#This Row],[Boxes Shipped]])</f>
        <v>2.6983402489626558E-2</v>
      </c>
    </row>
    <row r="100" spans="1:7" x14ac:dyDescent="0.3">
      <c r="A100" s="2" t="s">
        <v>33</v>
      </c>
      <c r="B100" s="2" t="s">
        <v>26</v>
      </c>
      <c r="C100" s="2" t="s">
        <v>22</v>
      </c>
      <c r="D100" s="5">
        <v>44727</v>
      </c>
      <c r="E100" s="4">
        <v>1.0640000000000001</v>
      </c>
      <c r="F100" s="3">
        <v>106</v>
      </c>
      <c r="G100" s="12">
        <f>IF(BD_CHOCOLATES[[#This Row],[Boxes Shipped]]=0, 0, BD_CHOCOLATES[[#This Row],[Amount]]/BD_CHOCOLATES[[#This Row],[Boxes Shipped]])</f>
        <v>1.0037735849056604E-2</v>
      </c>
    </row>
    <row r="101" spans="1:7" x14ac:dyDescent="0.3">
      <c r="A101" s="2" t="s">
        <v>40</v>
      </c>
      <c r="B101" s="2" t="s">
        <v>26</v>
      </c>
      <c r="C101" s="2" t="s">
        <v>20</v>
      </c>
      <c r="D101" s="5">
        <v>44659</v>
      </c>
      <c r="E101" s="4">
        <v>11.571</v>
      </c>
      <c r="F101" s="3">
        <v>180</v>
      </c>
      <c r="G101" s="12">
        <f>IF(BD_CHOCOLATES[[#This Row],[Boxes Shipped]]=0, 0, BD_CHOCOLATES[[#This Row],[Amount]]/BD_CHOCOLATES[[#This Row],[Boxes Shipped]])</f>
        <v>6.4283333333333331E-2</v>
      </c>
    </row>
    <row r="102" spans="1:7" x14ac:dyDescent="0.3">
      <c r="A102" s="2" t="s">
        <v>43</v>
      </c>
      <c r="B102" s="2" t="s">
        <v>15</v>
      </c>
      <c r="C102" s="2" t="s">
        <v>51</v>
      </c>
      <c r="D102" s="5">
        <v>44634</v>
      </c>
      <c r="E102" s="4">
        <v>5.74</v>
      </c>
      <c r="F102" s="3">
        <v>31</v>
      </c>
      <c r="G102" s="12">
        <f>IF(BD_CHOCOLATES[[#This Row],[Boxes Shipped]]=0, 0, BD_CHOCOLATES[[#This Row],[Amount]]/BD_CHOCOLATES[[#This Row],[Boxes Shipped]])</f>
        <v>0.18516129032258066</v>
      </c>
    </row>
    <row r="103" spans="1:7" x14ac:dyDescent="0.3">
      <c r="A103" s="2" t="s">
        <v>48</v>
      </c>
      <c r="B103" s="2" t="s">
        <v>26</v>
      </c>
      <c r="C103" s="2" t="s">
        <v>42</v>
      </c>
      <c r="D103" s="5">
        <v>44757</v>
      </c>
      <c r="E103" s="4">
        <v>1.456</v>
      </c>
      <c r="F103" s="3">
        <v>359</v>
      </c>
      <c r="G103" s="12">
        <f>IF(BD_CHOCOLATES[[#This Row],[Boxes Shipped]]=0, 0, BD_CHOCOLATES[[#This Row],[Amount]]/BD_CHOCOLATES[[#This Row],[Boxes Shipped]])</f>
        <v>4.0557103064066853E-3</v>
      </c>
    </row>
    <row r="104" spans="1:7" x14ac:dyDescent="0.3">
      <c r="A104" s="2" t="s">
        <v>49</v>
      </c>
      <c r="B104" s="2" t="s">
        <v>10</v>
      </c>
      <c r="C104" s="2" t="s">
        <v>30</v>
      </c>
      <c r="D104" s="5">
        <v>44670</v>
      </c>
      <c r="E104" s="4">
        <v>5.3339999999999996</v>
      </c>
      <c r="F104" s="3">
        <v>80</v>
      </c>
      <c r="G104" s="12">
        <f>IF(BD_CHOCOLATES[[#This Row],[Boxes Shipped]]=0, 0, BD_CHOCOLATES[[#This Row],[Amount]]/BD_CHOCOLATES[[#This Row],[Boxes Shipped]])</f>
        <v>6.6674999999999998E-2</v>
      </c>
    </row>
    <row r="105" spans="1:7" x14ac:dyDescent="0.3">
      <c r="A105" s="2" t="s">
        <v>33</v>
      </c>
      <c r="B105" s="2" t="s">
        <v>26</v>
      </c>
      <c r="C105" s="2" t="s">
        <v>18</v>
      </c>
      <c r="D105" s="5">
        <v>44648</v>
      </c>
      <c r="E105" s="4">
        <v>4.1509999999999998</v>
      </c>
      <c r="F105" s="3">
        <v>296</v>
      </c>
      <c r="G105" s="12">
        <f>IF(BD_CHOCOLATES[[#This Row],[Boxes Shipped]]=0, 0, BD_CHOCOLATES[[#This Row],[Amount]]/BD_CHOCOLATES[[#This Row],[Boxes Shipped]])</f>
        <v>1.4023648648648648E-2</v>
      </c>
    </row>
    <row r="106" spans="1:7" x14ac:dyDescent="0.3">
      <c r="A106" s="2" t="s">
        <v>23</v>
      </c>
      <c r="B106" s="2" t="s">
        <v>29</v>
      </c>
      <c r="C106" s="2" t="s">
        <v>39</v>
      </c>
      <c r="D106" s="5">
        <v>44624</v>
      </c>
      <c r="E106" s="4">
        <v>8.1059999999999999</v>
      </c>
      <c r="F106" s="3">
        <v>101</v>
      </c>
      <c r="G106" s="12">
        <f>IF(BD_CHOCOLATES[[#This Row],[Boxes Shipped]]=0, 0, BD_CHOCOLATES[[#This Row],[Amount]]/BD_CHOCOLATES[[#This Row],[Boxes Shipped]])</f>
        <v>8.0257425742574259E-2</v>
      </c>
    </row>
    <row r="107" spans="1:7" x14ac:dyDescent="0.3">
      <c r="A107" s="2" t="s">
        <v>31</v>
      </c>
      <c r="B107" s="2" t="s">
        <v>21</v>
      </c>
      <c r="C107" s="2" t="s">
        <v>58</v>
      </c>
      <c r="D107" s="5">
        <v>44775</v>
      </c>
      <c r="E107" s="4">
        <v>126</v>
      </c>
      <c r="F107" s="3">
        <v>40</v>
      </c>
      <c r="G107" s="12">
        <f>IF(BD_CHOCOLATES[[#This Row],[Boxes Shipped]]=0, 0, BD_CHOCOLATES[[#This Row],[Amount]]/BD_CHOCOLATES[[#This Row],[Boxes Shipped]])</f>
        <v>3.15</v>
      </c>
    </row>
    <row r="108" spans="1:7" x14ac:dyDescent="0.3">
      <c r="A108" s="2" t="s">
        <v>40</v>
      </c>
      <c r="B108" s="2" t="s">
        <v>7</v>
      </c>
      <c r="C108" s="2" t="s">
        <v>39</v>
      </c>
      <c r="D108" s="5">
        <v>44798</v>
      </c>
      <c r="E108" s="4">
        <v>4.6970000000000001</v>
      </c>
      <c r="F108" s="3">
        <v>42</v>
      </c>
      <c r="G108" s="12">
        <f>IF(BD_CHOCOLATES[[#This Row],[Boxes Shipped]]=0, 0, BD_CHOCOLATES[[#This Row],[Amount]]/BD_CHOCOLATES[[#This Row],[Boxes Shipped]])</f>
        <v>0.11183333333333334</v>
      </c>
    </row>
    <row r="109" spans="1:7" x14ac:dyDescent="0.3">
      <c r="A109" s="2" t="s">
        <v>33</v>
      </c>
      <c r="B109" s="2" t="s">
        <v>26</v>
      </c>
      <c r="C109" s="2" t="s">
        <v>47</v>
      </c>
      <c r="D109" s="5">
        <v>44617</v>
      </c>
      <c r="E109" s="4">
        <v>7.798</v>
      </c>
      <c r="F109" s="3">
        <v>167</v>
      </c>
      <c r="G109" s="12">
        <f>IF(BD_CHOCOLATES[[#This Row],[Boxes Shipped]]=0, 0, BD_CHOCOLATES[[#This Row],[Amount]]/BD_CHOCOLATES[[#This Row],[Boxes Shipped]])</f>
        <v>4.6694610778443113E-2</v>
      </c>
    </row>
    <row r="110" spans="1:7" x14ac:dyDescent="0.3">
      <c r="A110" s="2" t="s">
        <v>49</v>
      </c>
      <c r="B110" s="2" t="s">
        <v>10</v>
      </c>
      <c r="C110" s="2" t="s">
        <v>27</v>
      </c>
      <c r="D110" s="5">
        <v>44719</v>
      </c>
      <c r="E110" s="4">
        <v>9.4079999999999995</v>
      </c>
      <c r="F110" s="3">
        <v>138</v>
      </c>
      <c r="G110" s="12">
        <f>IF(BD_CHOCOLATES[[#This Row],[Boxes Shipped]]=0, 0, BD_CHOCOLATES[[#This Row],[Amount]]/BD_CHOCOLATES[[#This Row],[Boxes Shipped]])</f>
        <v>6.8173913043478251E-2</v>
      </c>
    </row>
    <row r="111" spans="1:7" x14ac:dyDescent="0.3">
      <c r="A111" s="2" t="s">
        <v>14</v>
      </c>
      <c r="B111" s="2" t="s">
        <v>10</v>
      </c>
      <c r="C111" s="2" t="s">
        <v>39</v>
      </c>
      <c r="D111" s="5">
        <v>44663</v>
      </c>
      <c r="E111" s="4">
        <v>1.9390000000000001</v>
      </c>
      <c r="F111" s="3">
        <v>520</v>
      </c>
      <c r="G111" s="12">
        <f>IF(BD_CHOCOLATES[[#This Row],[Boxes Shipped]]=0, 0, BD_CHOCOLATES[[#This Row],[Amount]]/BD_CHOCOLATES[[#This Row],[Boxes Shipped]])</f>
        <v>3.7288461538461538E-3</v>
      </c>
    </row>
    <row r="112" spans="1:7" x14ac:dyDescent="0.3">
      <c r="A112" s="2" t="s">
        <v>55</v>
      </c>
      <c r="B112" s="2" t="s">
        <v>10</v>
      </c>
      <c r="C112" s="2" t="s">
        <v>39</v>
      </c>
      <c r="D112" s="5">
        <v>44748</v>
      </c>
      <c r="E112" s="4">
        <v>10.906000000000001</v>
      </c>
      <c r="F112" s="3">
        <v>94</v>
      </c>
      <c r="G112" s="12">
        <f>IF(BD_CHOCOLATES[[#This Row],[Boxes Shipped]]=0, 0, BD_CHOCOLATES[[#This Row],[Amount]]/BD_CHOCOLATES[[#This Row],[Boxes Shipped]])</f>
        <v>0.11602127659574468</v>
      </c>
    </row>
    <row r="113" spans="1:7" x14ac:dyDescent="0.3">
      <c r="A113" s="2" t="s">
        <v>49</v>
      </c>
      <c r="B113" s="2" t="s">
        <v>7</v>
      </c>
      <c r="C113" s="2" t="s">
        <v>16</v>
      </c>
      <c r="D113" s="5">
        <v>44580</v>
      </c>
      <c r="E113" s="4">
        <v>5.9290000000000003</v>
      </c>
      <c r="F113" s="3">
        <v>175</v>
      </c>
      <c r="G113" s="12">
        <f>IF(BD_CHOCOLATES[[#This Row],[Boxes Shipped]]=0, 0, BD_CHOCOLATES[[#This Row],[Amount]]/BD_CHOCOLATES[[#This Row],[Boxes Shipped]])</f>
        <v>3.388E-2</v>
      </c>
    </row>
    <row r="114" spans="1:7" x14ac:dyDescent="0.3">
      <c r="A114" s="2" t="s">
        <v>53</v>
      </c>
      <c r="B114" s="2" t="s">
        <v>15</v>
      </c>
      <c r="C114" s="2" t="s">
        <v>42</v>
      </c>
      <c r="D114" s="5">
        <v>44566</v>
      </c>
      <c r="E114" s="4">
        <v>5.5789999999999997</v>
      </c>
      <c r="F114" s="3">
        <v>92</v>
      </c>
      <c r="G114" s="12">
        <f>IF(BD_CHOCOLATES[[#This Row],[Boxes Shipped]]=0, 0, BD_CHOCOLATES[[#This Row],[Amount]]/BD_CHOCOLATES[[#This Row],[Boxes Shipped]])</f>
        <v>6.0641304347826087E-2</v>
      </c>
    </row>
    <row r="115" spans="1:7" x14ac:dyDescent="0.3">
      <c r="A115" s="2" t="s">
        <v>53</v>
      </c>
      <c r="B115" s="2" t="s">
        <v>29</v>
      </c>
      <c r="C115" s="2" t="s">
        <v>58</v>
      </c>
      <c r="D115" s="5">
        <v>44585</v>
      </c>
      <c r="E115" s="4">
        <v>10.927</v>
      </c>
      <c r="F115" s="3">
        <v>141</v>
      </c>
      <c r="G115" s="12">
        <f>IF(BD_CHOCOLATES[[#This Row],[Boxes Shipped]]=0, 0, BD_CHOCOLATES[[#This Row],[Amount]]/BD_CHOCOLATES[[#This Row],[Boxes Shipped]])</f>
        <v>7.7496453900709222E-2</v>
      </c>
    </row>
    <row r="116" spans="1:7" x14ac:dyDescent="0.3">
      <c r="A116" s="2" t="s">
        <v>46</v>
      </c>
      <c r="B116" s="2" t="s">
        <v>15</v>
      </c>
      <c r="C116" s="2" t="s">
        <v>32</v>
      </c>
      <c r="D116" s="5">
        <v>44657</v>
      </c>
      <c r="E116" s="4">
        <v>623</v>
      </c>
      <c r="F116" s="3">
        <v>283</v>
      </c>
      <c r="G116" s="12">
        <f>IF(BD_CHOCOLATES[[#This Row],[Boxes Shipped]]=0, 0, BD_CHOCOLATES[[#This Row],[Amount]]/BD_CHOCOLATES[[#This Row],[Boxes Shipped]])</f>
        <v>2.2014134275618376</v>
      </c>
    </row>
    <row r="117" spans="1:7" x14ac:dyDescent="0.3">
      <c r="A117" s="2" t="s">
        <v>19</v>
      </c>
      <c r="B117" s="2" t="s">
        <v>15</v>
      </c>
      <c r="C117" s="2" t="s">
        <v>42</v>
      </c>
      <c r="D117" s="5">
        <v>44727</v>
      </c>
      <c r="E117" s="4">
        <v>6.0129999999999999</v>
      </c>
      <c r="F117" s="3">
        <v>21</v>
      </c>
      <c r="G117" s="12">
        <f>IF(BD_CHOCOLATES[[#This Row],[Boxes Shipped]]=0, 0, BD_CHOCOLATES[[#This Row],[Amount]]/BD_CHOCOLATES[[#This Row],[Boxes Shipped]])</f>
        <v>0.28633333333333333</v>
      </c>
    </row>
    <row r="118" spans="1:7" x14ac:dyDescent="0.3">
      <c r="A118" s="2" t="s">
        <v>12</v>
      </c>
      <c r="B118" s="2" t="s">
        <v>29</v>
      </c>
      <c r="C118" s="2" t="s">
        <v>56</v>
      </c>
      <c r="D118" s="5">
        <v>44589</v>
      </c>
      <c r="E118" s="4">
        <v>1.5049999999999999</v>
      </c>
      <c r="F118" s="3">
        <v>47</v>
      </c>
      <c r="G118" s="12">
        <f>IF(BD_CHOCOLATES[[#This Row],[Boxes Shipped]]=0, 0, BD_CHOCOLATES[[#This Row],[Amount]]/BD_CHOCOLATES[[#This Row],[Boxes Shipped]])</f>
        <v>3.2021276595744677E-2</v>
      </c>
    </row>
    <row r="119" spans="1:7" x14ac:dyDescent="0.3">
      <c r="A119" s="2" t="s">
        <v>49</v>
      </c>
      <c r="B119" s="2" t="s">
        <v>10</v>
      </c>
      <c r="C119" s="2" t="s">
        <v>57</v>
      </c>
      <c r="D119" s="5">
        <v>44636</v>
      </c>
      <c r="E119" s="4">
        <v>476</v>
      </c>
      <c r="F119" s="3">
        <v>125</v>
      </c>
      <c r="G119" s="12">
        <f>IF(BD_CHOCOLATES[[#This Row],[Boxes Shipped]]=0, 0, BD_CHOCOLATES[[#This Row],[Amount]]/BD_CHOCOLATES[[#This Row],[Boxes Shipped]])</f>
        <v>3.8079999999999998</v>
      </c>
    </row>
    <row r="120" spans="1:7" x14ac:dyDescent="0.3">
      <c r="A120" s="2" t="s">
        <v>24</v>
      </c>
      <c r="B120" s="2" t="s">
        <v>15</v>
      </c>
      <c r="C120" s="2" t="s">
        <v>32</v>
      </c>
      <c r="D120" s="5">
        <v>44613</v>
      </c>
      <c r="E120" s="4">
        <v>11.55</v>
      </c>
      <c r="F120" s="3">
        <v>396</v>
      </c>
      <c r="G120" s="12">
        <f>IF(BD_CHOCOLATES[[#This Row],[Boxes Shipped]]=0, 0, BD_CHOCOLATES[[#This Row],[Amount]]/BD_CHOCOLATES[[#This Row],[Boxes Shipped]])</f>
        <v>2.9166666666666667E-2</v>
      </c>
    </row>
    <row r="121" spans="1:7" x14ac:dyDescent="0.3">
      <c r="A121" s="2" t="s">
        <v>49</v>
      </c>
      <c r="B121" s="2" t="s">
        <v>26</v>
      </c>
      <c r="C121" s="2" t="s">
        <v>45</v>
      </c>
      <c r="D121" s="5">
        <v>44608</v>
      </c>
      <c r="E121" s="4">
        <v>17.318000000000001</v>
      </c>
      <c r="F121" s="3">
        <v>87</v>
      </c>
      <c r="G121" s="12">
        <f>IF(BD_CHOCOLATES[[#This Row],[Boxes Shipped]]=0, 0, BD_CHOCOLATES[[#This Row],[Amount]]/BD_CHOCOLATES[[#This Row],[Boxes Shipped]])</f>
        <v>0.19905747126436782</v>
      </c>
    </row>
    <row r="122" spans="1:7" x14ac:dyDescent="0.3">
      <c r="A122" s="2" t="s">
        <v>6</v>
      </c>
      <c r="B122" s="2" t="s">
        <v>29</v>
      </c>
      <c r="C122" s="2" t="s">
        <v>39</v>
      </c>
      <c r="D122" s="5">
        <v>44574</v>
      </c>
      <c r="E122" s="4">
        <v>1.8480000000000001</v>
      </c>
      <c r="F122" s="3">
        <v>27</v>
      </c>
      <c r="G122" s="12">
        <f>IF(BD_CHOCOLATES[[#This Row],[Boxes Shipped]]=0, 0, BD_CHOCOLATES[[#This Row],[Amount]]/BD_CHOCOLATES[[#This Row],[Boxes Shipped]])</f>
        <v>6.8444444444444447E-2</v>
      </c>
    </row>
    <row r="123" spans="1:7" x14ac:dyDescent="0.3">
      <c r="A123" s="2" t="s">
        <v>49</v>
      </c>
      <c r="B123" s="2" t="s">
        <v>15</v>
      </c>
      <c r="C123" s="2" t="s">
        <v>30</v>
      </c>
      <c r="D123" s="5">
        <v>44643</v>
      </c>
      <c r="E123" s="4">
        <v>7.2729999999999997</v>
      </c>
      <c r="F123" s="3">
        <v>547</v>
      </c>
      <c r="G123" s="12">
        <f>IF(BD_CHOCOLATES[[#This Row],[Boxes Shipped]]=0, 0, BD_CHOCOLATES[[#This Row],[Amount]]/BD_CHOCOLATES[[#This Row],[Boxes Shipped]])</f>
        <v>1.3296160877513711E-2</v>
      </c>
    </row>
    <row r="124" spans="1:7" x14ac:dyDescent="0.3">
      <c r="A124" s="2" t="s">
        <v>38</v>
      </c>
      <c r="B124" s="2" t="s">
        <v>29</v>
      </c>
      <c r="C124" s="2" t="s">
        <v>39</v>
      </c>
      <c r="D124" s="5">
        <v>44728</v>
      </c>
      <c r="E124" s="4">
        <v>854</v>
      </c>
      <c r="F124" s="3">
        <v>118</v>
      </c>
      <c r="G124" s="12">
        <f>IF(BD_CHOCOLATES[[#This Row],[Boxes Shipped]]=0, 0, BD_CHOCOLATES[[#This Row],[Amount]]/BD_CHOCOLATES[[#This Row],[Boxes Shipped]])</f>
        <v>7.2372881355932206</v>
      </c>
    </row>
    <row r="125" spans="1:7" x14ac:dyDescent="0.3">
      <c r="A125" s="2" t="s">
        <v>17</v>
      </c>
      <c r="B125" s="2" t="s">
        <v>10</v>
      </c>
      <c r="C125" s="2" t="s">
        <v>51</v>
      </c>
      <c r="D125" s="5">
        <v>44665</v>
      </c>
      <c r="E125" s="4">
        <v>6.8319999999999999</v>
      </c>
      <c r="F125" s="3">
        <v>46</v>
      </c>
      <c r="G125" s="12">
        <f>IF(BD_CHOCOLATES[[#This Row],[Boxes Shipped]]=0, 0, BD_CHOCOLATES[[#This Row],[Amount]]/BD_CHOCOLATES[[#This Row],[Boxes Shipped]])</f>
        <v>0.14852173913043479</v>
      </c>
    </row>
    <row r="126" spans="1:7" x14ac:dyDescent="0.3">
      <c r="A126" s="2" t="s">
        <v>49</v>
      </c>
      <c r="B126" s="2" t="s">
        <v>7</v>
      </c>
      <c r="C126" s="2" t="s">
        <v>30</v>
      </c>
      <c r="D126" s="5">
        <v>44586</v>
      </c>
      <c r="E126" s="4">
        <v>4.6059999999999999</v>
      </c>
      <c r="F126" s="3">
        <v>57</v>
      </c>
      <c r="G126" s="12">
        <f>IF(BD_CHOCOLATES[[#This Row],[Boxes Shipped]]=0, 0, BD_CHOCOLATES[[#This Row],[Amount]]/BD_CHOCOLATES[[#This Row],[Boxes Shipped]])</f>
        <v>8.0807017543859647E-2</v>
      </c>
    </row>
    <row r="127" spans="1:7" x14ac:dyDescent="0.3">
      <c r="A127" s="2" t="s">
        <v>14</v>
      </c>
      <c r="B127" s="2" t="s">
        <v>10</v>
      </c>
      <c r="C127" s="2" t="s">
        <v>47</v>
      </c>
      <c r="D127" s="5">
        <v>44631</v>
      </c>
      <c r="E127" s="4">
        <v>4.4660000000000002</v>
      </c>
      <c r="F127" s="3">
        <v>22</v>
      </c>
      <c r="G127" s="12">
        <f>IF(BD_CHOCOLATES[[#This Row],[Boxes Shipped]]=0, 0, BD_CHOCOLATES[[#This Row],[Amount]]/BD_CHOCOLATES[[#This Row],[Boxes Shipped]])</f>
        <v>0.20300000000000001</v>
      </c>
    </row>
    <row r="128" spans="1:7" x14ac:dyDescent="0.3">
      <c r="A128" s="2" t="s">
        <v>54</v>
      </c>
      <c r="B128" s="2" t="s">
        <v>7</v>
      </c>
      <c r="C128" s="2" t="s">
        <v>47</v>
      </c>
      <c r="D128" s="5">
        <v>44770</v>
      </c>
      <c r="E128" s="4">
        <v>16.114000000000001</v>
      </c>
      <c r="F128" s="3">
        <v>96</v>
      </c>
      <c r="G128" s="12">
        <f>IF(BD_CHOCOLATES[[#This Row],[Boxes Shipped]]=0, 0, BD_CHOCOLATES[[#This Row],[Amount]]/BD_CHOCOLATES[[#This Row],[Boxes Shipped]])</f>
        <v>0.16785416666666667</v>
      </c>
    </row>
    <row r="129" spans="1:7" x14ac:dyDescent="0.3">
      <c r="A129" s="2" t="s">
        <v>33</v>
      </c>
      <c r="B129" s="2" t="s">
        <v>21</v>
      </c>
      <c r="C129" s="2" t="s">
        <v>20</v>
      </c>
      <c r="D129" s="5">
        <v>44629</v>
      </c>
      <c r="E129" s="4">
        <v>1.5609999999999999</v>
      </c>
      <c r="F129" s="3">
        <v>44</v>
      </c>
      <c r="G129" s="12">
        <f>IF(BD_CHOCOLATES[[#This Row],[Boxes Shipped]]=0, 0, BD_CHOCOLATES[[#This Row],[Amount]]/BD_CHOCOLATES[[#This Row],[Boxes Shipped]])</f>
        <v>3.5477272727272725E-2</v>
      </c>
    </row>
    <row r="130" spans="1:7" x14ac:dyDescent="0.3">
      <c r="A130" s="2" t="s">
        <v>40</v>
      </c>
      <c r="B130" s="2" t="s">
        <v>15</v>
      </c>
      <c r="C130" s="2" t="s">
        <v>27</v>
      </c>
      <c r="D130" s="5">
        <v>44740</v>
      </c>
      <c r="E130" s="4">
        <v>8.8970000000000002</v>
      </c>
      <c r="F130" s="3">
        <v>188</v>
      </c>
      <c r="G130" s="12">
        <f>IF(BD_CHOCOLATES[[#This Row],[Boxes Shipped]]=0, 0, BD_CHOCOLATES[[#This Row],[Amount]]/BD_CHOCOLATES[[#This Row],[Boxes Shipped]])</f>
        <v>4.7324468085106382E-2</v>
      </c>
    </row>
    <row r="131" spans="1:7" x14ac:dyDescent="0.3">
      <c r="A131" s="2" t="s">
        <v>33</v>
      </c>
      <c r="B131" s="2" t="s">
        <v>15</v>
      </c>
      <c r="C131" s="2" t="s">
        <v>37</v>
      </c>
      <c r="D131" s="5">
        <v>44770</v>
      </c>
      <c r="E131" s="4">
        <v>2.464</v>
      </c>
      <c r="F131" s="3">
        <v>387</v>
      </c>
      <c r="G131" s="12">
        <f>IF(BD_CHOCOLATES[[#This Row],[Boxes Shipped]]=0, 0, BD_CHOCOLATES[[#This Row],[Amount]]/BD_CHOCOLATES[[#This Row],[Boxes Shipped]])</f>
        <v>6.3669250645994827E-3</v>
      </c>
    </row>
    <row r="132" spans="1:7" x14ac:dyDescent="0.3">
      <c r="A132" s="2" t="s">
        <v>49</v>
      </c>
      <c r="B132" s="2" t="s">
        <v>29</v>
      </c>
      <c r="C132" s="2" t="s">
        <v>18</v>
      </c>
      <c r="D132" s="5">
        <v>44788</v>
      </c>
      <c r="E132" s="4">
        <v>4.83</v>
      </c>
      <c r="F132" s="3">
        <v>50</v>
      </c>
      <c r="G132" s="12">
        <f>IF(BD_CHOCOLATES[[#This Row],[Boxes Shipped]]=0, 0, BD_CHOCOLATES[[#This Row],[Amount]]/BD_CHOCOLATES[[#This Row],[Boxes Shipped]])</f>
        <v>9.6600000000000005E-2</v>
      </c>
    </row>
    <row r="133" spans="1:7" x14ac:dyDescent="0.3">
      <c r="A133" s="2" t="s">
        <v>41</v>
      </c>
      <c r="B133" s="2" t="s">
        <v>15</v>
      </c>
      <c r="C133" s="2" t="s">
        <v>45</v>
      </c>
      <c r="D133" s="5">
        <v>44573</v>
      </c>
      <c r="E133" s="4">
        <v>2.7650000000000001</v>
      </c>
      <c r="F133" s="3">
        <v>264</v>
      </c>
      <c r="G133" s="12">
        <f>IF(BD_CHOCOLATES[[#This Row],[Boxes Shipped]]=0, 0, BD_CHOCOLATES[[#This Row],[Amount]]/BD_CHOCOLATES[[#This Row],[Boxes Shipped]])</f>
        <v>1.0473484848484848E-2</v>
      </c>
    </row>
    <row r="134" spans="1:7" x14ac:dyDescent="0.3">
      <c r="A134" s="2" t="s">
        <v>34</v>
      </c>
      <c r="B134" s="2" t="s">
        <v>21</v>
      </c>
      <c r="C134" s="2" t="s">
        <v>44</v>
      </c>
      <c r="D134" s="5">
        <v>44644</v>
      </c>
      <c r="E134" s="4">
        <v>7.1260000000000003</v>
      </c>
      <c r="F134" s="3">
        <v>7</v>
      </c>
      <c r="G134" s="12">
        <f>IF(BD_CHOCOLATES[[#This Row],[Boxes Shipped]]=0, 0, BD_CHOCOLATES[[#This Row],[Amount]]/BD_CHOCOLATES[[#This Row],[Boxes Shipped]])</f>
        <v>1.018</v>
      </c>
    </row>
    <row r="135" spans="1:7" x14ac:dyDescent="0.3">
      <c r="A135" s="2" t="s">
        <v>9</v>
      </c>
      <c r="B135" s="2" t="s">
        <v>7</v>
      </c>
      <c r="C135" s="2" t="s">
        <v>37</v>
      </c>
      <c r="D135" s="5">
        <v>44767</v>
      </c>
      <c r="E135" s="4">
        <v>4.2629999999999999</v>
      </c>
      <c r="F135" s="3">
        <v>90</v>
      </c>
      <c r="G135" s="12">
        <f>IF(BD_CHOCOLATES[[#This Row],[Boxes Shipped]]=0, 0, BD_CHOCOLATES[[#This Row],[Amount]]/BD_CHOCOLATES[[#This Row],[Boxes Shipped]])</f>
        <v>4.7366666666666668E-2</v>
      </c>
    </row>
    <row r="136" spans="1:7" x14ac:dyDescent="0.3">
      <c r="A136" s="2" t="s">
        <v>17</v>
      </c>
      <c r="B136" s="2" t="s">
        <v>29</v>
      </c>
      <c r="C136" s="2" t="s">
        <v>18</v>
      </c>
      <c r="D136" s="5">
        <v>44774</v>
      </c>
      <c r="E136" s="4">
        <v>3.605</v>
      </c>
      <c r="F136" s="3">
        <v>403</v>
      </c>
      <c r="G136" s="12">
        <f>IF(BD_CHOCOLATES[[#This Row],[Boxes Shipped]]=0, 0, BD_CHOCOLATES[[#This Row],[Amount]]/BD_CHOCOLATES[[#This Row],[Boxes Shipped]])</f>
        <v>8.9454094292803973E-3</v>
      </c>
    </row>
    <row r="137" spans="1:7" x14ac:dyDescent="0.3">
      <c r="A137" s="2" t="s">
        <v>9</v>
      </c>
      <c r="B137" s="2" t="s">
        <v>10</v>
      </c>
      <c r="C137" s="2" t="s">
        <v>35</v>
      </c>
      <c r="D137" s="5">
        <v>44697</v>
      </c>
      <c r="E137" s="4">
        <v>19.928999999999998</v>
      </c>
      <c r="F137" s="3">
        <v>174</v>
      </c>
      <c r="G137" s="12">
        <f>IF(BD_CHOCOLATES[[#This Row],[Boxes Shipped]]=0, 0, BD_CHOCOLATES[[#This Row],[Amount]]/BD_CHOCOLATES[[#This Row],[Boxes Shipped]])</f>
        <v>0.11453448275862069</v>
      </c>
    </row>
    <row r="138" spans="1:7" x14ac:dyDescent="0.3">
      <c r="A138" s="2" t="s">
        <v>36</v>
      </c>
      <c r="B138" s="2" t="s">
        <v>10</v>
      </c>
      <c r="C138" s="2" t="s">
        <v>16</v>
      </c>
      <c r="D138" s="5">
        <v>44783</v>
      </c>
      <c r="E138" s="4">
        <v>5.1029999999999998</v>
      </c>
      <c r="F138" s="3">
        <v>140</v>
      </c>
      <c r="G138" s="12">
        <f>IF(BD_CHOCOLATES[[#This Row],[Boxes Shipped]]=0, 0, BD_CHOCOLATES[[#This Row],[Amount]]/BD_CHOCOLATES[[#This Row],[Boxes Shipped]])</f>
        <v>3.6449999999999996E-2</v>
      </c>
    </row>
    <row r="139" spans="1:7" x14ac:dyDescent="0.3">
      <c r="A139" s="2" t="s">
        <v>14</v>
      </c>
      <c r="B139" s="2" t="s">
        <v>10</v>
      </c>
      <c r="C139" s="2" t="s">
        <v>30</v>
      </c>
      <c r="D139" s="5">
        <v>44566</v>
      </c>
      <c r="E139" s="4">
        <v>2.5409999999999999</v>
      </c>
      <c r="F139" s="3">
        <v>27</v>
      </c>
      <c r="G139" s="12">
        <f>IF(BD_CHOCOLATES[[#This Row],[Boxes Shipped]]=0, 0, BD_CHOCOLATES[[#This Row],[Amount]]/BD_CHOCOLATES[[#This Row],[Boxes Shipped]])</f>
        <v>9.4111111111111104E-2</v>
      </c>
    </row>
    <row r="140" spans="1:7" x14ac:dyDescent="0.3">
      <c r="A140" s="2" t="s">
        <v>55</v>
      </c>
      <c r="B140" s="2" t="s">
        <v>7</v>
      </c>
      <c r="C140" s="2" t="s">
        <v>16</v>
      </c>
      <c r="D140" s="5">
        <v>44753</v>
      </c>
      <c r="E140" s="4">
        <v>5.6630000000000003</v>
      </c>
      <c r="F140" s="3">
        <v>110</v>
      </c>
      <c r="G140" s="12">
        <f>IF(BD_CHOCOLATES[[#This Row],[Boxes Shipped]]=0, 0, BD_CHOCOLATES[[#This Row],[Amount]]/BD_CHOCOLATES[[#This Row],[Boxes Shipped]])</f>
        <v>5.1481818181818184E-2</v>
      </c>
    </row>
    <row r="141" spans="1:7" x14ac:dyDescent="0.3">
      <c r="A141" s="2" t="s">
        <v>46</v>
      </c>
      <c r="B141" s="2" t="s">
        <v>26</v>
      </c>
      <c r="C141" s="2" t="s">
        <v>20</v>
      </c>
      <c r="D141" s="5">
        <v>44676</v>
      </c>
      <c r="E141" s="4">
        <v>392</v>
      </c>
      <c r="F141" s="3">
        <v>30</v>
      </c>
      <c r="G141" s="12">
        <f>IF(BD_CHOCOLATES[[#This Row],[Boxes Shipped]]=0, 0, BD_CHOCOLATES[[#This Row],[Amount]]/BD_CHOCOLATES[[#This Row],[Boxes Shipped]])</f>
        <v>13.066666666666666</v>
      </c>
    </row>
    <row r="142" spans="1:7" x14ac:dyDescent="0.3">
      <c r="A142" s="2" t="s">
        <v>12</v>
      </c>
      <c r="B142" s="2" t="s">
        <v>21</v>
      </c>
      <c r="C142" s="2" t="s">
        <v>42</v>
      </c>
      <c r="D142" s="5">
        <v>44655</v>
      </c>
      <c r="E142" s="4">
        <v>10.976000000000001</v>
      </c>
      <c r="F142" s="3">
        <v>121</v>
      </c>
      <c r="G142" s="12">
        <f>IF(BD_CHOCOLATES[[#This Row],[Boxes Shipped]]=0, 0, BD_CHOCOLATES[[#This Row],[Amount]]/BD_CHOCOLATES[[#This Row],[Boxes Shipped]])</f>
        <v>9.0710743801652893E-2</v>
      </c>
    </row>
    <row r="143" spans="1:7" x14ac:dyDescent="0.3">
      <c r="A143" s="2" t="s">
        <v>25</v>
      </c>
      <c r="B143" s="2" t="s">
        <v>26</v>
      </c>
      <c r="C143" s="2" t="s">
        <v>51</v>
      </c>
      <c r="D143" s="5">
        <v>44663</v>
      </c>
      <c r="E143" s="4">
        <v>9.282</v>
      </c>
      <c r="F143" s="3">
        <v>101</v>
      </c>
      <c r="G143" s="12">
        <f>IF(BD_CHOCOLATES[[#This Row],[Boxes Shipped]]=0, 0, BD_CHOCOLATES[[#This Row],[Amount]]/BD_CHOCOLATES[[#This Row],[Boxes Shipped]])</f>
        <v>9.1900990099009899E-2</v>
      </c>
    </row>
    <row r="144" spans="1:7" x14ac:dyDescent="0.3">
      <c r="A144" s="2" t="s">
        <v>46</v>
      </c>
      <c r="B144" s="2" t="s">
        <v>21</v>
      </c>
      <c r="C144" s="2" t="s">
        <v>11</v>
      </c>
      <c r="D144" s="5">
        <v>44775</v>
      </c>
      <c r="E144" s="4">
        <v>1.827</v>
      </c>
      <c r="F144" s="3">
        <v>117</v>
      </c>
      <c r="G144" s="12">
        <f>IF(BD_CHOCOLATES[[#This Row],[Boxes Shipped]]=0, 0, BD_CHOCOLATES[[#This Row],[Amount]]/BD_CHOCOLATES[[#This Row],[Boxes Shipped]])</f>
        <v>1.5615384615384614E-2</v>
      </c>
    </row>
    <row r="145" spans="1:7" x14ac:dyDescent="0.3">
      <c r="A145" s="2" t="s">
        <v>12</v>
      </c>
      <c r="B145" s="2" t="s">
        <v>21</v>
      </c>
      <c r="C145" s="2" t="s">
        <v>45</v>
      </c>
      <c r="D145" s="5">
        <v>44740</v>
      </c>
      <c r="E145" s="4">
        <v>8.2669999999999995</v>
      </c>
      <c r="F145" s="3">
        <v>272</v>
      </c>
      <c r="G145" s="12">
        <f>IF(BD_CHOCOLATES[[#This Row],[Boxes Shipped]]=0, 0, BD_CHOCOLATES[[#This Row],[Amount]]/BD_CHOCOLATES[[#This Row],[Boxes Shipped]])</f>
        <v>3.0393382352941173E-2</v>
      </c>
    </row>
    <row r="146" spans="1:7" x14ac:dyDescent="0.3">
      <c r="A146" s="2" t="s">
        <v>55</v>
      </c>
      <c r="B146" s="2" t="s">
        <v>15</v>
      </c>
      <c r="C146" s="2" t="s">
        <v>30</v>
      </c>
      <c r="D146" s="5">
        <v>44747</v>
      </c>
      <c r="E146" s="4">
        <v>4.1159999999999997</v>
      </c>
      <c r="F146" s="3">
        <v>128</v>
      </c>
      <c r="G146" s="12">
        <f>IF(BD_CHOCOLATES[[#This Row],[Boxes Shipped]]=0, 0, BD_CHOCOLATES[[#This Row],[Amount]]/BD_CHOCOLATES[[#This Row],[Boxes Shipped]])</f>
        <v>3.2156249999999997E-2</v>
      </c>
    </row>
    <row r="147" spans="1:7" x14ac:dyDescent="0.3">
      <c r="A147" s="2" t="s">
        <v>24</v>
      </c>
      <c r="B147" s="2" t="s">
        <v>21</v>
      </c>
      <c r="C147" s="2" t="s">
        <v>52</v>
      </c>
      <c r="D147" s="5">
        <v>44719</v>
      </c>
      <c r="E147" s="4">
        <v>2.093</v>
      </c>
      <c r="F147" s="3">
        <v>45</v>
      </c>
      <c r="G147" s="12">
        <f>IF(BD_CHOCOLATES[[#This Row],[Boxes Shipped]]=0, 0, BD_CHOCOLATES[[#This Row],[Amount]]/BD_CHOCOLATES[[#This Row],[Boxes Shipped]])</f>
        <v>4.6511111111111107E-2</v>
      </c>
    </row>
    <row r="148" spans="1:7" x14ac:dyDescent="0.3">
      <c r="A148" s="2" t="s">
        <v>23</v>
      </c>
      <c r="B148" s="2" t="s">
        <v>21</v>
      </c>
      <c r="C148" s="2" t="s">
        <v>16</v>
      </c>
      <c r="D148" s="5">
        <v>44579</v>
      </c>
      <c r="E148" s="4">
        <v>1.0149999999999999</v>
      </c>
      <c r="F148" s="3">
        <v>27</v>
      </c>
      <c r="G148" s="12">
        <f>IF(BD_CHOCOLATES[[#This Row],[Boxes Shipped]]=0, 0, BD_CHOCOLATES[[#This Row],[Amount]]/BD_CHOCOLATES[[#This Row],[Boxes Shipped]])</f>
        <v>3.7592592592592587E-2</v>
      </c>
    </row>
    <row r="149" spans="1:7" x14ac:dyDescent="0.3">
      <c r="A149" s="2" t="s">
        <v>23</v>
      </c>
      <c r="B149" s="2" t="s">
        <v>15</v>
      </c>
      <c r="C149" s="2" t="s">
        <v>56</v>
      </c>
      <c r="D149" s="5">
        <v>44565</v>
      </c>
      <c r="E149" s="4">
        <v>12.516</v>
      </c>
      <c r="F149" s="3">
        <v>212</v>
      </c>
      <c r="G149" s="12">
        <f>IF(BD_CHOCOLATES[[#This Row],[Boxes Shipped]]=0, 0, BD_CHOCOLATES[[#This Row],[Amount]]/BD_CHOCOLATES[[#This Row],[Boxes Shipped]])</f>
        <v>5.9037735849056604E-2</v>
      </c>
    </row>
    <row r="150" spans="1:7" x14ac:dyDescent="0.3">
      <c r="A150" s="2" t="s">
        <v>43</v>
      </c>
      <c r="B150" s="2" t="s">
        <v>15</v>
      </c>
      <c r="C150" s="2" t="s">
        <v>18</v>
      </c>
      <c r="D150" s="5">
        <v>44592</v>
      </c>
      <c r="E150" s="4">
        <v>2.758</v>
      </c>
      <c r="F150" s="3">
        <v>18</v>
      </c>
      <c r="G150" s="12">
        <f>IF(BD_CHOCOLATES[[#This Row],[Boxes Shipped]]=0, 0, BD_CHOCOLATES[[#This Row],[Amount]]/BD_CHOCOLATES[[#This Row],[Boxes Shipped]])</f>
        <v>0.15322222222222223</v>
      </c>
    </row>
    <row r="151" spans="1:7" x14ac:dyDescent="0.3">
      <c r="A151" s="2" t="s">
        <v>49</v>
      </c>
      <c r="B151" s="2" t="s">
        <v>10</v>
      </c>
      <c r="C151" s="2" t="s">
        <v>47</v>
      </c>
      <c r="D151" s="5">
        <v>44634</v>
      </c>
      <c r="E151" s="4">
        <v>3.2970000000000002</v>
      </c>
      <c r="F151" s="3">
        <v>149</v>
      </c>
      <c r="G151" s="12">
        <f>IF(BD_CHOCOLATES[[#This Row],[Boxes Shipped]]=0, 0, BD_CHOCOLATES[[#This Row],[Amount]]/BD_CHOCOLATES[[#This Row],[Boxes Shipped]])</f>
        <v>2.2127516778523492E-2</v>
      </c>
    </row>
    <row r="152" spans="1:7" x14ac:dyDescent="0.3">
      <c r="A152" s="2" t="s">
        <v>50</v>
      </c>
      <c r="B152" s="2" t="s">
        <v>15</v>
      </c>
      <c r="C152" s="2" t="s">
        <v>58</v>
      </c>
      <c r="D152" s="5">
        <v>44680</v>
      </c>
      <c r="E152" s="4">
        <v>6.048</v>
      </c>
      <c r="F152" s="3">
        <v>477</v>
      </c>
      <c r="G152" s="12">
        <f>IF(BD_CHOCOLATES[[#This Row],[Boxes Shipped]]=0, 0, BD_CHOCOLATES[[#This Row],[Amount]]/BD_CHOCOLATES[[#This Row],[Boxes Shipped]])</f>
        <v>1.2679245283018867E-2</v>
      </c>
    </row>
    <row r="153" spans="1:7" x14ac:dyDescent="0.3">
      <c r="A153" s="2" t="s">
        <v>17</v>
      </c>
      <c r="B153" s="2" t="s">
        <v>10</v>
      </c>
      <c r="C153" s="2" t="s">
        <v>16</v>
      </c>
      <c r="D153" s="5">
        <v>44599</v>
      </c>
      <c r="E153" s="4">
        <v>10.101000000000001</v>
      </c>
      <c r="F153" s="3">
        <v>108</v>
      </c>
      <c r="G153" s="12">
        <f>IF(BD_CHOCOLATES[[#This Row],[Boxes Shipped]]=0, 0, BD_CHOCOLATES[[#This Row],[Amount]]/BD_CHOCOLATES[[#This Row],[Boxes Shipped]])</f>
        <v>9.3527777777777779E-2</v>
      </c>
    </row>
    <row r="154" spans="1:7" x14ac:dyDescent="0.3">
      <c r="A154" s="2" t="s">
        <v>41</v>
      </c>
      <c r="B154" s="2" t="s">
        <v>7</v>
      </c>
      <c r="C154" s="2" t="s">
        <v>35</v>
      </c>
      <c r="D154" s="5">
        <v>44651</v>
      </c>
      <c r="E154" s="4">
        <v>2.282</v>
      </c>
      <c r="F154" s="3">
        <v>178</v>
      </c>
      <c r="G154" s="12">
        <f>IF(BD_CHOCOLATES[[#This Row],[Boxes Shipped]]=0, 0, BD_CHOCOLATES[[#This Row],[Amount]]/BD_CHOCOLATES[[#This Row],[Boxes Shipped]])</f>
        <v>1.2820224719101124E-2</v>
      </c>
    </row>
    <row r="155" spans="1:7" x14ac:dyDescent="0.3">
      <c r="A155" s="2" t="s">
        <v>33</v>
      </c>
      <c r="B155" s="2" t="s">
        <v>10</v>
      </c>
      <c r="C155" s="2" t="s">
        <v>57</v>
      </c>
      <c r="D155" s="5">
        <v>44636</v>
      </c>
      <c r="E155" s="4">
        <v>4.3609999999999998</v>
      </c>
      <c r="F155" s="3">
        <v>81</v>
      </c>
      <c r="G155" s="12">
        <f>IF(BD_CHOCOLATES[[#This Row],[Boxes Shipped]]=0, 0, BD_CHOCOLATES[[#This Row],[Amount]]/BD_CHOCOLATES[[#This Row],[Boxes Shipped]])</f>
        <v>5.3839506172839502E-2</v>
      </c>
    </row>
    <row r="156" spans="1:7" x14ac:dyDescent="0.3">
      <c r="A156" s="2" t="s">
        <v>31</v>
      </c>
      <c r="B156" s="2" t="s">
        <v>7</v>
      </c>
      <c r="C156" s="2" t="s">
        <v>30</v>
      </c>
      <c r="D156" s="5">
        <v>44586</v>
      </c>
      <c r="E156" s="4">
        <v>7.798</v>
      </c>
      <c r="F156" s="3">
        <v>196</v>
      </c>
      <c r="G156" s="12">
        <f>IF(BD_CHOCOLATES[[#This Row],[Boxes Shipped]]=0, 0, BD_CHOCOLATES[[#This Row],[Amount]]/BD_CHOCOLATES[[#This Row],[Boxes Shipped]])</f>
        <v>3.9785714285714285E-2</v>
      </c>
    </row>
    <row r="157" spans="1:7" x14ac:dyDescent="0.3">
      <c r="A157" s="2" t="s">
        <v>9</v>
      </c>
      <c r="B157" s="2" t="s">
        <v>10</v>
      </c>
      <c r="C157" s="2" t="s">
        <v>56</v>
      </c>
      <c r="D157" s="5">
        <v>44732</v>
      </c>
      <c r="E157" s="4">
        <v>3.052</v>
      </c>
      <c r="F157" s="3">
        <v>447</v>
      </c>
      <c r="G157" s="12">
        <f>IF(BD_CHOCOLATES[[#This Row],[Boxes Shipped]]=0, 0, BD_CHOCOLATES[[#This Row],[Amount]]/BD_CHOCOLATES[[#This Row],[Boxes Shipped]])</f>
        <v>6.8277404921700223E-3</v>
      </c>
    </row>
    <row r="158" spans="1:7" x14ac:dyDescent="0.3">
      <c r="A158" s="2" t="s">
        <v>12</v>
      </c>
      <c r="B158" s="2" t="s">
        <v>7</v>
      </c>
      <c r="C158" s="2" t="s">
        <v>20</v>
      </c>
      <c r="D158" s="5">
        <v>44649</v>
      </c>
      <c r="E158" s="4">
        <v>8.0289999999999999</v>
      </c>
      <c r="F158" s="3">
        <v>175</v>
      </c>
      <c r="G158" s="12">
        <f>IF(BD_CHOCOLATES[[#This Row],[Boxes Shipped]]=0, 0, BD_CHOCOLATES[[#This Row],[Amount]]/BD_CHOCOLATES[[#This Row],[Boxes Shipped]])</f>
        <v>4.5879999999999997E-2</v>
      </c>
    </row>
    <row r="159" spans="1:7" x14ac:dyDescent="0.3">
      <c r="A159" s="2" t="s">
        <v>38</v>
      </c>
      <c r="B159" s="2" t="s">
        <v>15</v>
      </c>
      <c r="C159" s="2" t="s">
        <v>27</v>
      </c>
      <c r="D159" s="5">
        <v>44754</v>
      </c>
      <c r="E159" s="4">
        <v>854</v>
      </c>
      <c r="F159" s="3">
        <v>136</v>
      </c>
      <c r="G159" s="12">
        <f>IF(BD_CHOCOLATES[[#This Row],[Boxes Shipped]]=0, 0, BD_CHOCOLATES[[#This Row],[Amount]]/BD_CHOCOLATES[[#This Row],[Boxes Shipped]])</f>
        <v>6.2794117647058822</v>
      </c>
    </row>
    <row r="160" spans="1:7" x14ac:dyDescent="0.3">
      <c r="A160" s="2" t="s">
        <v>6</v>
      </c>
      <c r="B160" s="2" t="s">
        <v>29</v>
      </c>
      <c r="C160" s="2" t="s">
        <v>16</v>
      </c>
      <c r="D160" s="5">
        <v>44753</v>
      </c>
      <c r="E160" s="4">
        <v>5.46</v>
      </c>
      <c r="F160" s="3">
        <v>138</v>
      </c>
      <c r="G160" s="12">
        <f>IF(BD_CHOCOLATES[[#This Row],[Boxes Shipped]]=0, 0, BD_CHOCOLATES[[#This Row],[Amount]]/BD_CHOCOLATES[[#This Row],[Boxes Shipped]])</f>
        <v>3.956521739130435E-2</v>
      </c>
    </row>
    <row r="161" spans="1:7" x14ac:dyDescent="0.3">
      <c r="A161" s="2" t="s">
        <v>31</v>
      </c>
      <c r="B161" s="2" t="s">
        <v>29</v>
      </c>
      <c r="C161" s="2" t="s">
        <v>16</v>
      </c>
      <c r="D161" s="5">
        <v>44580</v>
      </c>
      <c r="E161" s="4">
        <v>3.0169999999999999</v>
      </c>
      <c r="F161" s="3">
        <v>184</v>
      </c>
      <c r="G161" s="12">
        <f>IF(BD_CHOCOLATES[[#This Row],[Boxes Shipped]]=0, 0, BD_CHOCOLATES[[#This Row],[Amount]]/BD_CHOCOLATES[[#This Row],[Boxes Shipped]])</f>
        <v>1.6396739130434781E-2</v>
      </c>
    </row>
    <row r="162" spans="1:7" x14ac:dyDescent="0.3">
      <c r="A162" s="2" t="s">
        <v>48</v>
      </c>
      <c r="B162" s="2" t="s">
        <v>26</v>
      </c>
      <c r="C162" s="2" t="s">
        <v>11</v>
      </c>
      <c r="D162" s="5">
        <v>44656</v>
      </c>
      <c r="E162" s="4">
        <v>8.9109999999999996</v>
      </c>
      <c r="F162" s="3">
        <v>82</v>
      </c>
      <c r="G162" s="12">
        <f>IF(BD_CHOCOLATES[[#This Row],[Boxes Shipped]]=0, 0, BD_CHOCOLATES[[#This Row],[Amount]]/BD_CHOCOLATES[[#This Row],[Boxes Shipped]])</f>
        <v>0.10867073170731707</v>
      </c>
    </row>
    <row r="163" spans="1:7" x14ac:dyDescent="0.3">
      <c r="A163" s="2" t="s">
        <v>6</v>
      </c>
      <c r="B163" s="2" t="s">
        <v>29</v>
      </c>
      <c r="C163" s="2" t="s">
        <v>37</v>
      </c>
      <c r="D163" s="5">
        <v>44613</v>
      </c>
      <c r="E163" s="4">
        <v>7.2030000000000003</v>
      </c>
      <c r="F163" s="3">
        <v>12</v>
      </c>
      <c r="G163" s="12">
        <f>IF(BD_CHOCOLATES[[#This Row],[Boxes Shipped]]=0, 0, BD_CHOCOLATES[[#This Row],[Amount]]/BD_CHOCOLATES[[#This Row],[Boxes Shipped]])</f>
        <v>0.60025000000000006</v>
      </c>
    </row>
    <row r="164" spans="1:7" x14ac:dyDescent="0.3">
      <c r="A164" s="2" t="s">
        <v>24</v>
      </c>
      <c r="B164" s="2" t="s">
        <v>21</v>
      </c>
      <c r="C164" s="2" t="s">
        <v>57</v>
      </c>
      <c r="D164" s="5">
        <v>44701</v>
      </c>
      <c r="E164" s="4">
        <v>13.083</v>
      </c>
      <c r="F164" s="3">
        <v>14</v>
      </c>
      <c r="G164" s="12">
        <f>IF(BD_CHOCOLATES[[#This Row],[Boxes Shipped]]=0, 0, BD_CHOCOLATES[[#This Row],[Amount]]/BD_CHOCOLATES[[#This Row],[Boxes Shipped]])</f>
        <v>0.9345</v>
      </c>
    </row>
    <row r="165" spans="1:7" x14ac:dyDescent="0.3">
      <c r="A165" s="2" t="s">
        <v>28</v>
      </c>
      <c r="B165" s="2" t="s">
        <v>15</v>
      </c>
      <c r="C165" s="2" t="s">
        <v>37</v>
      </c>
      <c r="D165" s="5">
        <v>44771</v>
      </c>
      <c r="E165" s="4">
        <v>2.7789999999999999</v>
      </c>
      <c r="F165" s="3">
        <v>104</v>
      </c>
      <c r="G165" s="12">
        <f>IF(BD_CHOCOLATES[[#This Row],[Boxes Shipped]]=0, 0, BD_CHOCOLATES[[#This Row],[Amount]]/BD_CHOCOLATES[[#This Row],[Boxes Shipped]])</f>
        <v>2.6721153846153846E-2</v>
      </c>
    </row>
    <row r="166" spans="1:7" x14ac:dyDescent="0.3">
      <c r="A166" s="2" t="s">
        <v>25</v>
      </c>
      <c r="B166" s="2" t="s">
        <v>26</v>
      </c>
      <c r="C166" s="2" t="s">
        <v>42</v>
      </c>
      <c r="D166" s="5">
        <v>44589</v>
      </c>
      <c r="E166" s="4">
        <v>9.0579999999999998</v>
      </c>
      <c r="F166" s="3">
        <v>46</v>
      </c>
      <c r="G166" s="12">
        <f>IF(BD_CHOCOLATES[[#This Row],[Boxes Shipped]]=0, 0, BD_CHOCOLATES[[#This Row],[Amount]]/BD_CHOCOLATES[[#This Row],[Boxes Shipped]])</f>
        <v>0.19691304347826086</v>
      </c>
    </row>
    <row r="167" spans="1:7" x14ac:dyDescent="0.3">
      <c r="A167" s="2" t="s">
        <v>33</v>
      </c>
      <c r="B167" s="2" t="s">
        <v>7</v>
      </c>
      <c r="C167" s="2" t="s">
        <v>57</v>
      </c>
      <c r="D167" s="5">
        <v>44761</v>
      </c>
      <c r="E167" s="4">
        <v>3.5489999999999999</v>
      </c>
      <c r="F167" s="3">
        <v>112</v>
      </c>
      <c r="G167" s="12">
        <f>IF(BD_CHOCOLATES[[#This Row],[Boxes Shipped]]=0, 0, BD_CHOCOLATES[[#This Row],[Amount]]/BD_CHOCOLATES[[#This Row],[Boxes Shipped]])</f>
        <v>3.16875E-2</v>
      </c>
    </row>
    <row r="168" spans="1:7" x14ac:dyDescent="0.3">
      <c r="A168" s="2" t="s">
        <v>28</v>
      </c>
      <c r="B168" s="2" t="s">
        <v>21</v>
      </c>
      <c r="C168" s="2" t="s">
        <v>45</v>
      </c>
      <c r="D168" s="5">
        <v>44664</v>
      </c>
      <c r="E168" s="4">
        <v>9.4359999999999999</v>
      </c>
      <c r="F168" s="3">
        <v>11</v>
      </c>
      <c r="G168" s="12">
        <f>IF(BD_CHOCOLATES[[#This Row],[Boxes Shipped]]=0, 0, BD_CHOCOLATES[[#This Row],[Amount]]/BD_CHOCOLATES[[#This Row],[Boxes Shipped]])</f>
        <v>0.85781818181818181</v>
      </c>
    </row>
    <row r="169" spans="1:7" x14ac:dyDescent="0.3">
      <c r="A169" s="2" t="s">
        <v>36</v>
      </c>
      <c r="B169" s="2" t="s">
        <v>10</v>
      </c>
      <c r="C169" s="2" t="s">
        <v>13</v>
      </c>
      <c r="D169" s="5">
        <v>44603</v>
      </c>
      <c r="E169" s="4">
        <v>10.282999999999999</v>
      </c>
      <c r="F169" s="3">
        <v>21</v>
      </c>
      <c r="G169" s="12">
        <f>IF(BD_CHOCOLATES[[#This Row],[Boxes Shipped]]=0, 0, BD_CHOCOLATES[[#This Row],[Amount]]/BD_CHOCOLATES[[#This Row],[Boxes Shipped]])</f>
        <v>0.48966666666666664</v>
      </c>
    </row>
    <row r="170" spans="1:7" x14ac:dyDescent="0.3">
      <c r="A170" s="2" t="s">
        <v>36</v>
      </c>
      <c r="B170" s="2" t="s">
        <v>21</v>
      </c>
      <c r="C170" s="2" t="s">
        <v>37</v>
      </c>
      <c r="D170" s="5">
        <v>44622</v>
      </c>
      <c r="E170" s="4">
        <v>5.4459999999999997</v>
      </c>
      <c r="F170" s="3">
        <v>116</v>
      </c>
      <c r="G170" s="12">
        <f>IF(BD_CHOCOLATES[[#This Row],[Boxes Shipped]]=0, 0, BD_CHOCOLATES[[#This Row],[Amount]]/BD_CHOCOLATES[[#This Row],[Boxes Shipped]])</f>
        <v>4.6948275862068962E-2</v>
      </c>
    </row>
    <row r="171" spans="1:7" x14ac:dyDescent="0.3">
      <c r="A171" s="2" t="s">
        <v>55</v>
      </c>
      <c r="B171" s="2" t="s">
        <v>15</v>
      </c>
      <c r="C171" s="2" t="s">
        <v>44</v>
      </c>
      <c r="D171" s="5">
        <v>44622</v>
      </c>
      <c r="E171" s="4">
        <v>1.0429999999999999</v>
      </c>
      <c r="F171" s="3">
        <v>202</v>
      </c>
      <c r="G171" s="12">
        <f>IF(BD_CHOCOLATES[[#This Row],[Boxes Shipped]]=0, 0, BD_CHOCOLATES[[#This Row],[Amount]]/BD_CHOCOLATES[[#This Row],[Boxes Shipped]])</f>
        <v>5.1633663366336627E-3</v>
      </c>
    </row>
    <row r="172" spans="1:7" x14ac:dyDescent="0.3">
      <c r="A172" s="2" t="s">
        <v>9</v>
      </c>
      <c r="B172" s="2" t="s">
        <v>26</v>
      </c>
      <c r="C172" s="2" t="s">
        <v>18</v>
      </c>
      <c r="D172" s="5">
        <v>44770</v>
      </c>
      <c r="E172" s="4">
        <v>12.586</v>
      </c>
      <c r="F172" s="3">
        <v>6</v>
      </c>
      <c r="G172" s="12">
        <f>IF(BD_CHOCOLATES[[#This Row],[Boxes Shipped]]=0, 0, BD_CHOCOLATES[[#This Row],[Amount]]/BD_CHOCOLATES[[#This Row],[Boxes Shipped]])</f>
        <v>2.0976666666666666</v>
      </c>
    </row>
    <row r="173" spans="1:7" x14ac:dyDescent="0.3">
      <c r="A173" s="2" t="s">
        <v>49</v>
      </c>
      <c r="B173" s="2" t="s">
        <v>10</v>
      </c>
      <c r="C173" s="2" t="s">
        <v>20</v>
      </c>
      <c r="D173" s="5">
        <v>44568</v>
      </c>
      <c r="E173" s="4">
        <v>1.6870000000000001</v>
      </c>
      <c r="F173" s="3">
        <v>520</v>
      </c>
      <c r="G173" s="12">
        <f>IF(BD_CHOCOLATES[[#This Row],[Boxes Shipped]]=0, 0, BD_CHOCOLATES[[#This Row],[Amount]]/BD_CHOCOLATES[[#This Row],[Boxes Shipped]])</f>
        <v>3.2442307692307692E-3</v>
      </c>
    </row>
    <row r="174" spans="1:7" x14ac:dyDescent="0.3">
      <c r="A174" s="2" t="s">
        <v>23</v>
      </c>
      <c r="B174" s="2" t="s">
        <v>7</v>
      </c>
      <c r="C174" s="2" t="s">
        <v>44</v>
      </c>
      <c r="D174" s="5">
        <v>44663</v>
      </c>
      <c r="E174" s="4">
        <v>5.2990000000000004</v>
      </c>
      <c r="F174" s="3">
        <v>167</v>
      </c>
      <c r="G174" s="12">
        <f>IF(BD_CHOCOLATES[[#This Row],[Boxes Shipped]]=0, 0, BD_CHOCOLATES[[#This Row],[Amount]]/BD_CHOCOLATES[[#This Row],[Boxes Shipped]])</f>
        <v>3.1730538922155688E-2</v>
      </c>
    </row>
    <row r="175" spans="1:7" x14ac:dyDescent="0.3">
      <c r="A175" s="2" t="s">
        <v>9</v>
      </c>
      <c r="B175" s="2" t="s">
        <v>29</v>
      </c>
      <c r="C175" s="2" t="s">
        <v>47</v>
      </c>
      <c r="D175" s="5">
        <v>44739</v>
      </c>
      <c r="E175" s="4">
        <v>3.2130000000000001</v>
      </c>
      <c r="F175" s="3">
        <v>72</v>
      </c>
      <c r="G175" s="12">
        <f>IF(BD_CHOCOLATES[[#This Row],[Boxes Shipped]]=0, 0, BD_CHOCOLATES[[#This Row],[Amount]]/BD_CHOCOLATES[[#This Row],[Boxes Shipped]])</f>
        <v>4.4624999999999998E-2</v>
      </c>
    </row>
    <row r="176" spans="1:7" x14ac:dyDescent="0.3">
      <c r="A176" s="2" t="s">
        <v>6</v>
      </c>
      <c r="B176" s="2" t="s">
        <v>15</v>
      </c>
      <c r="C176" s="2" t="s">
        <v>22</v>
      </c>
      <c r="D176" s="5">
        <v>44575</v>
      </c>
      <c r="E176" s="4">
        <v>5.194</v>
      </c>
      <c r="F176" s="3">
        <v>418</v>
      </c>
      <c r="G176" s="12">
        <f>IF(BD_CHOCOLATES[[#This Row],[Boxes Shipped]]=0, 0, BD_CHOCOLATES[[#This Row],[Amount]]/BD_CHOCOLATES[[#This Row],[Boxes Shipped]])</f>
        <v>1.2425837320574163E-2</v>
      </c>
    </row>
    <row r="177" spans="1:7" x14ac:dyDescent="0.3">
      <c r="A177" s="2" t="s">
        <v>31</v>
      </c>
      <c r="B177" s="2" t="s">
        <v>7</v>
      </c>
      <c r="C177" s="2" t="s">
        <v>56</v>
      </c>
      <c r="D177" s="5">
        <v>44599</v>
      </c>
      <c r="E177" s="4">
        <v>4.7530000000000001</v>
      </c>
      <c r="F177" s="3">
        <v>389</v>
      </c>
      <c r="G177" s="12">
        <f>IF(BD_CHOCOLATES[[#This Row],[Boxes Shipped]]=0, 0, BD_CHOCOLATES[[#This Row],[Amount]]/BD_CHOCOLATES[[#This Row],[Boxes Shipped]])</f>
        <v>1.2218508997429307E-2</v>
      </c>
    </row>
    <row r="178" spans="1:7" x14ac:dyDescent="0.3">
      <c r="A178" s="2" t="s">
        <v>6</v>
      </c>
      <c r="B178" s="2" t="s">
        <v>15</v>
      </c>
      <c r="C178" s="2" t="s">
        <v>27</v>
      </c>
      <c r="D178" s="5">
        <v>44643</v>
      </c>
      <c r="E178" s="4">
        <v>13.706</v>
      </c>
      <c r="F178" s="3">
        <v>26</v>
      </c>
      <c r="G178" s="12">
        <f>IF(BD_CHOCOLATES[[#This Row],[Boxes Shipped]]=0, 0, BD_CHOCOLATES[[#This Row],[Amount]]/BD_CHOCOLATES[[#This Row],[Boxes Shipped]])</f>
        <v>0.52715384615384608</v>
      </c>
    </row>
    <row r="179" spans="1:7" x14ac:dyDescent="0.3">
      <c r="A179" s="2" t="s">
        <v>33</v>
      </c>
      <c r="B179" s="2" t="s">
        <v>10</v>
      </c>
      <c r="C179" s="2" t="s">
        <v>13</v>
      </c>
      <c r="D179" s="5">
        <v>44571</v>
      </c>
      <c r="E179" s="4">
        <v>6.4889999999999999</v>
      </c>
      <c r="F179" s="3">
        <v>146</v>
      </c>
      <c r="G179" s="12">
        <f>IF(BD_CHOCOLATES[[#This Row],[Boxes Shipped]]=0, 0, BD_CHOCOLATES[[#This Row],[Amount]]/BD_CHOCOLATES[[#This Row],[Boxes Shipped]])</f>
        <v>4.4445205479452056E-2</v>
      </c>
    </row>
    <row r="180" spans="1:7" x14ac:dyDescent="0.3">
      <c r="A180" s="2" t="s">
        <v>17</v>
      </c>
      <c r="B180" s="2" t="s">
        <v>7</v>
      </c>
      <c r="C180" s="2" t="s">
        <v>52</v>
      </c>
      <c r="D180" s="5">
        <v>44637</v>
      </c>
      <c r="E180" s="4">
        <v>9.3239999999999998</v>
      </c>
      <c r="F180" s="3">
        <v>41</v>
      </c>
      <c r="G180" s="12">
        <f>IF(BD_CHOCOLATES[[#This Row],[Boxes Shipped]]=0, 0, BD_CHOCOLATES[[#This Row],[Amount]]/BD_CHOCOLATES[[#This Row],[Boxes Shipped]])</f>
        <v>0.22741463414634147</v>
      </c>
    </row>
    <row r="181" spans="1:7" x14ac:dyDescent="0.3">
      <c r="A181" s="2" t="s">
        <v>12</v>
      </c>
      <c r="B181" s="2" t="s">
        <v>26</v>
      </c>
      <c r="C181" s="2" t="s">
        <v>39</v>
      </c>
      <c r="D181" s="5">
        <v>44582</v>
      </c>
      <c r="E181" s="4">
        <v>10.829000000000001</v>
      </c>
      <c r="F181" s="3">
        <v>54</v>
      </c>
      <c r="G181" s="12">
        <f>IF(BD_CHOCOLATES[[#This Row],[Boxes Shipped]]=0, 0, BD_CHOCOLATES[[#This Row],[Amount]]/BD_CHOCOLATES[[#This Row],[Boxes Shipped]])</f>
        <v>0.20053703703703704</v>
      </c>
    </row>
    <row r="182" spans="1:7" x14ac:dyDescent="0.3">
      <c r="A182" s="2" t="s">
        <v>25</v>
      </c>
      <c r="B182" s="2" t="s">
        <v>15</v>
      </c>
      <c r="C182" s="2" t="s">
        <v>44</v>
      </c>
      <c r="D182" s="5">
        <v>44746</v>
      </c>
      <c r="E182" s="4">
        <v>8.1129999999999995</v>
      </c>
      <c r="F182" s="3">
        <v>370</v>
      </c>
      <c r="G182" s="12">
        <f>IF(BD_CHOCOLATES[[#This Row],[Boxes Shipped]]=0, 0, BD_CHOCOLATES[[#This Row],[Amount]]/BD_CHOCOLATES[[#This Row],[Boxes Shipped]])</f>
        <v>2.1927027027027025E-2</v>
      </c>
    </row>
    <row r="183" spans="1:7" x14ac:dyDescent="0.3">
      <c r="A183" s="2" t="s">
        <v>41</v>
      </c>
      <c r="B183" s="2" t="s">
        <v>29</v>
      </c>
      <c r="C183" s="2" t="s">
        <v>13</v>
      </c>
      <c r="D183" s="5">
        <v>44746</v>
      </c>
      <c r="E183" s="4">
        <v>3.2690000000000001</v>
      </c>
      <c r="F183" s="3">
        <v>176</v>
      </c>
      <c r="G183" s="12">
        <f>IF(BD_CHOCOLATES[[#This Row],[Boxes Shipped]]=0, 0, BD_CHOCOLATES[[#This Row],[Amount]]/BD_CHOCOLATES[[#This Row],[Boxes Shipped]])</f>
        <v>1.8573863636363638E-2</v>
      </c>
    </row>
    <row r="184" spans="1:7" x14ac:dyDescent="0.3">
      <c r="A184" s="2" t="s">
        <v>54</v>
      </c>
      <c r="B184" s="2" t="s">
        <v>26</v>
      </c>
      <c r="C184" s="2" t="s">
        <v>45</v>
      </c>
      <c r="D184" s="5">
        <v>44783</v>
      </c>
      <c r="E184" s="4">
        <v>273</v>
      </c>
      <c r="F184" s="3">
        <v>210</v>
      </c>
      <c r="G184" s="12">
        <f>IF(BD_CHOCOLATES[[#This Row],[Boxes Shipped]]=0, 0, BD_CHOCOLATES[[#This Row],[Amount]]/BD_CHOCOLATES[[#This Row],[Boxes Shipped]])</f>
        <v>1.3</v>
      </c>
    </row>
    <row r="185" spans="1:7" x14ac:dyDescent="0.3">
      <c r="A185" s="2" t="s">
        <v>43</v>
      </c>
      <c r="B185" s="2" t="s">
        <v>15</v>
      </c>
      <c r="C185" s="2" t="s">
        <v>22</v>
      </c>
      <c r="D185" s="5">
        <v>44652</v>
      </c>
      <c r="E185" s="4">
        <v>7.2869999999999999</v>
      </c>
      <c r="F185" s="3">
        <v>12</v>
      </c>
      <c r="G185" s="12">
        <f>IF(BD_CHOCOLATES[[#This Row],[Boxes Shipped]]=0, 0, BD_CHOCOLATES[[#This Row],[Amount]]/BD_CHOCOLATES[[#This Row],[Boxes Shipped]])</f>
        <v>0.60724999999999996</v>
      </c>
    </row>
    <row r="186" spans="1:7" x14ac:dyDescent="0.3">
      <c r="A186" s="2" t="s">
        <v>12</v>
      </c>
      <c r="B186" s="2" t="s">
        <v>10</v>
      </c>
      <c r="C186" s="2" t="s">
        <v>51</v>
      </c>
      <c r="D186" s="5">
        <v>44614</v>
      </c>
      <c r="E186" s="4">
        <v>2.5830000000000002</v>
      </c>
      <c r="F186" s="3">
        <v>159</v>
      </c>
      <c r="G186" s="12">
        <f>IF(BD_CHOCOLATES[[#This Row],[Boxes Shipped]]=0, 0, BD_CHOCOLATES[[#This Row],[Amount]]/BD_CHOCOLATES[[#This Row],[Boxes Shipped]])</f>
        <v>1.6245283018867927E-2</v>
      </c>
    </row>
    <row r="187" spans="1:7" x14ac:dyDescent="0.3">
      <c r="A187" s="2" t="s">
        <v>50</v>
      </c>
      <c r="B187" s="2" t="s">
        <v>7</v>
      </c>
      <c r="C187" s="2" t="s">
        <v>44</v>
      </c>
      <c r="D187" s="5">
        <v>44564</v>
      </c>
      <c r="E187" s="4">
        <v>9.9819999999999993</v>
      </c>
      <c r="F187" s="3">
        <v>187</v>
      </c>
      <c r="G187" s="12">
        <f>IF(BD_CHOCOLATES[[#This Row],[Boxes Shipped]]=0, 0, BD_CHOCOLATES[[#This Row],[Amount]]/BD_CHOCOLATES[[#This Row],[Boxes Shipped]])</f>
        <v>5.3379679144385024E-2</v>
      </c>
    </row>
    <row r="188" spans="1:7" x14ac:dyDescent="0.3">
      <c r="A188" s="2" t="s">
        <v>31</v>
      </c>
      <c r="B188" s="2" t="s">
        <v>10</v>
      </c>
      <c r="C188" s="2" t="s">
        <v>32</v>
      </c>
      <c r="D188" s="5">
        <v>44712</v>
      </c>
      <c r="E188" s="4">
        <v>4.7949999999999999</v>
      </c>
      <c r="F188" s="3">
        <v>233</v>
      </c>
      <c r="G188" s="12">
        <f>IF(BD_CHOCOLATES[[#This Row],[Boxes Shipped]]=0, 0, BD_CHOCOLATES[[#This Row],[Amount]]/BD_CHOCOLATES[[#This Row],[Boxes Shipped]])</f>
        <v>2.05793991416309E-2</v>
      </c>
    </row>
    <row r="189" spans="1:7" x14ac:dyDescent="0.3">
      <c r="A189" s="2" t="s">
        <v>54</v>
      </c>
      <c r="B189" s="2" t="s">
        <v>7</v>
      </c>
      <c r="C189" s="2" t="s">
        <v>18</v>
      </c>
      <c r="D189" s="5">
        <v>44564</v>
      </c>
      <c r="E189" s="4">
        <v>9.31</v>
      </c>
      <c r="F189" s="3">
        <v>282</v>
      </c>
      <c r="G189" s="12">
        <f>IF(BD_CHOCOLATES[[#This Row],[Boxes Shipped]]=0, 0, BD_CHOCOLATES[[#This Row],[Amount]]/BD_CHOCOLATES[[#This Row],[Boxes Shipped]])</f>
        <v>3.3014184397163124E-2</v>
      </c>
    </row>
    <row r="190" spans="1:7" x14ac:dyDescent="0.3">
      <c r="A190" s="2" t="s">
        <v>40</v>
      </c>
      <c r="B190" s="2" t="s">
        <v>21</v>
      </c>
      <c r="C190" s="2" t="s">
        <v>57</v>
      </c>
      <c r="D190" s="5">
        <v>44588</v>
      </c>
      <c r="E190" s="4">
        <v>497</v>
      </c>
      <c r="F190" s="3">
        <v>475</v>
      </c>
      <c r="G190" s="12">
        <f>IF(BD_CHOCOLATES[[#This Row],[Boxes Shipped]]=0, 0, BD_CHOCOLATES[[#This Row],[Amount]]/BD_CHOCOLATES[[#This Row],[Boxes Shipped]])</f>
        <v>1.0463157894736843</v>
      </c>
    </row>
    <row r="191" spans="1:7" x14ac:dyDescent="0.3">
      <c r="A191" s="2" t="s">
        <v>25</v>
      </c>
      <c r="B191" s="2" t="s">
        <v>7</v>
      </c>
      <c r="C191" s="2" t="s">
        <v>22</v>
      </c>
      <c r="D191" s="5">
        <v>44589</v>
      </c>
      <c r="E191" s="4">
        <v>581</v>
      </c>
      <c r="F191" s="3">
        <v>65</v>
      </c>
      <c r="G191" s="12">
        <f>IF(BD_CHOCOLATES[[#This Row],[Boxes Shipped]]=0, 0, BD_CHOCOLATES[[#This Row],[Amount]]/BD_CHOCOLATES[[#This Row],[Boxes Shipped]])</f>
        <v>8.9384615384615387</v>
      </c>
    </row>
    <row r="192" spans="1:7" x14ac:dyDescent="0.3">
      <c r="A192" s="2" t="s">
        <v>38</v>
      </c>
      <c r="B192" s="2" t="s">
        <v>15</v>
      </c>
      <c r="C192" s="2" t="s">
        <v>35</v>
      </c>
      <c r="D192" s="5">
        <v>44740</v>
      </c>
      <c r="E192" s="4">
        <v>3.472</v>
      </c>
      <c r="F192" s="3">
        <v>311</v>
      </c>
      <c r="G192" s="12">
        <f>IF(BD_CHOCOLATES[[#This Row],[Boxes Shipped]]=0, 0, BD_CHOCOLATES[[#This Row],[Amount]]/BD_CHOCOLATES[[#This Row],[Boxes Shipped]])</f>
        <v>1.1163987138263666E-2</v>
      </c>
    </row>
    <row r="193" spans="1:7" x14ac:dyDescent="0.3">
      <c r="A193" s="2" t="s">
        <v>40</v>
      </c>
      <c r="B193" s="2" t="s">
        <v>7</v>
      </c>
      <c r="C193" s="2" t="s">
        <v>52</v>
      </c>
      <c r="D193" s="5">
        <v>44622</v>
      </c>
      <c r="E193" s="4">
        <v>4.3330000000000002</v>
      </c>
      <c r="F193" s="3">
        <v>43</v>
      </c>
      <c r="G193" s="12">
        <f>IF(BD_CHOCOLATES[[#This Row],[Boxes Shipped]]=0, 0, BD_CHOCOLATES[[#This Row],[Amount]]/BD_CHOCOLATES[[#This Row],[Boxes Shipped]])</f>
        <v>0.10076744186046512</v>
      </c>
    </row>
    <row r="194" spans="1:7" x14ac:dyDescent="0.3">
      <c r="A194" s="2" t="s">
        <v>46</v>
      </c>
      <c r="B194" s="2" t="s">
        <v>15</v>
      </c>
      <c r="C194" s="2" t="s">
        <v>20</v>
      </c>
      <c r="D194" s="5">
        <v>44708</v>
      </c>
      <c r="E194" s="4">
        <v>3.3250000000000002</v>
      </c>
      <c r="F194" s="3">
        <v>26</v>
      </c>
      <c r="G194" s="12">
        <f>IF(BD_CHOCOLATES[[#This Row],[Boxes Shipped]]=0, 0, BD_CHOCOLATES[[#This Row],[Amount]]/BD_CHOCOLATES[[#This Row],[Boxes Shipped]])</f>
        <v>0.1278846153846154</v>
      </c>
    </row>
    <row r="195" spans="1:7" x14ac:dyDescent="0.3">
      <c r="A195" s="2" t="s">
        <v>43</v>
      </c>
      <c r="B195" s="2" t="s">
        <v>26</v>
      </c>
      <c r="C195" s="2" t="s">
        <v>47</v>
      </c>
      <c r="D195" s="5">
        <v>44742</v>
      </c>
      <c r="E195" s="4">
        <v>11.718</v>
      </c>
      <c r="F195" s="3">
        <v>84</v>
      </c>
      <c r="G195" s="12">
        <f>IF(BD_CHOCOLATES[[#This Row],[Boxes Shipped]]=0, 0, BD_CHOCOLATES[[#This Row],[Amount]]/BD_CHOCOLATES[[#This Row],[Boxes Shipped]])</f>
        <v>0.13950000000000001</v>
      </c>
    </row>
    <row r="196" spans="1:7" x14ac:dyDescent="0.3">
      <c r="A196" s="2" t="s">
        <v>25</v>
      </c>
      <c r="B196" s="2" t="s">
        <v>29</v>
      </c>
      <c r="C196" s="2" t="s">
        <v>13</v>
      </c>
      <c r="D196" s="5">
        <v>44719</v>
      </c>
      <c r="E196" s="4">
        <v>2.1</v>
      </c>
      <c r="F196" s="3">
        <v>78</v>
      </c>
      <c r="G196" s="12">
        <f>IF(BD_CHOCOLATES[[#This Row],[Boxes Shipped]]=0, 0, BD_CHOCOLATES[[#This Row],[Amount]]/BD_CHOCOLATES[[#This Row],[Boxes Shipped]])</f>
        <v>2.6923076923076925E-2</v>
      </c>
    </row>
    <row r="197" spans="1:7" x14ac:dyDescent="0.3">
      <c r="A197" s="2" t="s">
        <v>41</v>
      </c>
      <c r="B197" s="2" t="s">
        <v>26</v>
      </c>
      <c r="C197" s="2" t="s">
        <v>58</v>
      </c>
      <c r="D197" s="5">
        <v>44693</v>
      </c>
      <c r="E197" s="4">
        <v>4.0179999999999998</v>
      </c>
      <c r="F197" s="3">
        <v>100</v>
      </c>
      <c r="G197" s="12">
        <f>IF(BD_CHOCOLATES[[#This Row],[Boxes Shipped]]=0, 0, BD_CHOCOLATES[[#This Row],[Amount]]/BD_CHOCOLATES[[#This Row],[Boxes Shipped]])</f>
        <v>4.018E-2</v>
      </c>
    </row>
    <row r="198" spans="1:7" x14ac:dyDescent="0.3">
      <c r="A198" s="2" t="s">
        <v>25</v>
      </c>
      <c r="B198" s="2" t="s">
        <v>21</v>
      </c>
      <c r="C198" s="2" t="s">
        <v>51</v>
      </c>
      <c r="D198" s="5">
        <v>44771</v>
      </c>
      <c r="E198" s="4">
        <v>6.468</v>
      </c>
      <c r="F198" s="3">
        <v>66</v>
      </c>
      <c r="G198" s="12">
        <f>IF(BD_CHOCOLATES[[#This Row],[Boxes Shipped]]=0, 0, BD_CHOCOLATES[[#This Row],[Amount]]/BD_CHOCOLATES[[#This Row],[Boxes Shipped]])</f>
        <v>9.8000000000000004E-2</v>
      </c>
    </row>
    <row r="199" spans="1:7" x14ac:dyDescent="0.3">
      <c r="A199" s="2" t="s">
        <v>43</v>
      </c>
      <c r="B199" s="2" t="s">
        <v>7</v>
      </c>
      <c r="C199" s="2" t="s">
        <v>44</v>
      </c>
      <c r="D199" s="5">
        <v>44776</v>
      </c>
      <c r="E199" s="4">
        <v>7.2380000000000004</v>
      </c>
      <c r="F199" s="3">
        <v>265</v>
      </c>
      <c r="G199" s="12">
        <f>IF(BD_CHOCOLATES[[#This Row],[Boxes Shipped]]=0, 0, BD_CHOCOLATES[[#This Row],[Amount]]/BD_CHOCOLATES[[#This Row],[Boxes Shipped]])</f>
        <v>2.7313207547169812E-2</v>
      </c>
    </row>
    <row r="200" spans="1:7" x14ac:dyDescent="0.3">
      <c r="A200" s="2" t="s">
        <v>25</v>
      </c>
      <c r="B200" s="2" t="s">
        <v>10</v>
      </c>
      <c r="C200" s="2" t="s">
        <v>56</v>
      </c>
      <c r="D200" s="5">
        <v>44791</v>
      </c>
      <c r="E200" s="4">
        <v>6.4539999999999997</v>
      </c>
      <c r="F200" s="3">
        <v>141</v>
      </c>
      <c r="G200" s="12">
        <f>IF(BD_CHOCOLATES[[#This Row],[Boxes Shipped]]=0, 0, BD_CHOCOLATES[[#This Row],[Amount]]/BD_CHOCOLATES[[#This Row],[Boxes Shipped]])</f>
        <v>4.5773049645390071E-2</v>
      </c>
    </row>
    <row r="201" spans="1:7" x14ac:dyDescent="0.3">
      <c r="A201" s="2" t="s">
        <v>9</v>
      </c>
      <c r="B201" s="2" t="s">
        <v>21</v>
      </c>
      <c r="C201" s="2" t="s">
        <v>16</v>
      </c>
      <c r="D201" s="5">
        <v>44726</v>
      </c>
      <c r="E201" s="4">
        <v>3.1150000000000002</v>
      </c>
      <c r="F201" s="3">
        <v>42</v>
      </c>
      <c r="G201" s="12">
        <f>IF(BD_CHOCOLATES[[#This Row],[Boxes Shipped]]=0, 0, BD_CHOCOLATES[[#This Row],[Amount]]/BD_CHOCOLATES[[#This Row],[Boxes Shipped]])</f>
        <v>7.4166666666666672E-2</v>
      </c>
    </row>
    <row r="202" spans="1:7" x14ac:dyDescent="0.3">
      <c r="A202" s="2" t="s">
        <v>34</v>
      </c>
      <c r="B202" s="2" t="s">
        <v>7</v>
      </c>
      <c r="C202" s="2" t="s">
        <v>44</v>
      </c>
      <c r="D202" s="5">
        <v>44742</v>
      </c>
      <c r="E202" s="4">
        <v>6.4749999999999996</v>
      </c>
      <c r="F202" s="3">
        <v>76</v>
      </c>
      <c r="G202" s="12">
        <f>IF(BD_CHOCOLATES[[#This Row],[Boxes Shipped]]=0, 0, BD_CHOCOLATES[[#This Row],[Amount]]/BD_CHOCOLATES[[#This Row],[Boxes Shipped]])</f>
        <v>8.5197368421052633E-2</v>
      </c>
    </row>
    <row r="203" spans="1:7" x14ac:dyDescent="0.3">
      <c r="A203" s="2" t="s">
        <v>50</v>
      </c>
      <c r="B203" s="2" t="s">
        <v>21</v>
      </c>
      <c r="C203" s="2" t="s">
        <v>8</v>
      </c>
      <c r="D203" s="5">
        <v>44725</v>
      </c>
      <c r="E203" s="4">
        <v>1.1619999999999999</v>
      </c>
      <c r="F203" s="3">
        <v>190</v>
      </c>
      <c r="G203" s="12">
        <f>IF(BD_CHOCOLATES[[#This Row],[Boxes Shipped]]=0, 0, BD_CHOCOLATES[[#This Row],[Amount]]/BD_CHOCOLATES[[#This Row],[Boxes Shipped]])</f>
        <v>6.1157894736842099E-3</v>
      </c>
    </row>
    <row r="204" spans="1:7" x14ac:dyDescent="0.3">
      <c r="A204" s="2" t="s">
        <v>55</v>
      </c>
      <c r="B204" s="2" t="s">
        <v>7</v>
      </c>
      <c r="C204" s="2" t="s">
        <v>27</v>
      </c>
      <c r="D204" s="5">
        <v>44678</v>
      </c>
      <c r="E204" s="4">
        <v>14.238</v>
      </c>
      <c r="F204" s="3">
        <v>54</v>
      </c>
      <c r="G204" s="12">
        <f>IF(BD_CHOCOLATES[[#This Row],[Boxes Shipped]]=0, 0, BD_CHOCOLATES[[#This Row],[Amount]]/BD_CHOCOLATES[[#This Row],[Boxes Shipped]])</f>
        <v>0.26366666666666666</v>
      </c>
    </row>
    <row r="205" spans="1:7" x14ac:dyDescent="0.3">
      <c r="A205" s="2" t="s">
        <v>14</v>
      </c>
      <c r="B205" s="2" t="s">
        <v>15</v>
      </c>
      <c r="C205" s="2" t="s">
        <v>44</v>
      </c>
      <c r="D205" s="5">
        <v>44769</v>
      </c>
      <c r="E205" s="4">
        <v>3.472</v>
      </c>
      <c r="F205" s="3">
        <v>32</v>
      </c>
      <c r="G205" s="12">
        <f>IF(BD_CHOCOLATES[[#This Row],[Boxes Shipped]]=0, 0, BD_CHOCOLATES[[#This Row],[Amount]]/BD_CHOCOLATES[[#This Row],[Boxes Shipped]])</f>
        <v>0.1085</v>
      </c>
    </row>
    <row r="206" spans="1:7" x14ac:dyDescent="0.3">
      <c r="A206" s="2" t="s">
        <v>28</v>
      </c>
      <c r="B206" s="2" t="s">
        <v>29</v>
      </c>
      <c r="C206" s="2" t="s">
        <v>11</v>
      </c>
      <c r="D206" s="5">
        <v>44671</v>
      </c>
      <c r="E206" s="4">
        <v>1.4279999999999999</v>
      </c>
      <c r="F206" s="3">
        <v>424</v>
      </c>
      <c r="G206" s="12">
        <f>IF(BD_CHOCOLATES[[#This Row],[Boxes Shipped]]=0, 0, BD_CHOCOLATES[[#This Row],[Amount]]/BD_CHOCOLATES[[#This Row],[Boxes Shipped]])</f>
        <v>3.3679245283018866E-3</v>
      </c>
    </row>
    <row r="207" spans="1:7" x14ac:dyDescent="0.3">
      <c r="A207" s="2" t="s">
        <v>24</v>
      </c>
      <c r="B207" s="2" t="s">
        <v>10</v>
      </c>
      <c r="C207" s="2" t="s">
        <v>39</v>
      </c>
      <c r="D207" s="5">
        <v>44565</v>
      </c>
      <c r="E207" s="4">
        <v>8.0640000000000001</v>
      </c>
      <c r="F207" s="3">
        <v>134</v>
      </c>
      <c r="G207" s="12">
        <f>IF(BD_CHOCOLATES[[#This Row],[Boxes Shipped]]=0, 0, BD_CHOCOLATES[[#This Row],[Amount]]/BD_CHOCOLATES[[#This Row],[Boxes Shipped]])</f>
        <v>6.017910447761194E-2</v>
      </c>
    </row>
    <row r="208" spans="1:7" x14ac:dyDescent="0.3">
      <c r="A208" s="2" t="s">
        <v>55</v>
      </c>
      <c r="B208" s="2" t="s">
        <v>15</v>
      </c>
      <c r="C208" s="2" t="s">
        <v>8</v>
      </c>
      <c r="D208" s="5">
        <v>44613</v>
      </c>
      <c r="E208" s="4">
        <v>9.66</v>
      </c>
      <c r="F208" s="3">
        <v>92</v>
      </c>
      <c r="G208" s="12">
        <f>IF(BD_CHOCOLATES[[#This Row],[Boxes Shipped]]=0, 0, BD_CHOCOLATES[[#This Row],[Amount]]/BD_CHOCOLATES[[#This Row],[Boxes Shipped]])</f>
        <v>0.105</v>
      </c>
    </row>
    <row r="209" spans="1:7" x14ac:dyDescent="0.3">
      <c r="A209" s="2" t="s">
        <v>31</v>
      </c>
      <c r="B209" s="2" t="s">
        <v>15</v>
      </c>
      <c r="C209" s="2" t="s">
        <v>44</v>
      </c>
      <c r="D209" s="5">
        <v>44566</v>
      </c>
      <c r="E209" s="4">
        <v>7.3570000000000002</v>
      </c>
      <c r="F209" s="3">
        <v>48</v>
      </c>
      <c r="G209" s="12">
        <f>IF(BD_CHOCOLATES[[#This Row],[Boxes Shipped]]=0, 0, BD_CHOCOLATES[[#This Row],[Amount]]/BD_CHOCOLATES[[#This Row],[Boxes Shipped]])</f>
        <v>0.15327083333333333</v>
      </c>
    </row>
    <row r="210" spans="1:7" x14ac:dyDescent="0.3">
      <c r="A210" s="2" t="s">
        <v>34</v>
      </c>
      <c r="B210" s="2" t="s">
        <v>10</v>
      </c>
      <c r="C210" s="2" t="s">
        <v>32</v>
      </c>
      <c r="D210" s="5">
        <v>44757</v>
      </c>
      <c r="E210" s="4">
        <v>6.0549999999999997</v>
      </c>
      <c r="F210" s="3">
        <v>46</v>
      </c>
      <c r="G210" s="12">
        <f>IF(BD_CHOCOLATES[[#This Row],[Boxes Shipped]]=0, 0, BD_CHOCOLATES[[#This Row],[Amount]]/BD_CHOCOLATES[[#This Row],[Boxes Shipped]])</f>
        <v>0.13163043478260869</v>
      </c>
    </row>
    <row r="211" spans="1:7" x14ac:dyDescent="0.3">
      <c r="A211" s="2" t="s">
        <v>23</v>
      </c>
      <c r="B211" s="2" t="s">
        <v>15</v>
      </c>
      <c r="C211" s="2" t="s">
        <v>52</v>
      </c>
      <c r="D211" s="5">
        <v>44706</v>
      </c>
      <c r="E211" s="4">
        <v>5.1239999999999997</v>
      </c>
      <c r="F211" s="3">
        <v>62</v>
      </c>
      <c r="G211" s="12">
        <f>IF(BD_CHOCOLATES[[#This Row],[Boxes Shipped]]=0, 0, BD_CHOCOLATES[[#This Row],[Amount]]/BD_CHOCOLATES[[#This Row],[Boxes Shipped]])</f>
        <v>8.264516129032258E-2</v>
      </c>
    </row>
    <row r="212" spans="1:7" x14ac:dyDescent="0.3">
      <c r="A212" s="2" t="s">
        <v>31</v>
      </c>
      <c r="B212" s="2" t="s">
        <v>29</v>
      </c>
      <c r="C212" s="2" t="s">
        <v>30</v>
      </c>
      <c r="D212" s="5">
        <v>44671</v>
      </c>
      <c r="E212" s="4">
        <v>3.4790000000000001</v>
      </c>
      <c r="F212" s="3">
        <v>358</v>
      </c>
      <c r="G212" s="12">
        <f>IF(BD_CHOCOLATES[[#This Row],[Boxes Shipped]]=0, 0, BD_CHOCOLATES[[#This Row],[Amount]]/BD_CHOCOLATES[[#This Row],[Boxes Shipped]])</f>
        <v>9.7178770949720664E-3</v>
      </c>
    </row>
    <row r="213" spans="1:7" x14ac:dyDescent="0.3">
      <c r="A213" s="2" t="s">
        <v>12</v>
      </c>
      <c r="B213" s="2" t="s">
        <v>26</v>
      </c>
      <c r="C213" s="2" t="s">
        <v>18</v>
      </c>
      <c r="D213" s="5">
        <v>44714</v>
      </c>
      <c r="E213" s="4">
        <v>784</v>
      </c>
      <c r="F213" s="3">
        <v>249</v>
      </c>
      <c r="G213" s="12">
        <f>IF(BD_CHOCOLATES[[#This Row],[Boxes Shipped]]=0, 0, BD_CHOCOLATES[[#This Row],[Amount]]/BD_CHOCOLATES[[#This Row],[Boxes Shipped]])</f>
        <v>3.1485943775100402</v>
      </c>
    </row>
    <row r="214" spans="1:7" x14ac:dyDescent="0.3">
      <c r="A214" s="2" t="s">
        <v>33</v>
      </c>
      <c r="B214" s="2" t="s">
        <v>7</v>
      </c>
      <c r="C214" s="2" t="s">
        <v>16</v>
      </c>
      <c r="D214" s="5">
        <v>44694</v>
      </c>
      <c r="E214" s="4">
        <v>18.991</v>
      </c>
      <c r="F214" s="3">
        <v>88</v>
      </c>
      <c r="G214" s="12">
        <f>IF(BD_CHOCOLATES[[#This Row],[Boxes Shipped]]=0, 0, BD_CHOCOLATES[[#This Row],[Amount]]/BD_CHOCOLATES[[#This Row],[Boxes Shipped]])</f>
        <v>0.21580681818181818</v>
      </c>
    </row>
    <row r="215" spans="1:7" x14ac:dyDescent="0.3">
      <c r="A215" s="2" t="s">
        <v>34</v>
      </c>
      <c r="B215" s="2" t="s">
        <v>21</v>
      </c>
      <c r="C215" s="2" t="s">
        <v>56</v>
      </c>
      <c r="D215" s="5">
        <v>44776</v>
      </c>
      <c r="E215" s="4">
        <v>1.3720000000000001</v>
      </c>
      <c r="F215" s="3">
        <v>144</v>
      </c>
      <c r="G215" s="12">
        <f>IF(BD_CHOCOLATES[[#This Row],[Boxes Shipped]]=0, 0, BD_CHOCOLATES[[#This Row],[Amount]]/BD_CHOCOLATES[[#This Row],[Boxes Shipped]])</f>
        <v>9.5277777777777791E-3</v>
      </c>
    </row>
    <row r="216" spans="1:7" x14ac:dyDescent="0.3">
      <c r="A216" s="2" t="s">
        <v>34</v>
      </c>
      <c r="B216" s="2" t="s">
        <v>15</v>
      </c>
      <c r="C216" s="2" t="s">
        <v>37</v>
      </c>
      <c r="D216" s="5">
        <v>44706</v>
      </c>
      <c r="E216" s="4">
        <v>735</v>
      </c>
      <c r="F216" s="3">
        <v>390</v>
      </c>
      <c r="G216" s="12">
        <f>IF(BD_CHOCOLATES[[#This Row],[Boxes Shipped]]=0, 0, BD_CHOCOLATES[[#This Row],[Amount]]/BD_CHOCOLATES[[#This Row],[Boxes Shipped]])</f>
        <v>1.8846153846153846</v>
      </c>
    </row>
    <row r="217" spans="1:7" x14ac:dyDescent="0.3">
      <c r="A217" s="2" t="s">
        <v>9</v>
      </c>
      <c r="B217" s="2" t="s">
        <v>7</v>
      </c>
      <c r="C217" s="2" t="s">
        <v>51</v>
      </c>
      <c r="D217" s="5">
        <v>44636</v>
      </c>
      <c r="E217" s="4">
        <v>6.5380000000000003</v>
      </c>
      <c r="F217" s="3">
        <v>79</v>
      </c>
      <c r="G217" s="12">
        <f>IF(BD_CHOCOLATES[[#This Row],[Boxes Shipped]]=0, 0, BD_CHOCOLATES[[#This Row],[Amount]]/BD_CHOCOLATES[[#This Row],[Boxes Shipped]])</f>
        <v>8.2759493670886072E-2</v>
      </c>
    </row>
    <row r="218" spans="1:7" x14ac:dyDescent="0.3">
      <c r="A218" s="2" t="s">
        <v>14</v>
      </c>
      <c r="B218" s="2" t="s">
        <v>15</v>
      </c>
      <c r="C218" s="2" t="s">
        <v>27</v>
      </c>
      <c r="D218" s="5">
        <v>44746</v>
      </c>
      <c r="E218" s="4">
        <v>3.1989999999999998</v>
      </c>
      <c r="F218" s="3">
        <v>122</v>
      </c>
      <c r="G218" s="12">
        <f>IF(BD_CHOCOLATES[[#This Row],[Boxes Shipped]]=0, 0, BD_CHOCOLATES[[#This Row],[Amount]]/BD_CHOCOLATES[[#This Row],[Boxes Shipped]])</f>
        <v>2.6221311475409834E-2</v>
      </c>
    </row>
    <row r="219" spans="1:7" x14ac:dyDescent="0.3">
      <c r="A219" s="2" t="s">
        <v>6</v>
      </c>
      <c r="B219" s="2" t="s">
        <v>10</v>
      </c>
      <c r="C219" s="2" t="s">
        <v>22</v>
      </c>
      <c r="D219" s="5">
        <v>44747</v>
      </c>
      <c r="E219" s="4">
        <v>3.472</v>
      </c>
      <c r="F219" s="3">
        <v>135</v>
      </c>
      <c r="G219" s="12">
        <f>IF(BD_CHOCOLATES[[#This Row],[Boxes Shipped]]=0, 0, BD_CHOCOLATES[[#This Row],[Amount]]/BD_CHOCOLATES[[#This Row],[Boxes Shipped]])</f>
        <v>2.5718518518518519E-2</v>
      </c>
    </row>
    <row r="220" spans="1:7" x14ac:dyDescent="0.3">
      <c r="A220" s="2" t="s">
        <v>53</v>
      </c>
      <c r="B220" s="2" t="s">
        <v>26</v>
      </c>
      <c r="C220" s="2" t="s">
        <v>20</v>
      </c>
      <c r="D220" s="5">
        <v>44635</v>
      </c>
      <c r="E220" s="4">
        <v>4.5709999999999997</v>
      </c>
      <c r="F220" s="3">
        <v>430</v>
      </c>
      <c r="G220" s="12">
        <f>IF(BD_CHOCOLATES[[#This Row],[Boxes Shipped]]=0, 0, BD_CHOCOLATES[[#This Row],[Amount]]/BD_CHOCOLATES[[#This Row],[Boxes Shipped]])</f>
        <v>1.0630232558139534E-2</v>
      </c>
    </row>
    <row r="221" spans="1:7" x14ac:dyDescent="0.3">
      <c r="A221" s="2" t="s">
        <v>25</v>
      </c>
      <c r="B221" s="2" t="s">
        <v>7</v>
      </c>
      <c r="C221" s="2" t="s">
        <v>51</v>
      </c>
      <c r="D221" s="5">
        <v>44795</v>
      </c>
      <c r="E221" s="4">
        <v>5.4809999999999999</v>
      </c>
      <c r="F221" s="3">
        <v>69</v>
      </c>
      <c r="G221" s="12">
        <f>IF(BD_CHOCOLATES[[#This Row],[Boxes Shipped]]=0, 0, BD_CHOCOLATES[[#This Row],[Amount]]/BD_CHOCOLATES[[#This Row],[Boxes Shipped]])</f>
        <v>7.9434782608695645E-2</v>
      </c>
    </row>
    <row r="222" spans="1:7" x14ac:dyDescent="0.3">
      <c r="A222" s="2" t="s">
        <v>55</v>
      </c>
      <c r="B222" s="2" t="s">
        <v>15</v>
      </c>
      <c r="C222" s="2" t="s">
        <v>58</v>
      </c>
      <c r="D222" s="5">
        <v>44573</v>
      </c>
      <c r="E222" s="4">
        <v>3.1360000000000001</v>
      </c>
      <c r="F222" s="3">
        <v>125</v>
      </c>
      <c r="G222" s="12">
        <f>IF(BD_CHOCOLATES[[#This Row],[Boxes Shipped]]=0, 0, BD_CHOCOLATES[[#This Row],[Amount]]/BD_CHOCOLATES[[#This Row],[Boxes Shipped]])</f>
        <v>2.5088000000000003E-2</v>
      </c>
    </row>
    <row r="223" spans="1:7" x14ac:dyDescent="0.3">
      <c r="A223" s="2" t="s">
        <v>33</v>
      </c>
      <c r="B223" s="2" t="s">
        <v>7</v>
      </c>
      <c r="C223" s="2" t="s">
        <v>56</v>
      </c>
      <c r="D223" s="5">
        <v>44722</v>
      </c>
      <c r="E223" s="4">
        <v>252</v>
      </c>
      <c r="F223" s="3">
        <v>154</v>
      </c>
      <c r="G223" s="12">
        <f>IF(BD_CHOCOLATES[[#This Row],[Boxes Shipped]]=0, 0, BD_CHOCOLATES[[#This Row],[Amount]]/BD_CHOCOLATES[[#This Row],[Boxes Shipped]])</f>
        <v>1.6363636363636365</v>
      </c>
    </row>
    <row r="224" spans="1:7" x14ac:dyDescent="0.3">
      <c r="A224" s="2" t="s">
        <v>41</v>
      </c>
      <c r="B224" s="2" t="s">
        <v>15</v>
      </c>
      <c r="C224" s="2" t="s">
        <v>13</v>
      </c>
      <c r="D224" s="5">
        <v>44645</v>
      </c>
      <c r="E224" s="4">
        <v>5.46</v>
      </c>
      <c r="F224" s="3">
        <v>286</v>
      </c>
      <c r="G224" s="12">
        <f>IF(BD_CHOCOLATES[[#This Row],[Boxes Shipped]]=0, 0, BD_CHOCOLATES[[#This Row],[Amount]]/BD_CHOCOLATES[[#This Row],[Boxes Shipped]])</f>
        <v>1.9090909090909092E-2</v>
      </c>
    </row>
    <row r="225" spans="1:7" x14ac:dyDescent="0.3">
      <c r="A225" s="2" t="s">
        <v>24</v>
      </c>
      <c r="B225" s="2" t="s">
        <v>10</v>
      </c>
      <c r="C225" s="2" t="s">
        <v>47</v>
      </c>
      <c r="D225" s="5">
        <v>44769</v>
      </c>
      <c r="E225" s="4">
        <v>3.395</v>
      </c>
      <c r="F225" s="3">
        <v>99</v>
      </c>
      <c r="G225" s="12">
        <f>IF(BD_CHOCOLATES[[#This Row],[Boxes Shipped]]=0, 0, BD_CHOCOLATES[[#This Row],[Amount]]/BD_CHOCOLATES[[#This Row],[Boxes Shipped]])</f>
        <v>3.4292929292929292E-2</v>
      </c>
    </row>
    <row r="226" spans="1:7" x14ac:dyDescent="0.3">
      <c r="A226" s="2" t="s">
        <v>40</v>
      </c>
      <c r="B226" s="2" t="s">
        <v>7</v>
      </c>
      <c r="C226" s="2" t="s">
        <v>57</v>
      </c>
      <c r="D226" s="5">
        <v>44666</v>
      </c>
      <c r="E226" s="4">
        <v>14.938000000000001</v>
      </c>
      <c r="F226" s="3">
        <v>433</v>
      </c>
      <c r="G226" s="12">
        <f>IF(BD_CHOCOLATES[[#This Row],[Boxes Shipped]]=0, 0, BD_CHOCOLATES[[#This Row],[Amount]]/BD_CHOCOLATES[[#This Row],[Boxes Shipped]])</f>
        <v>3.4498845265588919E-2</v>
      </c>
    </row>
    <row r="227" spans="1:7" x14ac:dyDescent="0.3">
      <c r="A227" s="2" t="s">
        <v>36</v>
      </c>
      <c r="B227" s="2" t="s">
        <v>10</v>
      </c>
      <c r="C227" s="2" t="s">
        <v>27</v>
      </c>
      <c r="D227" s="5">
        <v>44739</v>
      </c>
      <c r="E227" s="4">
        <v>4.0529999999999999</v>
      </c>
      <c r="F227" s="3">
        <v>19</v>
      </c>
      <c r="G227" s="12">
        <f>IF(BD_CHOCOLATES[[#This Row],[Boxes Shipped]]=0, 0, BD_CHOCOLATES[[#This Row],[Amount]]/BD_CHOCOLATES[[#This Row],[Boxes Shipped]])</f>
        <v>0.21331578947368421</v>
      </c>
    </row>
    <row r="228" spans="1:7" x14ac:dyDescent="0.3">
      <c r="A228" s="2" t="s">
        <v>6</v>
      </c>
      <c r="B228" s="2" t="s">
        <v>7</v>
      </c>
      <c r="C228" s="2" t="s">
        <v>58</v>
      </c>
      <c r="D228" s="5">
        <v>44665</v>
      </c>
      <c r="E228" s="4">
        <v>5.5650000000000004</v>
      </c>
      <c r="F228" s="3">
        <v>258</v>
      </c>
      <c r="G228" s="12">
        <f>IF(BD_CHOCOLATES[[#This Row],[Boxes Shipped]]=0, 0, BD_CHOCOLATES[[#This Row],[Amount]]/BD_CHOCOLATES[[#This Row],[Boxes Shipped]])</f>
        <v>2.1569767441860465E-2</v>
      </c>
    </row>
    <row r="229" spans="1:7" x14ac:dyDescent="0.3">
      <c r="A229" s="2" t="s">
        <v>40</v>
      </c>
      <c r="B229" s="2" t="s">
        <v>15</v>
      </c>
      <c r="C229" s="2" t="s">
        <v>45</v>
      </c>
      <c r="D229" s="5">
        <v>44635</v>
      </c>
      <c r="E229" s="4">
        <v>7.1609999999999996</v>
      </c>
      <c r="F229" s="3">
        <v>92</v>
      </c>
      <c r="G229" s="12">
        <f>IF(BD_CHOCOLATES[[#This Row],[Boxes Shipped]]=0, 0, BD_CHOCOLATES[[#This Row],[Amount]]/BD_CHOCOLATES[[#This Row],[Boxes Shipped]])</f>
        <v>7.7836956521739123E-2</v>
      </c>
    </row>
    <row r="230" spans="1:7" x14ac:dyDescent="0.3">
      <c r="A230" s="2" t="s">
        <v>53</v>
      </c>
      <c r="B230" s="2" t="s">
        <v>26</v>
      </c>
      <c r="C230" s="2" t="s">
        <v>30</v>
      </c>
      <c r="D230" s="5">
        <v>44638</v>
      </c>
      <c r="E230" s="4">
        <v>8.8829999999999991</v>
      </c>
      <c r="F230" s="3">
        <v>200</v>
      </c>
      <c r="G230" s="12">
        <f>IF(BD_CHOCOLATES[[#This Row],[Boxes Shipped]]=0, 0, BD_CHOCOLATES[[#This Row],[Amount]]/BD_CHOCOLATES[[#This Row],[Boxes Shipped]])</f>
        <v>4.4414999999999996E-2</v>
      </c>
    </row>
    <row r="231" spans="1:7" x14ac:dyDescent="0.3">
      <c r="A231" s="2" t="s">
        <v>23</v>
      </c>
      <c r="B231" s="2" t="s">
        <v>10</v>
      </c>
      <c r="C231" s="2" t="s">
        <v>30</v>
      </c>
      <c r="D231" s="5">
        <v>44680</v>
      </c>
      <c r="E231" s="4">
        <v>1.351</v>
      </c>
      <c r="F231" s="3">
        <v>61</v>
      </c>
      <c r="G231" s="12">
        <f>IF(BD_CHOCOLATES[[#This Row],[Boxes Shipped]]=0, 0, BD_CHOCOLATES[[#This Row],[Amount]]/BD_CHOCOLATES[[#This Row],[Boxes Shipped]])</f>
        <v>2.2147540983606558E-2</v>
      </c>
    </row>
    <row r="232" spans="1:7" x14ac:dyDescent="0.3">
      <c r="A232" s="2" t="s">
        <v>28</v>
      </c>
      <c r="B232" s="2" t="s">
        <v>21</v>
      </c>
      <c r="C232" s="2" t="s">
        <v>44</v>
      </c>
      <c r="D232" s="5">
        <v>44617</v>
      </c>
      <c r="E232" s="4">
        <v>3.1709999999999998</v>
      </c>
      <c r="F232" s="3">
        <v>246</v>
      </c>
      <c r="G232" s="12">
        <f>IF(BD_CHOCOLATES[[#This Row],[Boxes Shipped]]=0, 0, BD_CHOCOLATES[[#This Row],[Amount]]/BD_CHOCOLATES[[#This Row],[Boxes Shipped]])</f>
        <v>1.2890243902439024E-2</v>
      </c>
    </row>
    <row r="233" spans="1:7" x14ac:dyDescent="0.3">
      <c r="A233" s="2" t="s">
        <v>40</v>
      </c>
      <c r="B233" s="2" t="s">
        <v>26</v>
      </c>
      <c r="C233" s="2" t="s">
        <v>37</v>
      </c>
      <c r="D233" s="5">
        <v>44622</v>
      </c>
      <c r="E233" s="4">
        <v>854</v>
      </c>
      <c r="F233" s="3">
        <v>56</v>
      </c>
      <c r="G233" s="12">
        <f>IF(BD_CHOCOLATES[[#This Row],[Boxes Shipped]]=0, 0, BD_CHOCOLATES[[#This Row],[Amount]]/BD_CHOCOLATES[[#This Row],[Boxes Shipped]])</f>
        <v>15.25</v>
      </c>
    </row>
    <row r="234" spans="1:7" x14ac:dyDescent="0.3">
      <c r="A234" s="2" t="s">
        <v>9</v>
      </c>
      <c r="B234" s="2" t="s">
        <v>15</v>
      </c>
      <c r="C234" s="2" t="s">
        <v>37</v>
      </c>
      <c r="D234" s="5">
        <v>44732</v>
      </c>
      <c r="E234" s="4">
        <v>7.91</v>
      </c>
      <c r="F234" s="3">
        <v>87</v>
      </c>
      <c r="G234" s="12">
        <f>IF(BD_CHOCOLATES[[#This Row],[Boxes Shipped]]=0, 0, BD_CHOCOLATES[[#This Row],[Amount]]/BD_CHOCOLATES[[#This Row],[Boxes Shipped]])</f>
        <v>9.0919540229885062E-2</v>
      </c>
    </row>
    <row r="235" spans="1:7" x14ac:dyDescent="0.3">
      <c r="A235" s="2" t="s">
        <v>34</v>
      </c>
      <c r="B235" s="2" t="s">
        <v>29</v>
      </c>
      <c r="C235" s="2" t="s">
        <v>44</v>
      </c>
      <c r="D235" s="5">
        <v>44757</v>
      </c>
      <c r="E235" s="4">
        <v>9.2750000000000004</v>
      </c>
      <c r="F235" s="3">
        <v>173</v>
      </c>
      <c r="G235" s="12">
        <f>IF(BD_CHOCOLATES[[#This Row],[Boxes Shipped]]=0, 0, BD_CHOCOLATES[[#This Row],[Amount]]/BD_CHOCOLATES[[#This Row],[Boxes Shipped]])</f>
        <v>5.3612716763005781E-2</v>
      </c>
    </row>
    <row r="236" spans="1:7" x14ac:dyDescent="0.3">
      <c r="A236" s="2" t="s">
        <v>54</v>
      </c>
      <c r="B236" s="2" t="s">
        <v>15</v>
      </c>
      <c r="C236" s="2" t="s">
        <v>22</v>
      </c>
      <c r="D236" s="5">
        <v>44693</v>
      </c>
      <c r="E236" s="4">
        <v>3.1080000000000001</v>
      </c>
      <c r="F236" s="3">
        <v>252</v>
      </c>
      <c r="G236" s="12">
        <f>IF(BD_CHOCOLATES[[#This Row],[Boxes Shipped]]=0, 0, BD_CHOCOLATES[[#This Row],[Amount]]/BD_CHOCOLATES[[#This Row],[Boxes Shipped]])</f>
        <v>1.2333333333333333E-2</v>
      </c>
    </row>
    <row r="237" spans="1:7" x14ac:dyDescent="0.3">
      <c r="A237" s="2" t="s">
        <v>28</v>
      </c>
      <c r="B237" s="2" t="s">
        <v>21</v>
      </c>
      <c r="C237" s="2" t="s">
        <v>35</v>
      </c>
      <c r="D237" s="5">
        <v>44743</v>
      </c>
      <c r="E237" s="4">
        <v>5.0750000000000002</v>
      </c>
      <c r="F237" s="3">
        <v>256</v>
      </c>
      <c r="G237" s="12">
        <f>IF(BD_CHOCOLATES[[#This Row],[Boxes Shipped]]=0, 0, BD_CHOCOLATES[[#This Row],[Amount]]/BD_CHOCOLATES[[#This Row],[Boxes Shipped]])</f>
        <v>1.9824218750000001E-2</v>
      </c>
    </row>
    <row r="238" spans="1:7" x14ac:dyDescent="0.3">
      <c r="A238" s="2" t="s">
        <v>40</v>
      </c>
      <c r="B238" s="2" t="s">
        <v>26</v>
      </c>
      <c r="C238" s="2" t="s">
        <v>11</v>
      </c>
      <c r="D238" s="5">
        <v>44781</v>
      </c>
      <c r="E238" s="4">
        <v>378</v>
      </c>
      <c r="F238" s="3">
        <v>54</v>
      </c>
      <c r="G238" s="12">
        <f>IF(BD_CHOCOLATES[[#This Row],[Boxes Shipped]]=0, 0, BD_CHOCOLATES[[#This Row],[Amount]]/BD_CHOCOLATES[[#This Row],[Boxes Shipped]])</f>
        <v>7</v>
      </c>
    </row>
    <row r="239" spans="1:7" x14ac:dyDescent="0.3">
      <c r="A239" s="2" t="s">
        <v>53</v>
      </c>
      <c r="B239" s="2" t="s">
        <v>15</v>
      </c>
      <c r="C239" s="2" t="s">
        <v>22</v>
      </c>
      <c r="D239" s="5">
        <v>44767</v>
      </c>
      <c r="E239" s="4">
        <v>7.35</v>
      </c>
      <c r="F239" s="3">
        <v>6</v>
      </c>
      <c r="G239" s="12">
        <f>IF(BD_CHOCOLATES[[#This Row],[Boxes Shipped]]=0, 0, BD_CHOCOLATES[[#This Row],[Amount]]/BD_CHOCOLATES[[#This Row],[Boxes Shipped]])</f>
        <v>1.2249999999999999</v>
      </c>
    </row>
    <row r="240" spans="1:7" x14ac:dyDescent="0.3">
      <c r="A240" s="2" t="s">
        <v>46</v>
      </c>
      <c r="B240" s="2" t="s">
        <v>7</v>
      </c>
      <c r="C240" s="2" t="s">
        <v>32</v>
      </c>
      <c r="D240" s="5">
        <v>44699</v>
      </c>
      <c r="E240" s="4">
        <v>3.3879999999999999</v>
      </c>
      <c r="F240" s="3">
        <v>55</v>
      </c>
      <c r="G240" s="12">
        <f>IF(BD_CHOCOLATES[[#This Row],[Boxes Shipped]]=0, 0, BD_CHOCOLATES[[#This Row],[Amount]]/BD_CHOCOLATES[[#This Row],[Boxes Shipped]])</f>
        <v>6.1599999999999995E-2</v>
      </c>
    </row>
    <row r="241" spans="1:7" x14ac:dyDescent="0.3">
      <c r="A241" s="2" t="s">
        <v>50</v>
      </c>
      <c r="B241" s="2" t="s">
        <v>10</v>
      </c>
      <c r="C241" s="2" t="s">
        <v>13</v>
      </c>
      <c r="D241" s="5">
        <v>44757</v>
      </c>
      <c r="E241" s="4">
        <v>11.837</v>
      </c>
      <c r="F241" s="3">
        <v>277</v>
      </c>
      <c r="G241" s="12">
        <f>IF(BD_CHOCOLATES[[#This Row],[Boxes Shipped]]=0, 0, BD_CHOCOLATES[[#This Row],[Amount]]/BD_CHOCOLATES[[#This Row],[Boxes Shipped]])</f>
        <v>4.2732851985559567E-2</v>
      </c>
    </row>
    <row r="242" spans="1:7" x14ac:dyDescent="0.3">
      <c r="A242" s="2" t="s">
        <v>38</v>
      </c>
      <c r="B242" s="2" t="s">
        <v>10</v>
      </c>
      <c r="C242" s="2" t="s">
        <v>58</v>
      </c>
      <c r="D242" s="5">
        <v>44747</v>
      </c>
      <c r="E242" s="4">
        <v>2.282</v>
      </c>
      <c r="F242" s="3">
        <v>44</v>
      </c>
      <c r="G242" s="12">
        <f>IF(BD_CHOCOLATES[[#This Row],[Boxes Shipped]]=0, 0, BD_CHOCOLATES[[#This Row],[Amount]]/BD_CHOCOLATES[[#This Row],[Boxes Shipped]])</f>
        <v>5.1863636363636362E-2</v>
      </c>
    </row>
    <row r="243" spans="1:7" x14ac:dyDescent="0.3">
      <c r="A243" s="2" t="s">
        <v>28</v>
      </c>
      <c r="B243" s="2" t="s">
        <v>26</v>
      </c>
      <c r="C243" s="2" t="s">
        <v>45</v>
      </c>
      <c r="D243" s="5">
        <v>44746</v>
      </c>
      <c r="E243" s="4">
        <v>5.4249999999999998</v>
      </c>
      <c r="F243" s="3">
        <v>96</v>
      </c>
      <c r="G243" s="12">
        <f>IF(BD_CHOCOLATES[[#This Row],[Boxes Shipped]]=0, 0, BD_CHOCOLATES[[#This Row],[Amount]]/BD_CHOCOLATES[[#This Row],[Boxes Shipped]])</f>
        <v>5.6510416666666667E-2</v>
      </c>
    </row>
    <row r="244" spans="1:7" x14ac:dyDescent="0.3">
      <c r="A244" s="2" t="s">
        <v>54</v>
      </c>
      <c r="B244" s="2" t="s">
        <v>7</v>
      </c>
      <c r="C244" s="2" t="s">
        <v>58</v>
      </c>
      <c r="D244" s="5">
        <v>44732</v>
      </c>
      <c r="E244" s="4">
        <v>1.2669999999999999</v>
      </c>
      <c r="F244" s="3">
        <v>216</v>
      </c>
      <c r="G244" s="12">
        <f>IF(BD_CHOCOLATES[[#This Row],[Boxes Shipped]]=0, 0, BD_CHOCOLATES[[#This Row],[Amount]]/BD_CHOCOLATES[[#This Row],[Boxes Shipped]])</f>
        <v>5.8657407407407399E-3</v>
      </c>
    </row>
    <row r="245" spans="1:7" x14ac:dyDescent="0.3">
      <c r="A245" s="2" t="s">
        <v>19</v>
      </c>
      <c r="B245" s="2" t="s">
        <v>15</v>
      </c>
      <c r="C245" s="2" t="s">
        <v>47</v>
      </c>
      <c r="D245" s="5">
        <v>44586</v>
      </c>
      <c r="E245" s="4">
        <v>3.7519999999999998</v>
      </c>
      <c r="F245" s="3">
        <v>424</v>
      </c>
      <c r="G245" s="12">
        <f>IF(BD_CHOCOLATES[[#This Row],[Boxes Shipped]]=0, 0, BD_CHOCOLATES[[#This Row],[Amount]]/BD_CHOCOLATES[[#This Row],[Boxes Shipped]])</f>
        <v>8.8490566037735842E-3</v>
      </c>
    </row>
    <row r="246" spans="1:7" x14ac:dyDescent="0.3">
      <c r="A246" s="2" t="s">
        <v>41</v>
      </c>
      <c r="B246" s="2" t="s">
        <v>21</v>
      </c>
      <c r="C246" s="2" t="s">
        <v>39</v>
      </c>
      <c r="D246" s="5">
        <v>44743</v>
      </c>
      <c r="E246" s="4">
        <v>7.7279999999999998</v>
      </c>
      <c r="F246" s="3">
        <v>37</v>
      </c>
      <c r="G246" s="12">
        <f>IF(BD_CHOCOLATES[[#This Row],[Boxes Shipped]]=0, 0, BD_CHOCOLATES[[#This Row],[Amount]]/BD_CHOCOLATES[[#This Row],[Boxes Shipped]])</f>
        <v>0.20886486486486486</v>
      </c>
    </row>
    <row r="247" spans="1:7" x14ac:dyDescent="0.3">
      <c r="A247" s="2" t="s">
        <v>12</v>
      </c>
      <c r="B247" s="2" t="s">
        <v>26</v>
      </c>
      <c r="C247" s="2" t="s">
        <v>22</v>
      </c>
      <c r="D247" s="5">
        <v>44664</v>
      </c>
      <c r="E247" s="4">
        <v>2.2959999999999998</v>
      </c>
      <c r="F247" s="3">
        <v>59</v>
      </c>
      <c r="G247" s="12">
        <f>IF(BD_CHOCOLATES[[#This Row],[Boxes Shipped]]=0, 0, BD_CHOCOLATES[[#This Row],[Amount]]/BD_CHOCOLATES[[#This Row],[Boxes Shipped]])</f>
        <v>3.891525423728813E-2</v>
      </c>
    </row>
    <row r="248" spans="1:7" x14ac:dyDescent="0.3">
      <c r="A248" s="2" t="s">
        <v>34</v>
      </c>
      <c r="B248" s="2" t="s">
        <v>7</v>
      </c>
      <c r="C248" s="2" t="s">
        <v>16</v>
      </c>
      <c r="D248" s="5">
        <v>44685</v>
      </c>
      <c r="E248" s="4">
        <v>4.4029999999999996</v>
      </c>
      <c r="F248" s="3">
        <v>76</v>
      </c>
      <c r="G248" s="12">
        <f>IF(BD_CHOCOLATES[[#This Row],[Boxes Shipped]]=0, 0, BD_CHOCOLATES[[#This Row],[Amount]]/BD_CHOCOLATES[[#This Row],[Boxes Shipped]])</f>
        <v>5.7934210526315782E-2</v>
      </c>
    </row>
    <row r="249" spans="1:7" x14ac:dyDescent="0.3">
      <c r="A249" s="2" t="s">
        <v>34</v>
      </c>
      <c r="B249" s="2" t="s">
        <v>15</v>
      </c>
      <c r="C249" s="2" t="s">
        <v>56</v>
      </c>
      <c r="D249" s="5">
        <v>44777</v>
      </c>
      <c r="E249" s="4">
        <v>3.1920000000000002</v>
      </c>
      <c r="F249" s="3">
        <v>109</v>
      </c>
      <c r="G249" s="12">
        <f>IF(BD_CHOCOLATES[[#This Row],[Boxes Shipped]]=0, 0, BD_CHOCOLATES[[#This Row],[Amount]]/BD_CHOCOLATES[[#This Row],[Boxes Shipped]])</f>
        <v>2.9284403669724773E-2</v>
      </c>
    </row>
    <row r="250" spans="1:7" x14ac:dyDescent="0.3">
      <c r="A250" s="2" t="s">
        <v>34</v>
      </c>
      <c r="B250" s="2" t="s">
        <v>10</v>
      </c>
      <c r="C250" s="2" t="s">
        <v>58</v>
      </c>
      <c r="D250" s="5">
        <v>44713</v>
      </c>
      <c r="E250" s="4">
        <v>448</v>
      </c>
      <c r="F250" s="3">
        <v>146</v>
      </c>
      <c r="G250" s="12">
        <f>IF(BD_CHOCOLATES[[#This Row],[Boxes Shipped]]=0, 0, BD_CHOCOLATES[[#This Row],[Amount]]/BD_CHOCOLATES[[#This Row],[Boxes Shipped]])</f>
        <v>3.0684931506849313</v>
      </c>
    </row>
    <row r="251" spans="1:7" x14ac:dyDescent="0.3">
      <c r="A251" s="2" t="s">
        <v>6</v>
      </c>
      <c r="B251" s="2" t="s">
        <v>7</v>
      </c>
      <c r="C251" s="2" t="s">
        <v>52</v>
      </c>
      <c r="D251" s="5">
        <v>44673</v>
      </c>
      <c r="E251" s="4">
        <v>4.2699999999999996</v>
      </c>
      <c r="F251" s="3">
        <v>185</v>
      </c>
      <c r="G251" s="12">
        <f>IF(BD_CHOCOLATES[[#This Row],[Boxes Shipped]]=0, 0, BD_CHOCOLATES[[#This Row],[Amount]]/BD_CHOCOLATES[[#This Row],[Boxes Shipped]])</f>
        <v>2.3081081081081079E-2</v>
      </c>
    </row>
    <row r="252" spans="1:7" x14ac:dyDescent="0.3">
      <c r="A252" s="2" t="s">
        <v>41</v>
      </c>
      <c r="B252" s="2" t="s">
        <v>26</v>
      </c>
      <c r="C252" s="2" t="s">
        <v>22</v>
      </c>
      <c r="D252" s="5">
        <v>44776</v>
      </c>
      <c r="E252" s="4">
        <v>70</v>
      </c>
      <c r="F252" s="3">
        <v>27</v>
      </c>
      <c r="G252" s="12">
        <f>IF(BD_CHOCOLATES[[#This Row],[Boxes Shipped]]=0, 0, BD_CHOCOLATES[[#This Row],[Amount]]/BD_CHOCOLATES[[#This Row],[Boxes Shipped]])</f>
        <v>2.5925925925925926</v>
      </c>
    </row>
    <row r="253" spans="1:7" x14ac:dyDescent="0.3">
      <c r="A253" s="2" t="s">
        <v>55</v>
      </c>
      <c r="B253" s="2" t="s">
        <v>26</v>
      </c>
      <c r="C253" s="2" t="s">
        <v>27</v>
      </c>
      <c r="D253" s="5">
        <v>44722</v>
      </c>
      <c r="E253" s="4">
        <v>1.7430000000000001</v>
      </c>
      <c r="F253" s="3">
        <v>69</v>
      </c>
      <c r="G253" s="12">
        <f>IF(BD_CHOCOLATES[[#This Row],[Boxes Shipped]]=0, 0, BD_CHOCOLATES[[#This Row],[Amount]]/BD_CHOCOLATES[[#This Row],[Boxes Shipped]])</f>
        <v>2.5260869565217392E-2</v>
      </c>
    </row>
    <row r="254" spans="1:7" x14ac:dyDescent="0.3">
      <c r="A254" s="2" t="s">
        <v>19</v>
      </c>
      <c r="B254" s="2" t="s">
        <v>7</v>
      </c>
      <c r="C254" s="2" t="s">
        <v>45</v>
      </c>
      <c r="D254" s="5">
        <v>44739</v>
      </c>
      <c r="E254" s="4">
        <v>6.7619999999999996</v>
      </c>
      <c r="F254" s="3">
        <v>46</v>
      </c>
      <c r="G254" s="12">
        <f>IF(BD_CHOCOLATES[[#This Row],[Boxes Shipped]]=0, 0, BD_CHOCOLATES[[#This Row],[Amount]]/BD_CHOCOLATES[[#This Row],[Boxes Shipped]])</f>
        <v>0.14699999999999999</v>
      </c>
    </row>
    <row r="255" spans="1:7" x14ac:dyDescent="0.3">
      <c r="A255" s="2" t="s">
        <v>33</v>
      </c>
      <c r="B255" s="2" t="s">
        <v>15</v>
      </c>
      <c r="C255" s="2" t="s">
        <v>16</v>
      </c>
      <c r="D255" s="5">
        <v>44564</v>
      </c>
      <c r="E255" s="4">
        <v>3.7450000000000001</v>
      </c>
      <c r="F255" s="3">
        <v>170</v>
      </c>
      <c r="G255" s="12">
        <f>IF(BD_CHOCOLATES[[#This Row],[Boxes Shipped]]=0, 0, BD_CHOCOLATES[[#This Row],[Amount]]/BD_CHOCOLATES[[#This Row],[Boxes Shipped]])</f>
        <v>2.2029411764705884E-2</v>
      </c>
    </row>
    <row r="256" spans="1:7" x14ac:dyDescent="0.3">
      <c r="A256" s="2" t="s">
        <v>33</v>
      </c>
      <c r="B256" s="2" t="s">
        <v>10</v>
      </c>
      <c r="C256" s="2" t="s">
        <v>20</v>
      </c>
      <c r="D256" s="5">
        <v>44753</v>
      </c>
      <c r="E256" s="4">
        <v>2.6389999999999998</v>
      </c>
      <c r="F256" s="3">
        <v>179</v>
      </c>
      <c r="G256" s="12">
        <f>IF(BD_CHOCOLATES[[#This Row],[Boxes Shipped]]=0, 0, BD_CHOCOLATES[[#This Row],[Amount]]/BD_CHOCOLATES[[#This Row],[Boxes Shipped]])</f>
        <v>1.4743016759776535E-2</v>
      </c>
    </row>
    <row r="257" spans="1:7" x14ac:dyDescent="0.3">
      <c r="A257" s="2" t="s">
        <v>55</v>
      </c>
      <c r="B257" s="2" t="s">
        <v>21</v>
      </c>
      <c r="C257" s="2" t="s">
        <v>37</v>
      </c>
      <c r="D257" s="5">
        <v>44790</v>
      </c>
      <c r="E257" s="4">
        <v>4.3890000000000002</v>
      </c>
      <c r="F257" s="3">
        <v>126</v>
      </c>
      <c r="G257" s="12">
        <f>IF(BD_CHOCOLATES[[#This Row],[Boxes Shipped]]=0, 0, BD_CHOCOLATES[[#This Row],[Amount]]/BD_CHOCOLATES[[#This Row],[Boxes Shipped]])</f>
        <v>3.4833333333333334E-2</v>
      </c>
    </row>
    <row r="258" spans="1:7" x14ac:dyDescent="0.3">
      <c r="A258" s="2" t="s">
        <v>24</v>
      </c>
      <c r="B258" s="2" t="s">
        <v>26</v>
      </c>
      <c r="C258" s="2" t="s">
        <v>42</v>
      </c>
      <c r="D258" s="5">
        <v>44579</v>
      </c>
      <c r="E258" s="4">
        <v>2.6040000000000001</v>
      </c>
      <c r="F258" s="3">
        <v>65</v>
      </c>
      <c r="G258" s="12">
        <f>IF(BD_CHOCOLATES[[#This Row],[Boxes Shipped]]=0, 0, BD_CHOCOLATES[[#This Row],[Amount]]/BD_CHOCOLATES[[#This Row],[Boxes Shipped]])</f>
        <v>4.0061538461538461E-2</v>
      </c>
    </row>
    <row r="259" spans="1:7" x14ac:dyDescent="0.3">
      <c r="A259" s="2" t="s">
        <v>55</v>
      </c>
      <c r="B259" s="2" t="s">
        <v>10</v>
      </c>
      <c r="C259" s="2" t="s">
        <v>35</v>
      </c>
      <c r="D259" s="5">
        <v>44628</v>
      </c>
      <c r="E259" s="4">
        <v>16.568999999999999</v>
      </c>
      <c r="F259" s="3">
        <v>99</v>
      </c>
      <c r="G259" s="12">
        <f>IF(BD_CHOCOLATES[[#This Row],[Boxes Shipped]]=0, 0, BD_CHOCOLATES[[#This Row],[Amount]]/BD_CHOCOLATES[[#This Row],[Boxes Shipped]])</f>
        <v>0.16736363636363635</v>
      </c>
    </row>
    <row r="260" spans="1:7" x14ac:dyDescent="0.3">
      <c r="A260" s="2" t="s">
        <v>28</v>
      </c>
      <c r="B260" s="2" t="s">
        <v>15</v>
      </c>
      <c r="C260" s="2" t="s">
        <v>27</v>
      </c>
      <c r="D260" s="5">
        <v>44627</v>
      </c>
      <c r="E260" s="4">
        <v>14.657999999999999</v>
      </c>
      <c r="F260" s="3">
        <v>275</v>
      </c>
      <c r="G260" s="12">
        <f>IF(BD_CHOCOLATES[[#This Row],[Boxes Shipped]]=0, 0, BD_CHOCOLATES[[#This Row],[Amount]]/BD_CHOCOLATES[[#This Row],[Boxes Shipped]])</f>
        <v>5.3301818181818179E-2</v>
      </c>
    </row>
    <row r="261" spans="1:7" x14ac:dyDescent="0.3">
      <c r="A261" s="2" t="s">
        <v>40</v>
      </c>
      <c r="B261" s="2" t="s">
        <v>10</v>
      </c>
      <c r="C261" s="2" t="s">
        <v>58</v>
      </c>
      <c r="D261" s="5">
        <v>44690</v>
      </c>
      <c r="E261" s="4">
        <v>6.4539999999999997</v>
      </c>
      <c r="F261" s="3">
        <v>157</v>
      </c>
      <c r="G261" s="12">
        <f>IF(BD_CHOCOLATES[[#This Row],[Boxes Shipped]]=0, 0, BD_CHOCOLATES[[#This Row],[Amount]]/BD_CHOCOLATES[[#This Row],[Boxes Shipped]])</f>
        <v>4.1108280254777071E-2</v>
      </c>
    </row>
    <row r="262" spans="1:7" x14ac:dyDescent="0.3">
      <c r="A262" s="2" t="s">
        <v>25</v>
      </c>
      <c r="B262" s="2" t="s">
        <v>21</v>
      </c>
      <c r="C262" s="2" t="s">
        <v>11</v>
      </c>
      <c r="D262" s="5">
        <v>44704</v>
      </c>
      <c r="E262" s="4">
        <v>2.1</v>
      </c>
      <c r="F262" s="3">
        <v>157</v>
      </c>
      <c r="G262" s="12">
        <f>IF(BD_CHOCOLATES[[#This Row],[Boxes Shipped]]=0, 0, BD_CHOCOLATES[[#This Row],[Amount]]/BD_CHOCOLATES[[#This Row],[Boxes Shipped]])</f>
        <v>1.337579617834395E-2</v>
      </c>
    </row>
    <row r="263" spans="1:7" x14ac:dyDescent="0.3">
      <c r="A263" s="2" t="s">
        <v>53</v>
      </c>
      <c r="B263" s="2" t="s">
        <v>7</v>
      </c>
      <c r="C263" s="2" t="s">
        <v>57</v>
      </c>
      <c r="D263" s="5">
        <v>44666</v>
      </c>
      <c r="E263" s="4">
        <v>161</v>
      </c>
      <c r="F263" s="3">
        <v>145</v>
      </c>
      <c r="G263" s="12">
        <f>IF(BD_CHOCOLATES[[#This Row],[Boxes Shipped]]=0, 0, BD_CHOCOLATES[[#This Row],[Amount]]/BD_CHOCOLATES[[#This Row],[Boxes Shipped]])</f>
        <v>1.1103448275862069</v>
      </c>
    </row>
    <row r="264" spans="1:7" x14ac:dyDescent="0.3">
      <c r="A264" s="2" t="s">
        <v>12</v>
      </c>
      <c r="B264" s="2" t="s">
        <v>15</v>
      </c>
      <c r="C264" s="2" t="s">
        <v>32</v>
      </c>
      <c r="D264" s="5">
        <v>44769</v>
      </c>
      <c r="E264" s="4">
        <v>2.8069999999999999</v>
      </c>
      <c r="F264" s="3">
        <v>139</v>
      </c>
      <c r="G264" s="12">
        <f>IF(BD_CHOCOLATES[[#This Row],[Boxes Shipped]]=0, 0, BD_CHOCOLATES[[#This Row],[Amount]]/BD_CHOCOLATES[[#This Row],[Boxes Shipped]])</f>
        <v>2.0194244604316545E-2</v>
      </c>
    </row>
    <row r="265" spans="1:7" x14ac:dyDescent="0.3">
      <c r="A265" s="2" t="s">
        <v>33</v>
      </c>
      <c r="B265" s="2" t="s">
        <v>29</v>
      </c>
      <c r="C265" s="2" t="s">
        <v>52</v>
      </c>
      <c r="D265" s="5">
        <v>44795</v>
      </c>
      <c r="E265" s="4">
        <v>2.6389999999999998</v>
      </c>
      <c r="F265" s="3">
        <v>406</v>
      </c>
      <c r="G265" s="12">
        <f>IF(BD_CHOCOLATES[[#This Row],[Boxes Shipped]]=0, 0, BD_CHOCOLATES[[#This Row],[Amount]]/BD_CHOCOLATES[[#This Row],[Boxes Shipped]])</f>
        <v>6.4999999999999997E-3</v>
      </c>
    </row>
    <row r="266" spans="1:7" x14ac:dyDescent="0.3">
      <c r="A266" s="2" t="s">
        <v>55</v>
      </c>
      <c r="B266" s="2" t="s">
        <v>26</v>
      </c>
      <c r="C266" s="2" t="s">
        <v>58</v>
      </c>
      <c r="D266" s="5">
        <v>44692</v>
      </c>
      <c r="E266" s="4">
        <v>4.5709999999999997</v>
      </c>
      <c r="F266" s="3">
        <v>122</v>
      </c>
      <c r="G266" s="12">
        <f>IF(BD_CHOCOLATES[[#This Row],[Boxes Shipped]]=0, 0, BD_CHOCOLATES[[#This Row],[Amount]]/BD_CHOCOLATES[[#This Row],[Boxes Shipped]])</f>
        <v>3.7467213114754094E-2</v>
      </c>
    </row>
    <row r="267" spans="1:7" x14ac:dyDescent="0.3">
      <c r="A267" s="2" t="s">
        <v>53</v>
      </c>
      <c r="B267" s="2" t="s">
        <v>10</v>
      </c>
      <c r="C267" s="2" t="s">
        <v>35</v>
      </c>
      <c r="D267" s="5">
        <v>44587</v>
      </c>
      <c r="E267" s="4">
        <v>4.7809999999999997</v>
      </c>
      <c r="F267" s="3">
        <v>38</v>
      </c>
      <c r="G267" s="12">
        <f>IF(BD_CHOCOLATES[[#This Row],[Boxes Shipped]]=0, 0, BD_CHOCOLATES[[#This Row],[Amount]]/BD_CHOCOLATES[[#This Row],[Boxes Shipped]])</f>
        <v>0.12581578947368421</v>
      </c>
    </row>
    <row r="268" spans="1:7" x14ac:dyDescent="0.3">
      <c r="A268" s="2" t="s">
        <v>25</v>
      </c>
      <c r="B268" s="2" t="s">
        <v>26</v>
      </c>
      <c r="C268" s="2" t="s">
        <v>22</v>
      </c>
      <c r="D268" s="5">
        <v>44665</v>
      </c>
      <c r="E268" s="4">
        <v>13.034000000000001</v>
      </c>
      <c r="F268" s="3">
        <v>117</v>
      </c>
      <c r="G268" s="12">
        <f>IF(BD_CHOCOLATES[[#This Row],[Boxes Shipped]]=0, 0, BD_CHOCOLATES[[#This Row],[Amount]]/BD_CHOCOLATES[[#This Row],[Boxes Shipped]])</f>
        <v>0.1114017094017094</v>
      </c>
    </row>
    <row r="269" spans="1:7" x14ac:dyDescent="0.3">
      <c r="A269" s="2" t="s">
        <v>43</v>
      </c>
      <c r="B269" s="2" t="s">
        <v>21</v>
      </c>
      <c r="C269" s="2" t="s">
        <v>8</v>
      </c>
      <c r="D269" s="5">
        <v>44656</v>
      </c>
      <c r="E269" s="4">
        <v>6.4539999999999997</v>
      </c>
      <c r="F269" s="3">
        <v>417</v>
      </c>
      <c r="G269" s="12">
        <f>IF(BD_CHOCOLATES[[#This Row],[Boxes Shipped]]=0, 0, BD_CHOCOLATES[[#This Row],[Amount]]/BD_CHOCOLATES[[#This Row],[Boxes Shipped]])</f>
        <v>1.5477218225419663E-2</v>
      </c>
    </row>
    <row r="270" spans="1:7" x14ac:dyDescent="0.3">
      <c r="A270" s="2" t="s">
        <v>33</v>
      </c>
      <c r="B270" s="2" t="s">
        <v>21</v>
      </c>
      <c r="C270" s="2" t="s">
        <v>16</v>
      </c>
      <c r="D270" s="5">
        <v>44726</v>
      </c>
      <c r="E270" s="4">
        <v>8.484</v>
      </c>
      <c r="F270" s="3">
        <v>57</v>
      </c>
      <c r="G270" s="12">
        <f>IF(BD_CHOCOLATES[[#This Row],[Boxes Shipped]]=0, 0, BD_CHOCOLATES[[#This Row],[Amount]]/BD_CHOCOLATES[[#This Row],[Boxes Shipped]])</f>
        <v>0.14884210526315789</v>
      </c>
    </row>
    <row r="271" spans="1:7" x14ac:dyDescent="0.3">
      <c r="A271" s="2" t="s">
        <v>23</v>
      </c>
      <c r="B271" s="2" t="s">
        <v>29</v>
      </c>
      <c r="C271" s="2" t="s">
        <v>47</v>
      </c>
      <c r="D271" s="5">
        <v>44664</v>
      </c>
      <c r="E271" s="4">
        <v>4.7809999999999997</v>
      </c>
      <c r="F271" s="3">
        <v>125</v>
      </c>
      <c r="G271" s="12">
        <f>IF(BD_CHOCOLATES[[#This Row],[Boxes Shipped]]=0, 0, BD_CHOCOLATES[[#This Row],[Amount]]/BD_CHOCOLATES[[#This Row],[Boxes Shipped]])</f>
        <v>3.8247999999999997E-2</v>
      </c>
    </row>
    <row r="272" spans="1:7" x14ac:dyDescent="0.3">
      <c r="A272" s="2" t="s">
        <v>34</v>
      </c>
      <c r="B272" s="2" t="s">
        <v>15</v>
      </c>
      <c r="C272" s="2" t="s">
        <v>44</v>
      </c>
      <c r="D272" s="5">
        <v>44739</v>
      </c>
      <c r="E272" s="4">
        <v>2.2400000000000002</v>
      </c>
      <c r="F272" s="3">
        <v>166</v>
      </c>
      <c r="G272" s="12">
        <f>IF(BD_CHOCOLATES[[#This Row],[Boxes Shipped]]=0, 0, BD_CHOCOLATES[[#This Row],[Amount]]/BD_CHOCOLATES[[#This Row],[Boxes Shipped]])</f>
        <v>1.3493975903614459E-2</v>
      </c>
    </row>
    <row r="273" spans="1:7" x14ac:dyDescent="0.3">
      <c r="A273" s="2" t="s">
        <v>54</v>
      </c>
      <c r="B273" s="2" t="s">
        <v>15</v>
      </c>
      <c r="C273" s="2" t="s">
        <v>30</v>
      </c>
      <c r="D273" s="5">
        <v>44587</v>
      </c>
      <c r="E273" s="4">
        <v>6.9790000000000001</v>
      </c>
      <c r="F273" s="3">
        <v>3</v>
      </c>
      <c r="G273" s="12">
        <f>IF(BD_CHOCOLATES[[#This Row],[Boxes Shipped]]=0, 0, BD_CHOCOLATES[[#This Row],[Amount]]/BD_CHOCOLATES[[#This Row],[Boxes Shipped]])</f>
        <v>2.3263333333333334</v>
      </c>
    </row>
    <row r="274" spans="1:7" x14ac:dyDescent="0.3">
      <c r="A274" s="2" t="s">
        <v>25</v>
      </c>
      <c r="B274" s="2" t="s">
        <v>7</v>
      </c>
      <c r="C274" s="2" t="s">
        <v>44</v>
      </c>
      <c r="D274" s="5">
        <v>44747</v>
      </c>
      <c r="E274" s="4">
        <v>1.6519999999999999</v>
      </c>
      <c r="F274" s="3">
        <v>72</v>
      </c>
      <c r="G274" s="12">
        <f>IF(BD_CHOCOLATES[[#This Row],[Boxes Shipped]]=0, 0, BD_CHOCOLATES[[#This Row],[Amount]]/BD_CHOCOLATES[[#This Row],[Boxes Shipped]])</f>
        <v>2.2944444444444444E-2</v>
      </c>
    </row>
    <row r="275" spans="1:7" x14ac:dyDescent="0.3">
      <c r="A275" s="2" t="s">
        <v>34</v>
      </c>
      <c r="B275" s="2" t="s">
        <v>29</v>
      </c>
      <c r="C275" s="2" t="s">
        <v>56</v>
      </c>
      <c r="D275" s="5">
        <v>44572</v>
      </c>
      <c r="E275" s="4">
        <v>13.446999999999999</v>
      </c>
      <c r="F275" s="3">
        <v>95</v>
      </c>
      <c r="G275" s="12">
        <f>IF(BD_CHOCOLATES[[#This Row],[Boxes Shipped]]=0, 0, BD_CHOCOLATES[[#This Row],[Amount]]/BD_CHOCOLATES[[#This Row],[Boxes Shipped]])</f>
        <v>0.14154736842105262</v>
      </c>
    </row>
    <row r="276" spans="1:7" x14ac:dyDescent="0.3">
      <c r="A276" s="2" t="s">
        <v>49</v>
      </c>
      <c r="B276" s="2" t="s">
        <v>26</v>
      </c>
      <c r="C276" s="2" t="s">
        <v>44</v>
      </c>
      <c r="D276" s="5">
        <v>44627</v>
      </c>
      <c r="E276" s="4">
        <v>9.4220000000000006</v>
      </c>
      <c r="F276" s="3">
        <v>22</v>
      </c>
      <c r="G276" s="12">
        <f>IF(BD_CHOCOLATES[[#This Row],[Boxes Shipped]]=0, 0, BD_CHOCOLATES[[#This Row],[Amount]]/BD_CHOCOLATES[[#This Row],[Boxes Shipped]])</f>
        <v>0.4282727272727273</v>
      </c>
    </row>
    <row r="277" spans="1:7" x14ac:dyDescent="0.3">
      <c r="A277" s="2" t="s">
        <v>41</v>
      </c>
      <c r="B277" s="2" t="s">
        <v>29</v>
      </c>
      <c r="C277" s="2" t="s">
        <v>22</v>
      </c>
      <c r="D277" s="5">
        <v>44624</v>
      </c>
      <c r="E277" s="4">
        <v>8.6869999999999994</v>
      </c>
      <c r="F277" s="3">
        <v>100</v>
      </c>
      <c r="G277" s="12">
        <f>IF(BD_CHOCOLATES[[#This Row],[Boxes Shipped]]=0, 0, BD_CHOCOLATES[[#This Row],[Amount]]/BD_CHOCOLATES[[#This Row],[Boxes Shipped]])</f>
        <v>8.6869999999999989E-2</v>
      </c>
    </row>
    <row r="278" spans="1:7" x14ac:dyDescent="0.3">
      <c r="A278" s="2" t="s">
        <v>31</v>
      </c>
      <c r="B278" s="2" t="s">
        <v>29</v>
      </c>
      <c r="C278" s="2" t="s">
        <v>35</v>
      </c>
      <c r="D278" s="5">
        <v>44757</v>
      </c>
      <c r="E278" s="4">
        <v>2.415</v>
      </c>
      <c r="F278" s="3">
        <v>312</v>
      </c>
      <c r="G278" s="12">
        <f>IF(BD_CHOCOLATES[[#This Row],[Boxes Shipped]]=0, 0, BD_CHOCOLATES[[#This Row],[Amount]]/BD_CHOCOLATES[[#This Row],[Boxes Shipped]])</f>
        <v>7.7403846153846151E-3</v>
      </c>
    </row>
    <row r="279" spans="1:7" x14ac:dyDescent="0.3">
      <c r="A279" s="2" t="s">
        <v>41</v>
      </c>
      <c r="B279" s="2" t="s">
        <v>7</v>
      </c>
      <c r="C279" s="2" t="s">
        <v>13</v>
      </c>
      <c r="D279" s="5">
        <v>44692</v>
      </c>
      <c r="E279" s="4">
        <v>6.2720000000000002</v>
      </c>
      <c r="F279" s="3">
        <v>86</v>
      </c>
      <c r="G279" s="12">
        <f>IF(BD_CHOCOLATES[[#This Row],[Boxes Shipped]]=0, 0, BD_CHOCOLATES[[#This Row],[Amount]]/BD_CHOCOLATES[[#This Row],[Boxes Shipped]])</f>
        <v>7.2930232558139532E-2</v>
      </c>
    </row>
    <row r="280" spans="1:7" x14ac:dyDescent="0.3">
      <c r="A280" s="2" t="s">
        <v>31</v>
      </c>
      <c r="B280" s="2" t="s">
        <v>26</v>
      </c>
      <c r="C280" s="2" t="s">
        <v>37</v>
      </c>
      <c r="D280" s="5">
        <v>44588</v>
      </c>
      <c r="E280" s="4">
        <v>4.3890000000000002</v>
      </c>
      <c r="F280" s="3">
        <v>7</v>
      </c>
      <c r="G280" s="12">
        <f>IF(BD_CHOCOLATES[[#This Row],[Boxes Shipped]]=0, 0, BD_CHOCOLATES[[#This Row],[Amount]]/BD_CHOCOLATES[[#This Row],[Boxes Shipped]])</f>
        <v>0.627</v>
      </c>
    </row>
    <row r="281" spans="1:7" x14ac:dyDescent="0.3">
      <c r="A281" s="2" t="s">
        <v>31</v>
      </c>
      <c r="B281" s="2" t="s">
        <v>10</v>
      </c>
      <c r="C281" s="2" t="s">
        <v>27</v>
      </c>
      <c r="D281" s="5">
        <v>44739</v>
      </c>
      <c r="E281" s="4">
        <v>3.1219999999999999</v>
      </c>
      <c r="F281" s="3">
        <v>149</v>
      </c>
      <c r="G281" s="12">
        <f>IF(BD_CHOCOLATES[[#This Row],[Boxes Shipped]]=0, 0, BD_CHOCOLATES[[#This Row],[Amount]]/BD_CHOCOLATES[[#This Row],[Boxes Shipped]])</f>
        <v>2.0953020134228187E-2</v>
      </c>
    </row>
    <row r="282" spans="1:7" x14ac:dyDescent="0.3">
      <c r="A282" s="2" t="s">
        <v>55</v>
      </c>
      <c r="B282" s="2" t="s">
        <v>10</v>
      </c>
      <c r="C282" s="2" t="s">
        <v>16</v>
      </c>
      <c r="D282" s="5">
        <v>44776</v>
      </c>
      <c r="E282" s="4">
        <v>8.0429999999999993</v>
      </c>
      <c r="F282" s="3">
        <v>18</v>
      </c>
      <c r="G282" s="12">
        <f>IF(BD_CHOCOLATES[[#This Row],[Boxes Shipped]]=0, 0, BD_CHOCOLATES[[#This Row],[Amount]]/BD_CHOCOLATES[[#This Row],[Boxes Shipped]])</f>
        <v>0.4468333333333333</v>
      </c>
    </row>
    <row r="283" spans="1:7" x14ac:dyDescent="0.3">
      <c r="A283" s="2" t="s">
        <v>46</v>
      </c>
      <c r="B283" s="2" t="s">
        <v>21</v>
      </c>
      <c r="C283" s="2" t="s">
        <v>8</v>
      </c>
      <c r="D283" s="5">
        <v>44792</v>
      </c>
      <c r="E283" s="4">
        <v>11.662000000000001</v>
      </c>
      <c r="F283" s="3">
        <v>242</v>
      </c>
      <c r="G283" s="12">
        <f>IF(BD_CHOCOLATES[[#This Row],[Boxes Shipped]]=0, 0, BD_CHOCOLATES[[#This Row],[Amount]]/BD_CHOCOLATES[[#This Row],[Boxes Shipped]])</f>
        <v>4.8190082644628103E-2</v>
      </c>
    </row>
    <row r="284" spans="1:7" x14ac:dyDescent="0.3">
      <c r="A284" s="2" t="s">
        <v>46</v>
      </c>
      <c r="B284" s="2" t="s">
        <v>15</v>
      </c>
      <c r="C284" s="2" t="s">
        <v>42</v>
      </c>
      <c r="D284" s="5">
        <v>44727</v>
      </c>
      <c r="E284" s="4">
        <v>392</v>
      </c>
      <c r="F284" s="3">
        <v>102</v>
      </c>
      <c r="G284" s="12">
        <f>IF(BD_CHOCOLATES[[#This Row],[Boxes Shipped]]=0, 0, BD_CHOCOLATES[[#This Row],[Amount]]/BD_CHOCOLATES[[#This Row],[Boxes Shipped]])</f>
        <v>3.8431372549019609</v>
      </c>
    </row>
    <row r="285" spans="1:7" x14ac:dyDescent="0.3">
      <c r="A285" s="2" t="s">
        <v>43</v>
      </c>
      <c r="B285" s="2" t="s">
        <v>7</v>
      </c>
      <c r="C285" s="2" t="s">
        <v>13</v>
      </c>
      <c r="D285" s="5">
        <v>44599</v>
      </c>
      <c r="E285" s="4">
        <v>8.9250000000000007</v>
      </c>
      <c r="F285" s="3">
        <v>158</v>
      </c>
      <c r="G285" s="12">
        <f>IF(BD_CHOCOLATES[[#This Row],[Boxes Shipped]]=0, 0, BD_CHOCOLATES[[#This Row],[Amount]]/BD_CHOCOLATES[[#This Row],[Boxes Shipped]])</f>
        <v>5.6487341772151901E-2</v>
      </c>
    </row>
    <row r="286" spans="1:7" x14ac:dyDescent="0.3">
      <c r="A286" s="2" t="s">
        <v>31</v>
      </c>
      <c r="B286" s="2" t="s">
        <v>15</v>
      </c>
      <c r="C286" s="2" t="s">
        <v>47</v>
      </c>
      <c r="D286" s="5">
        <v>44750</v>
      </c>
      <c r="E286" s="4">
        <v>7.2939999999999996</v>
      </c>
      <c r="F286" s="3">
        <v>128</v>
      </c>
      <c r="G286" s="12">
        <f>IF(BD_CHOCOLATES[[#This Row],[Boxes Shipped]]=0, 0, BD_CHOCOLATES[[#This Row],[Amount]]/BD_CHOCOLATES[[#This Row],[Boxes Shipped]])</f>
        <v>5.6984374999999997E-2</v>
      </c>
    </row>
    <row r="287" spans="1:7" x14ac:dyDescent="0.3">
      <c r="A287" s="2" t="s">
        <v>43</v>
      </c>
      <c r="B287" s="2" t="s">
        <v>10</v>
      </c>
      <c r="C287" s="2" t="s">
        <v>37</v>
      </c>
      <c r="D287" s="5">
        <v>44672</v>
      </c>
      <c r="E287" s="4">
        <v>1.526</v>
      </c>
      <c r="F287" s="3">
        <v>96</v>
      </c>
      <c r="G287" s="12">
        <f>IF(BD_CHOCOLATES[[#This Row],[Boxes Shipped]]=0, 0, BD_CHOCOLATES[[#This Row],[Amount]]/BD_CHOCOLATES[[#This Row],[Boxes Shipped]])</f>
        <v>1.5895833333333335E-2</v>
      </c>
    </row>
    <row r="288" spans="1:7" x14ac:dyDescent="0.3">
      <c r="A288" s="2" t="s">
        <v>55</v>
      </c>
      <c r="B288" s="2" t="s">
        <v>7</v>
      </c>
      <c r="C288" s="2" t="s">
        <v>8</v>
      </c>
      <c r="D288" s="5">
        <v>44659</v>
      </c>
      <c r="E288" s="4">
        <v>2.6880000000000002</v>
      </c>
      <c r="F288" s="3">
        <v>209</v>
      </c>
      <c r="G288" s="12">
        <f>IF(BD_CHOCOLATES[[#This Row],[Boxes Shipped]]=0, 0, BD_CHOCOLATES[[#This Row],[Amount]]/BD_CHOCOLATES[[#This Row],[Boxes Shipped]])</f>
        <v>1.2861244019138757E-2</v>
      </c>
    </row>
    <row r="289" spans="1:7" x14ac:dyDescent="0.3">
      <c r="A289" s="2" t="s">
        <v>40</v>
      </c>
      <c r="B289" s="2" t="s">
        <v>15</v>
      </c>
      <c r="C289" s="2" t="s">
        <v>22</v>
      </c>
      <c r="D289" s="5">
        <v>44792</v>
      </c>
      <c r="E289" s="4">
        <v>14.888999999999999</v>
      </c>
      <c r="F289" s="3">
        <v>52</v>
      </c>
      <c r="G289" s="12">
        <f>IF(BD_CHOCOLATES[[#This Row],[Boxes Shipped]]=0, 0, BD_CHOCOLATES[[#This Row],[Amount]]/BD_CHOCOLATES[[#This Row],[Boxes Shipped]])</f>
        <v>0.28632692307692309</v>
      </c>
    </row>
    <row r="290" spans="1:7" x14ac:dyDescent="0.3">
      <c r="A290" s="2" t="s">
        <v>14</v>
      </c>
      <c r="B290" s="2" t="s">
        <v>10</v>
      </c>
      <c r="C290" s="2" t="s">
        <v>42</v>
      </c>
      <c r="D290" s="5">
        <v>44685</v>
      </c>
      <c r="E290" s="4">
        <v>2.9119999999999999</v>
      </c>
      <c r="F290" s="3">
        <v>55</v>
      </c>
      <c r="G290" s="12">
        <f>IF(BD_CHOCOLATES[[#This Row],[Boxes Shipped]]=0, 0, BD_CHOCOLATES[[#This Row],[Amount]]/BD_CHOCOLATES[[#This Row],[Boxes Shipped]])</f>
        <v>5.2945454545454546E-2</v>
      </c>
    </row>
    <row r="291" spans="1:7" x14ac:dyDescent="0.3">
      <c r="A291" s="2" t="s">
        <v>28</v>
      </c>
      <c r="B291" s="2" t="s">
        <v>26</v>
      </c>
      <c r="C291" s="2" t="s">
        <v>11</v>
      </c>
      <c r="D291" s="5">
        <v>44692</v>
      </c>
      <c r="E291" s="4">
        <v>2.6320000000000001</v>
      </c>
      <c r="F291" s="3">
        <v>108</v>
      </c>
      <c r="G291" s="12">
        <f>IF(BD_CHOCOLATES[[#This Row],[Boxes Shipped]]=0, 0, BD_CHOCOLATES[[#This Row],[Amount]]/BD_CHOCOLATES[[#This Row],[Boxes Shipped]])</f>
        <v>2.4370370370370372E-2</v>
      </c>
    </row>
    <row r="292" spans="1:7" x14ac:dyDescent="0.3">
      <c r="A292" s="2" t="s">
        <v>28</v>
      </c>
      <c r="B292" s="2" t="s">
        <v>26</v>
      </c>
      <c r="C292" s="2" t="s">
        <v>30</v>
      </c>
      <c r="D292" s="5">
        <v>44642</v>
      </c>
      <c r="E292" s="4">
        <v>6.3280000000000003</v>
      </c>
      <c r="F292" s="3">
        <v>51</v>
      </c>
      <c r="G292" s="12">
        <f>IF(BD_CHOCOLATES[[#This Row],[Boxes Shipped]]=0, 0, BD_CHOCOLATES[[#This Row],[Amount]]/BD_CHOCOLATES[[#This Row],[Boxes Shipped]])</f>
        <v>0.12407843137254902</v>
      </c>
    </row>
    <row r="293" spans="1:7" x14ac:dyDescent="0.3">
      <c r="A293" s="2" t="s">
        <v>43</v>
      </c>
      <c r="B293" s="2" t="s">
        <v>29</v>
      </c>
      <c r="C293" s="2" t="s">
        <v>39</v>
      </c>
      <c r="D293" s="5">
        <v>44783</v>
      </c>
      <c r="E293" s="4">
        <v>2.5270000000000001</v>
      </c>
      <c r="F293" s="3">
        <v>216</v>
      </c>
      <c r="G293" s="12">
        <f>IF(BD_CHOCOLATES[[#This Row],[Boxes Shipped]]=0, 0, BD_CHOCOLATES[[#This Row],[Amount]]/BD_CHOCOLATES[[#This Row],[Boxes Shipped]])</f>
        <v>1.1699074074074075E-2</v>
      </c>
    </row>
    <row r="294" spans="1:7" x14ac:dyDescent="0.3">
      <c r="A294" s="2" t="s">
        <v>43</v>
      </c>
      <c r="B294" s="2" t="s">
        <v>26</v>
      </c>
      <c r="C294" s="2" t="s">
        <v>42</v>
      </c>
      <c r="D294" s="5">
        <v>44685</v>
      </c>
      <c r="E294" s="4">
        <v>1.4139999999999999</v>
      </c>
      <c r="F294" s="3">
        <v>318</v>
      </c>
      <c r="G294" s="12">
        <f>IF(BD_CHOCOLATES[[#This Row],[Boxes Shipped]]=0, 0, BD_CHOCOLATES[[#This Row],[Amount]]/BD_CHOCOLATES[[#This Row],[Boxes Shipped]])</f>
        <v>4.446540880503144E-3</v>
      </c>
    </row>
    <row r="295" spans="1:7" x14ac:dyDescent="0.3">
      <c r="A295" s="2" t="s">
        <v>49</v>
      </c>
      <c r="B295" s="2" t="s">
        <v>26</v>
      </c>
      <c r="C295" s="2" t="s">
        <v>18</v>
      </c>
      <c r="D295" s="5">
        <v>44791</v>
      </c>
      <c r="E295" s="4">
        <v>7.7140000000000004</v>
      </c>
      <c r="F295" s="3">
        <v>238</v>
      </c>
      <c r="G295" s="12">
        <f>IF(BD_CHOCOLATES[[#This Row],[Boxes Shipped]]=0, 0, BD_CHOCOLATES[[#This Row],[Amount]]/BD_CHOCOLATES[[#This Row],[Boxes Shipped]])</f>
        <v>3.2411764705882355E-2</v>
      </c>
    </row>
    <row r="296" spans="1:7" x14ac:dyDescent="0.3">
      <c r="A296" s="2" t="s">
        <v>54</v>
      </c>
      <c r="B296" s="2" t="s">
        <v>29</v>
      </c>
      <c r="C296" s="2" t="s">
        <v>51</v>
      </c>
      <c r="D296" s="5">
        <v>44776</v>
      </c>
      <c r="E296" s="4">
        <v>4.3470000000000004</v>
      </c>
      <c r="F296" s="3">
        <v>238</v>
      </c>
      <c r="G296" s="12">
        <f>IF(BD_CHOCOLATES[[#This Row],[Boxes Shipped]]=0, 0, BD_CHOCOLATES[[#This Row],[Amount]]/BD_CHOCOLATES[[#This Row],[Boxes Shipped]])</f>
        <v>1.8264705882352943E-2</v>
      </c>
    </row>
    <row r="297" spans="1:7" x14ac:dyDescent="0.3">
      <c r="A297" s="2" t="s">
        <v>33</v>
      </c>
      <c r="B297" s="2" t="s">
        <v>21</v>
      </c>
      <c r="C297" s="2" t="s">
        <v>37</v>
      </c>
      <c r="D297" s="5">
        <v>44575</v>
      </c>
      <c r="E297" s="4">
        <v>7.49</v>
      </c>
      <c r="F297" s="3">
        <v>315</v>
      </c>
      <c r="G297" s="12">
        <f>IF(BD_CHOCOLATES[[#This Row],[Boxes Shipped]]=0, 0, BD_CHOCOLATES[[#This Row],[Amount]]/BD_CHOCOLATES[[#This Row],[Boxes Shipped]])</f>
        <v>2.377777777777778E-2</v>
      </c>
    </row>
    <row r="298" spans="1:7" x14ac:dyDescent="0.3">
      <c r="A298" s="2" t="s">
        <v>53</v>
      </c>
      <c r="B298" s="2" t="s">
        <v>15</v>
      </c>
      <c r="C298" s="2" t="s">
        <v>52</v>
      </c>
      <c r="D298" s="5">
        <v>44659</v>
      </c>
      <c r="E298" s="4">
        <v>2.0579999999999998</v>
      </c>
      <c r="F298" s="3">
        <v>72</v>
      </c>
      <c r="G298" s="12">
        <f>IF(BD_CHOCOLATES[[#This Row],[Boxes Shipped]]=0, 0, BD_CHOCOLATES[[#This Row],[Amount]]/BD_CHOCOLATES[[#This Row],[Boxes Shipped]])</f>
        <v>2.8583333333333332E-2</v>
      </c>
    </row>
    <row r="299" spans="1:7" x14ac:dyDescent="0.3">
      <c r="A299" s="2" t="s">
        <v>49</v>
      </c>
      <c r="B299" s="2" t="s">
        <v>7</v>
      </c>
      <c r="C299" s="2" t="s">
        <v>27</v>
      </c>
      <c r="D299" s="5">
        <v>44774</v>
      </c>
      <c r="E299" s="4">
        <v>3.64</v>
      </c>
      <c r="F299" s="3">
        <v>3</v>
      </c>
      <c r="G299" s="12">
        <f>IF(BD_CHOCOLATES[[#This Row],[Boxes Shipped]]=0, 0, BD_CHOCOLATES[[#This Row],[Amount]]/BD_CHOCOLATES[[#This Row],[Boxes Shipped]])</f>
        <v>1.2133333333333334</v>
      </c>
    </row>
    <row r="300" spans="1:7" x14ac:dyDescent="0.3">
      <c r="A300" s="2" t="s">
        <v>43</v>
      </c>
      <c r="B300" s="2" t="s">
        <v>29</v>
      </c>
      <c r="C300" s="2" t="s">
        <v>30</v>
      </c>
      <c r="D300" s="5">
        <v>44635</v>
      </c>
      <c r="E300" s="4">
        <v>455</v>
      </c>
      <c r="F300" s="3">
        <v>45</v>
      </c>
      <c r="G300" s="12">
        <f>IF(BD_CHOCOLATES[[#This Row],[Boxes Shipped]]=0, 0, BD_CHOCOLATES[[#This Row],[Amount]]/BD_CHOCOLATES[[#This Row],[Boxes Shipped]])</f>
        <v>10.111111111111111</v>
      </c>
    </row>
    <row r="301" spans="1:7" x14ac:dyDescent="0.3">
      <c r="A301" s="2" t="s">
        <v>31</v>
      </c>
      <c r="B301" s="2" t="s">
        <v>10</v>
      </c>
      <c r="C301" s="2" t="s">
        <v>8</v>
      </c>
      <c r="D301" s="5">
        <v>44757</v>
      </c>
      <c r="E301" s="4">
        <v>10.99</v>
      </c>
      <c r="F301" s="3">
        <v>184</v>
      </c>
      <c r="G301" s="12">
        <f>IF(BD_CHOCOLATES[[#This Row],[Boxes Shipped]]=0, 0, BD_CHOCOLATES[[#This Row],[Amount]]/BD_CHOCOLATES[[#This Row],[Boxes Shipped]])</f>
        <v>5.9728260869565217E-2</v>
      </c>
    </row>
    <row r="302" spans="1:7" x14ac:dyDescent="0.3">
      <c r="A302" s="2" t="s">
        <v>25</v>
      </c>
      <c r="B302" s="2" t="s">
        <v>21</v>
      </c>
      <c r="C302" s="2" t="s">
        <v>47</v>
      </c>
      <c r="D302" s="5">
        <v>44574</v>
      </c>
      <c r="E302" s="4">
        <v>5.5579999999999998</v>
      </c>
      <c r="F302" s="3">
        <v>127</v>
      </c>
      <c r="G302" s="12">
        <f>IF(BD_CHOCOLATES[[#This Row],[Boxes Shipped]]=0, 0, BD_CHOCOLATES[[#This Row],[Amount]]/BD_CHOCOLATES[[#This Row],[Boxes Shipped]])</f>
        <v>4.3763779527559055E-2</v>
      </c>
    </row>
    <row r="303" spans="1:7" x14ac:dyDescent="0.3">
      <c r="A303" s="2" t="s">
        <v>28</v>
      </c>
      <c r="B303" s="2" t="s">
        <v>15</v>
      </c>
      <c r="C303" s="2" t="s">
        <v>11</v>
      </c>
      <c r="D303" s="5">
        <v>44799</v>
      </c>
      <c r="E303" s="4">
        <v>2.5409999999999999</v>
      </c>
      <c r="F303" s="3">
        <v>53</v>
      </c>
      <c r="G303" s="12">
        <f>IF(BD_CHOCOLATES[[#This Row],[Boxes Shipped]]=0, 0, BD_CHOCOLATES[[#This Row],[Amount]]/BD_CHOCOLATES[[#This Row],[Boxes Shipped]])</f>
        <v>4.7943396226415094E-2</v>
      </c>
    </row>
    <row r="304" spans="1:7" x14ac:dyDescent="0.3">
      <c r="A304" s="2" t="s">
        <v>55</v>
      </c>
      <c r="B304" s="2" t="s">
        <v>29</v>
      </c>
      <c r="C304" s="2" t="s">
        <v>30</v>
      </c>
      <c r="D304" s="5">
        <v>44571</v>
      </c>
      <c r="E304" s="4">
        <v>1.8759999999999999</v>
      </c>
      <c r="F304" s="3">
        <v>172</v>
      </c>
      <c r="G304" s="12">
        <f>IF(BD_CHOCOLATES[[#This Row],[Boxes Shipped]]=0, 0, BD_CHOCOLATES[[#This Row],[Amount]]/BD_CHOCOLATES[[#This Row],[Boxes Shipped]])</f>
        <v>1.0906976744186047E-2</v>
      </c>
    </row>
    <row r="305" spans="1:7" x14ac:dyDescent="0.3">
      <c r="A305" s="2" t="s">
        <v>12</v>
      </c>
      <c r="B305" s="2" t="s">
        <v>15</v>
      </c>
      <c r="C305" s="2" t="s">
        <v>44</v>
      </c>
      <c r="D305" s="5">
        <v>44692</v>
      </c>
      <c r="E305" s="4">
        <v>5.5229999999999997</v>
      </c>
      <c r="F305" s="3">
        <v>87</v>
      </c>
      <c r="G305" s="12">
        <f>IF(BD_CHOCOLATES[[#This Row],[Boxes Shipped]]=0, 0, BD_CHOCOLATES[[#This Row],[Amount]]/BD_CHOCOLATES[[#This Row],[Boxes Shipped]])</f>
        <v>6.3482758620689653E-2</v>
      </c>
    </row>
    <row r="306" spans="1:7" x14ac:dyDescent="0.3">
      <c r="A306" s="2" t="s">
        <v>34</v>
      </c>
      <c r="B306" s="2" t="s">
        <v>21</v>
      </c>
      <c r="C306" s="2" t="s">
        <v>11</v>
      </c>
      <c r="D306" s="5">
        <v>44803</v>
      </c>
      <c r="E306" s="4">
        <v>11.2</v>
      </c>
      <c r="F306" s="3">
        <v>22</v>
      </c>
      <c r="G306" s="12">
        <f>IF(BD_CHOCOLATES[[#This Row],[Boxes Shipped]]=0, 0, BD_CHOCOLATES[[#This Row],[Amount]]/BD_CHOCOLATES[[#This Row],[Boxes Shipped]])</f>
        <v>0.50909090909090904</v>
      </c>
    </row>
    <row r="307" spans="1:7" x14ac:dyDescent="0.3">
      <c r="A307" s="2" t="s">
        <v>41</v>
      </c>
      <c r="B307" s="2" t="s">
        <v>26</v>
      </c>
      <c r="C307" s="2" t="s">
        <v>57</v>
      </c>
      <c r="D307" s="5">
        <v>44763</v>
      </c>
      <c r="E307" s="4">
        <v>5.593</v>
      </c>
      <c r="F307" s="3">
        <v>122</v>
      </c>
      <c r="G307" s="12">
        <f>IF(BD_CHOCOLATES[[#This Row],[Boxes Shipped]]=0, 0, BD_CHOCOLATES[[#This Row],[Amount]]/BD_CHOCOLATES[[#This Row],[Boxes Shipped]])</f>
        <v>4.5844262295081969E-2</v>
      </c>
    </row>
    <row r="308" spans="1:7" x14ac:dyDescent="0.3">
      <c r="A308" s="2" t="s">
        <v>28</v>
      </c>
      <c r="B308" s="2" t="s">
        <v>15</v>
      </c>
      <c r="C308" s="2" t="s">
        <v>47</v>
      </c>
      <c r="D308" s="5">
        <v>44774</v>
      </c>
      <c r="E308" s="4">
        <v>7.8819999999999997</v>
      </c>
      <c r="F308" s="3">
        <v>125</v>
      </c>
      <c r="G308" s="12">
        <f>IF(BD_CHOCOLATES[[#This Row],[Boxes Shipped]]=0, 0, BD_CHOCOLATES[[#This Row],[Amount]]/BD_CHOCOLATES[[#This Row],[Boxes Shipped]])</f>
        <v>6.3056000000000001E-2</v>
      </c>
    </row>
    <row r="309" spans="1:7" x14ac:dyDescent="0.3">
      <c r="A309" s="2" t="s">
        <v>23</v>
      </c>
      <c r="B309" s="2" t="s">
        <v>29</v>
      </c>
      <c r="C309" s="2" t="s">
        <v>11</v>
      </c>
      <c r="D309" s="5">
        <v>44609</v>
      </c>
      <c r="E309" s="4">
        <v>10.241</v>
      </c>
      <c r="F309" s="3">
        <v>259</v>
      </c>
      <c r="G309" s="12">
        <f>IF(BD_CHOCOLATES[[#This Row],[Boxes Shipped]]=0, 0, BD_CHOCOLATES[[#This Row],[Amount]]/BD_CHOCOLATES[[#This Row],[Boxes Shipped]])</f>
        <v>3.9540540540540542E-2</v>
      </c>
    </row>
    <row r="310" spans="1:7" x14ac:dyDescent="0.3">
      <c r="A310" s="2" t="s">
        <v>23</v>
      </c>
      <c r="B310" s="2" t="s">
        <v>15</v>
      </c>
      <c r="C310" s="2" t="s">
        <v>32</v>
      </c>
      <c r="D310" s="5">
        <v>44769</v>
      </c>
      <c r="E310" s="4">
        <v>6.8319999999999999</v>
      </c>
      <c r="F310" s="3">
        <v>156</v>
      </c>
      <c r="G310" s="12">
        <f>IF(BD_CHOCOLATES[[#This Row],[Boxes Shipped]]=0, 0, BD_CHOCOLATES[[#This Row],[Amount]]/BD_CHOCOLATES[[#This Row],[Boxes Shipped]])</f>
        <v>4.3794871794871792E-2</v>
      </c>
    </row>
    <row r="311" spans="1:7" x14ac:dyDescent="0.3">
      <c r="A311" s="2" t="s">
        <v>54</v>
      </c>
      <c r="B311" s="2" t="s">
        <v>26</v>
      </c>
      <c r="C311" s="2" t="s">
        <v>27</v>
      </c>
      <c r="D311" s="5">
        <v>44615</v>
      </c>
      <c r="E311" s="4">
        <v>1.379</v>
      </c>
      <c r="F311" s="3">
        <v>107</v>
      </c>
      <c r="G311" s="12">
        <f>IF(BD_CHOCOLATES[[#This Row],[Boxes Shipped]]=0, 0, BD_CHOCOLATES[[#This Row],[Amount]]/BD_CHOCOLATES[[#This Row],[Boxes Shipped]])</f>
        <v>1.288785046728972E-2</v>
      </c>
    </row>
    <row r="312" spans="1:7" x14ac:dyDescent="0.3">
      <c r="A312" s="2" t="s">
        <v>24</v>
      </c>
      <c r="B312" s="2" t="s">
        <v>15</v>
      </c>
      <c r="C312" s="2" t="s">
        <v>22</v>
      </c>
      <c r="D312" s="5">
        <v>44642</v>
      </c>
      <c r="E312" s="4">
        <v>3.01</v>
      </c>
      <c r="F312" s="3">
        <v>40</v>
      </c>
      <c r="G312" s="12">
        <f>IF(BD_CHOCOLATES[[#This Row],[Boxes Shipped]]=0, 0, BD_CHOCOLATES[[#This Row],[Amount]]/BD_CHOCOLATES[[#This Row],[Boxes Shipped]])</f>
        <v>7.5249999999999997E-2</v>
      </c>
    </row>
    <row r="313" spans="1:7" x14ac:dyDescent="0.3">
      <c r="A313" s="2" t="s">
        <v>43</v>
      </c>
      <c r="B313" s="2" t="s">
        <v>10</v>
      </c>
      <c r="C313" s="2" t="s">
        <v>18</v>
      </c>
      <c r="D313" s="5">
        <v>44735</v>
      </c>
      <c r="E313" s="4">
        <v>6.8879999999999999</v>
      </c>
      <c r="F313" s="3">
        <v>311</v>
      </c>
      <c r="G313" s="12">
        <f>IF(BD_CHOCOLATES[[#This Row],[Boxes Shipped]]=0, 0, BD_CHOCOLATES[[#This Row],[Amount]]/BD_CHOCOLATES[[#This Row],[Boxes Shipped]])</f>
        <v>2.2147909967845658E-2</v>
      </c>
    </row>
    <row r="314" spans="1:7" x14ac:dyDescent="0.3">
      <c r="A314" s="2" t="s">
        <v>38</v>
      </c>
      <c r="B314" s="2" t="s">
        <v>7</v>
      </c>
      <c r="C314" s="2" t="s">
        <v>44</v>
      </c>
      <c r="D314" s="5">
        <v>44593</v>
      </c>
      <c r="E314" s="4">
        <v>1.54</v>
      </c>
      <c r="F314" s="3">
        <v>73</v>
      </c>
      <c r="G314" s="12">
        <f>IF(BD_CHOCOLATES[[#This Row],[Boxes Shipped]]=0, 0, BD_CHOCOLATES[[#This Row],[Amount]]/BD_CHOCOLATES[[#This Row],[Boxes Shipped]])</f>
        <v>2.1095890410958905E-2</v>
      </c>
    </row>
    <row r="315" spans="1:7" x14ac:dyDescent="0.3">
      <c r="A315" s="2" t="s">
        <v>49</v>
      </c>
      <c r="B315" s="2" t="s">
        <v>15</v>
      </c>
      <c r="C315" s="2" t="s">
        <v>20</v>
      </c>
      <c r="D315" s="5">
        <v>44622</v>
      </c>
      <c r="E315" s="4">
        <v>6.9160000000000004</v>
      </c>
      <c r="F315" s="3">
        <v>288</v>
      </c>
      <c r="G315" s="12">
        <f>IF(BD_CHOCOLATES[[#This Row],[Boxes Shipped]]=0, 0, BD_CHOCOLATES[[#This Row],[Amount]]/BD_CHOCOLATES[[#This Row],[Boxes Shipped]])</f>
        <v>2.401388888888889E-2</v>
      </c>
    </row>
    <row r="316" spans="1:7" x14ac:dyDescent="0.3">
      <c r="A316" s="2" t="s">
        <v>12</v>
      </c>
      <c r="B316" s="2" t="s">
        <v>7</v>
      </c>
      <c r="C316" s="2" t="s">
        <v>42</v>
      </c>
      <c r="D316" s="5">
        <v>44657</v>
      </c>
      <c r="E316" s="4">
        <v>1.232</v>
      </c>
      <c r="F316" s="3">
        <v>86</v>
      </c>
      <c r="G316" s="12">
        <f>IF(BD_CHOCOLATES[[#This Row],[Boxes Shipped]]=0, 0, BD_CHOCOLATES[[#This Row],[Amount]]/BD_CHOCOLATES[[#This Row],[Boxes Shipped]])</f>
        <v>1.4325581395348837E-2</v>
      </c>
    </row>
    <row r="317" spans="1:7" x14ac:dyDescent="0.3">
      <c r="A317" s="2" t="s">
        <v>19</v>
      </c>
      <c r="B317" s="2" t="s">
        <v>15</v>
      </c>
      <c r="C317" s="2" t="s">
        <v>51</v>
      </c>
      <c r="D317" s="5">
        <v>44637</v>
      </c>
      <c r="E317" s="4">
        <v>602</v>
      </c>
      <c r="F317" s="3">
        <v>72</v>
      </c>
      <c r="G317" s="12">
        <f>IF(BD_CHOCOLATES[[#This Row],[Boxes Shipped]]=0, 0, BD_CHOCOLATES[[#This Row],[Amount]]/BD_CHOCOLATES[[#This Row],[Boxes Shipped]])</f>
        <v>8.3611111111111107</v>
      </c>
    </row>
    <row r="318" spans="1:7" x14ac:dyDescent="0.3">
      <c r="A318" s="2" t="s">
        <v>38</v>
      </c>
      <c r="B318" s="2" t="s">
        <v>7</v>
      </c>
      <c r="C318" s="2" t="s">
        <v>42</v>
      </c>
      <c r="D318" s="5">
        <v>44736</v>
      </c>
      <c r="E318" s="4">
        <v>10.927</v>
      </c>
      <c r="F318" s="3">
        <v>136</v>
      </c>
      <c r="G318" s="12">
        <f>IF(BD_CHOCOLATES[[#This Row],[Boxes Shipped]]=0, 0, BD_CHOCOLATES[[#This Row],[Amount]]/BD_CHOCOLATES[[#This Row],[Boxes Shipped]])</f>
        <v>8.0345588235294113E-2</v>
      </c>
    </row>
    <row r="319" spans="1:7" x14ac:dyDescent="0.3">
      <c r="A319" s="2" t="s">
        <v>25</v>
      </c>
      <c r="B319" s="2" t="s">
        <v>29</v>
      </c>
      <c r="C319" s="2" t="s">
        <v>22</v>
      </c>
      <c r="D319" s="5">
        <v>44761</v>
      </c>
      <c r="E319" s="4">
        <v>10.185</v>
      </c>
      <c r="F319" s="3">
        <v>303</v>
      </c>
      <c r="G319" s="12">
        <f>IF(BD_CHOCOLATES[[#This Row],[Boxes Shipped]]=0, 0, BD_CHOCOLATES[[#This Row],[Amount]]/BD_CHOCOLATES[[#This Row],[Boxes Shipped]])</f>
        <v>3.3613861386138616E-2</v>
      </c>
    </row>
    <row r="320" spans="1:7" x14ac:dyDescent="0.3">
      <c r="A320" s="2" t="s">
        <v>38</v>
      </c>
      <c r="B320" s="2" t="s">
        <v>26</v>
      </c>
      <c r="C320" s="2" t="s">
        <v>39</v>
      </c>
      <c r="D320" s="5">
        <v>44753</v>
      </c>
      <c r="E320" s="4">
        <v>1.603</v>
      </c>
      <c r="F320" s="3">
        <v>264</v>
      </c>
      <c r="G320" s="12">
        <f>IF(BD_CHOCOLATES[[#This Row],[Boxes Shipped]]=0, 0, BD_CHOCOLATES[[#This Row],[Amount]]/BD_CHOCOLATES[[#This Row],[Boxes Shipped]])</f>
        <v>6.0719696969696972E-3</v>
      </c>
    </row>
    <row r="321" spans="1:7" x14ac:dyDescent="0.3">
      <c r="A321" s="2" t="s">
        <v>23</v>
      </c>
      <c r="B321" s="2" t="s">
        <v>10</v>
      </c>
      <c r="C321" s="2" t="s">
        <v>47</v>
      </c>
      <c r="D321" s="5">
        <v>44574</v>
      </c>
      <c r="E321" s="4">
        <v>2.17</v>
      </c>
      <c r="F321" s="3">
        <v>218</v>
      </c>
      <c r="G321" s="12">
        <f>IF(BD_CHOCOLATES[[#This Row],[Boxes Shipped]]=0, 0, BD_CHOCOLATES[[#This Row],[Amount]]/BD_CHOCOLATES[[#This Row],[Boxes Shipped]])</f>
        <v>9.9541284403669716E-3</v>
      </c>
    </row>
    <row r="322" spans="1:7" x14ac:dyDescent="0.3">
      <c r="A322" s="2" t="s">
        <v>17</v>
      </c>
      <c r="B322" s="2" t="s">
        <v>21</v>
      </c>
      <c r="C322" s="2" t="s">
        <v>16</v>
      </c>
      <c r="D322" s="5">
        <v>44749</v>
      </c>
      <c r="E322" s="4">
        <v>8.673</v>
      </c>
      <c r="F322" s="3">
        <v>60</v>
      </c>
      <c r="G322" s="12">
        <f>IF(BD_CHOCOLATES[[#This Row],[Boxes Shipped]]=0, 0, BD_CHOCOLATES[[#This Row],[Amount]]/BD_CHOCOLATES[[#This Row],[Boxes Shipped]])</f>
        <v>0.14455000000000001</v>
      </c>
    </row>
    <row r="323" spans="1:7" x14ac:dyDescent="0.3">
      <c r="A323" s="2" t="s">
        <v>14</v>
      </c>
      <c r="B323" s="2" t="s">
        <v>10</v>
      </c>
      <c r="C323" s="2" t="s">
        <v>11</v>
      </c>
      <c r="D323" s="5">
        <v>44706</v>
      </c>
      <c r="E323" s="4">
        <v>4.76</v>
      </c>
      <c r="F323" s="3">
        <v>418</v>
      </c>
      <c r="G323" s="12">
        <f>IF(BD_CHOCOLATES[[#This Row],[Boxes Shipped]]=0, 0, BD_CHOCOLATES[[#This Row],[Amount]]/BD_CHOCOLATES[[#This Row],[Boxes Shipped]])</f>
        <v>1.1387559808612439E-2</v>
      </c>
    </row>
    <row r="324" spans="1:7" x14ac:dyDescent="0.3">
      <c r="A324" s="2" t="s">
        <v>33</v>
      </c>
      <c r="B324" s="2" t="s">
        <v>10</v>
      </c>
      <c r="C324" s="2" t="s">
        <v>42</v>
      </c>
      <c r="D324" s="5">
        <v>44664</v>
      </c>
      <c r="E324" s="4">
        <v>4.7530000000000001</v>
      </c>
      <c r="F324" s="3">
        <v>151</v>
      </c>
      <c r="G324" s="12">
        <f>IF(BD_CHOCOLATES[[#This Row],[Boxes Shipped]]=0, 0, BD_CHOCOLATES[[#This Row],[Amount]]/BD_CHOCOLATES[[#This Row],[Boxes Shipped]])</f>
        <v>3.147682119205298E-2</v>
      </c>
    </row>
    <row r="325" spans="1:7" x14ac:dyDescent="0.3">
      <c r="A325" s="2" t="s">
        <v>48</v>
      </c>
      <c r="B325" s="2" t="s">
        <v>21</v>
      </c>
      <c r="C325" s="2" t="s">
        <v>22</v>
      </c>
      <c r="D325" s="5">
        <v>44622</v>
      </c>
      <c r="E325" s="4">
        <v>3.3740000000000001</v>
      </c>
      <c r="F325" s="3">
        <v>202</v>
      </c>
      <c r="G325" s="12">
        <f>IF(BD_CHOCOLATES[[#This Row],[Boxes Shipped]]=0, 0, BD_CHOCOLATES[[#This Row],[Amount]]/BD_CHOCOLATES[[#This Row],[Boxes Shipped]])</f>
        <v>1.6702970297029704E-2</v>
      </c>
    </row>
    <row r="326" spans="1:7" x14ac:dyDescent="0.3">
      <c r="A326" s="2" t="s">
        <v>19</v>
      </c>
      <c r="B326" s="2" t="s">
        <v>29</v>
      </c>
      <c r="C326" s="2" t="s">
        <v>51</v>
      </c>
      <c r="D326" s="5">
        <v>44735</v>
      </c>
      <c r="E326" s="4">
        <v>2.0579999999999998</v>
      </c>
      <c r="F326" s="3">
        <v>126</v>
      </c>
      <c r="G326" s="12">
        <f>IF(BD_CHOCOLATES[[#This Row],[Boxes Shipped]]=0, 0, BD_CHOCOLATES[[#This Row],[Amount]]/BD_CHOCOLATES[[#This Row],[Boxes Shipped]])</f>
        <v>1.6333333333333332E-2</v>
      </c>
    </row>
    <row r="327" spans="1:7" x14ac:dyDescent="0.3">
      <c r="A327" s="2" t="s">
        <v>49</v>
      </c>
      <c r="B327" s="2" t="s">
        <v>26</v>
      </c>
      <c r="C327" s="2" t="s">
        <v>32</v>
      </c>
      <c r="D327" s="5">
        <v>44768</v>
      </c>
      <c r="E327" s="4">
        <v>6.4539999999999997</v>
      </c>
      <c r="F327" s="3">
        <v>160</v>
      </c>
      <c r="G327" s="12">
        <f>IF(BD_CHOCOLATES[[#This Row],[Boxes Shipped]]=0, 0, BD_CHOCOLATES[[#This Row],[Amount]]/BD_CHOCOLATES[[#This Row],[Boxes Shipped]])</f>
        <v>4.0337499999999998E-2</v>
      </c>
    </row>
    <row r="328" spans="1:7" x14ac:dyDescent="0.3">
      <c r="A328" s="2" t="s">
        <v>9</v>
      </c>
      <c r="B328" s="2" t="s">
        <v>29</v>
      </c>
      <c r="C328" s="2" t="s">
        <v>44</v>
      </c>
      <c r="D328" s="5">
        <v>44642</v>
      </c>
      <c r="E328" s="4">
        <v>420</v>
      </c>
      <c r="F328" s="3">
        <v>3</v>
      </c>
      <c r="G328" s="12">
        <f>IF(BD_CHOCOLATES[[#This Row],[Boxes Shipped]]=0, 0, BD_CHOCOLATES[[#This Row],[Amount]]/BD_CHOCOLATES[[#This Row],[Boxes Shipped]])</f>
        <v>140</v>
      </c>
    </row>
    <row r="329" spans="1:7" x14ac:dyDescent="0.3">
      <c r="A329" s="2" t="s">
        <v>24</v>
      </c>
      <c r="B329" s="2" t="s">
        <v>26</v>
      </c>
      <c r="C329" s="2" t="s">
        <v>56</v>
      </c>
      <c r="D329" s="5">
        <v>44721</v>
      </c>
      <c r="E329" s="4">
        <v>2.863</v>
      </c>
      <c r="F329" s="3">
        <v>58</v>
      </c>
      <c r="G329" s="12">
        <f>IF(BD_CHOCOLATES[[#This Row],[Boxes Shipped]]=0, 0, BD_CHOCOLATES[[#This Row],[Amount]]/BD_CHOCOLATES[[#This Row],[Boxes Shipped]])</f>
        <v>4.9362068965517245E-2</v>
      </c>
    </row>
    <row r="330" spans="1:7" x14ac:dyDescent="0.3">
      <c r="A330" s="2" t="s">
        <v>9</v>
      </c>
      <c r="B330" s="2" t="s">
        <v>15</v>
      </c>
      <c r="C330" s="2" t="s">
        <v>57</v>
      </c>
      <c r="D330" s="5">
        <v>44698</v>
      </c>
      <c r="E330" s="4">
        <v>5.9359999999999999</v>
      </c>
      <c r="F330" s="3">
        <v>59</v>
      </c>
      <c r="G330" s="12">
        <f>IF(BD_CHOCOLATES[[#This Row],[Boxes Shipped]]=0, 0, BD_CHOCOLATES[[#This Row],[Amount]]/BD_CHOCOLATES[[#This Row],[Boxes Shipped]])</f>
        <v>0.10061016949152542</v>
      </c>
    </row>
    <row r="331" spans="1:7" x14ac:dyDescent="0.3">
      <c r="A331" s="2" t="s">
        <v>55</v>
      </c>
      <c r="B331" s="2" t="s">
        <v>21</v>
      </c>
      <c r="C331" s="2" t="s">
        <v>13</v>
      </c>
      <c r="D331" s="5">
        <v>44624</v>
      </c>
      <c r="E331" s="4">
        <v>889</v>
      </c>
      <c r="F331" s="3">
        <v>273</v>
      </c>
      <c r="G331" s="12">
        <f>IF(BD_CHOCOLATES[[#This Row],[Boxes Shipped]]=0, 0, BD_CHOCOLATES[[#This Row],[Amount]]/BD_CHOCOLATES[[#This Row],[Boxes Shipped]])</f>
        <v>3.2564102564102564</v>
      </c>
    </row>
    <row r="332" spans="1:7" x14ac:dyDescent="0.3">
      <c r="A332" s="2" t="s">
        <v>49</v>
      </c>
      <c r="B332" s="2" t="s">
        <v>29</v>
      </c>
      <c r="C332" s="2" t="s">
        <v>37</v>
      </c>
      <c r="D332" s="5">
        <v>44749</v>
      </c>
      <c r="E332" s="4">
        <v>16.015999999999998</v>
      </c>
      <c r="F332" s="3">
        <v>28</v>
      </c>
      <c r="G332" s="12">
        <f>IF(BD_CHOCOLATES[[#This Row],[Boxes Shipped]]=0, 0, BD_CHOCOLATES[[#This Row],[Amount]]/BD_CHOCOLATES[[#This Row],[Boxes Shipped]])</f>
        <v>0.57199999999999995</v>
      </c>
    </row>
    <row r="333" spans="1:7" x14ac:dyDescent="0.3">
      <c r="A333" s="2" t="s">
        <v>43</v>
      </c>
      <c r="B333" s="2" t="s">
        <v>29</v>
      </c>
      <c r="C333" s="2" t="s">
        <v>52</v>
      </c>
      <c r="D333" s="5">
        <v>44574</v>
      </c>
      <c r="E333" s="4">
        <v>10.478999999999999</v>
      </c>
      <c r="F333" s="3">
        <v>118</v>
      </c>
      <c r="G333" s="12">
        <f>IF(BD_CHOCOLATES[[#This Row],[Boxes Shipped]]=0, 0, BD_CHOCOLATES[[#This Row],[Amount]]/BD_CHOCOLATES[[#This Row],[Boxes Shipped]])</f>
        <v>8.8805084745762708E-2</v>
      </c>
    </row>
    <row r="334" spans="1:7" x14ac:dyDescent="0.3">
      <c r="A334" s="2" t="s">
        <v>38</v>
      </c>
      <c r="B334" s="2" t="s">
        <v>15</v>
      </c>
      <c r="C334" s="2" t="s">
        <v>47</v>
      </c>
      <c r="D334" s="5">
        <v>44755</v>
      </c>
      <c r="E334" s="4">
        <v>2.9119999999999999</v>
      </c>
      <c r="F334" s="3">
        <v>75</v>
      </c>
      <c r="G334" s="12">
        <f>IF(BD_CHOCOLATES[[#This Row],[Boxes Shipped]]=0, 0, BD_CHOCOLATES[[#This Row],[Amount]]/BD_CHOCOLATES[[#This Row],[Boxes Shipped]])</f>
        <v>3.8826666666666669E-2</v>
      </c>
    </row>
    <row r="335" spans="1:7" x14ac:dyDescent="0.3">
      <c r="A335" s="2" t="s">
        <v>53</v>
      </c>
      <c r="B335" s="2" t="s">
        <v>15</v>
      </c>
      <c r="C335" s="2" t="s">
        <v>11</v>
      </c>
      <c r="D335" s="5">
        <v>44728</v>
      </c>
      <c r="E335" s="4">
        <v>1.575</v>
      </c>
      <c r="F335" s="3">
        <v>329</v>
      </c>
      <c r="G335" s="12">
        <f>IF(BD_CHOCOLATES[[#This Row],[Boxes Shipped]]=0, 0, BD_CHOCOLATES[[#This Row],[Amount]]/BD_CHOCOLATES[[#This Row],[Boxes Shipped]])</f>
        <v>4.7872340425531915E-3</v>
      </c>
    </row>
    <row r="336" spans="1:7" x14ac:dyDescent="0.3">
      <c r="A336" s="2" t="s">
        <v>12</v>
      </c>
      <c r="B336" s="2" t="s">
        <v>7</v>
      </c>
      <c r="C336" s="2" t="s">
        <v>22</v>
      </c>
      <c r="D336" s="5">
        <v>44760</v>
      </c>
      <c r="E336" s="4">
        <v>8.1969999999999992</v>
      </c>
      <c r="F336" s="3">
        <v>69</v>
      </c>
      <c r="G336" s="12">
        <f>IF(BD_CHOCOLATES[[#This Row],[Boxes Shipped]]=0, 0, BD_CHOCOLATES[[#This Row],[Amount]]/BD_CHOCOLATES[[#This Row],[Boxes Shipped]])</f>
        <v>0.11879710144927536</v>
      </c>
    </row>
    <row r="337" spans="1:7" x14ac:dyDescent="0.3">
      <c r="A337" s="2" t="s">
        <v>55</v>
      </c>
      <c r="B337" s="2" t="s">
        <v>7</v>
      </c>
      <c r="C337" s="2" t="s">
        <v>45</v>
      </c>
      <c r="D337" s="5">
        <v>44711</v>
      </c>
      <c r="E337" s="4">
        <v>4.2210000000000001</v>
      </c>
      <c r="F337" s="3">
        <v>395</v>
      </c>
      <c r="G337" s="12">
        <f>IF(BD_CHOCOLATES[[#This Row],[Boxes Shipped]]=0, 0, BD_CHOCOLATES[[#This Row],[Amount]]/BD_CHOCOLATES[[#This Row],[Boxes Shipped]])</f>
        <v>1.0686075949367088E-2</v>
      </c>
    </row>
    <row r="338" spans="1:7" x14ac:dyDescent="0.3">
      <c r="A338" s="2" t="s">
        <v>12</v>
      </c>
      <c r="B338" s="2" t="s">
        <v>7</v>
      </c>
      <c r="C338" s="2" t="s">
        <v>58</v>
      </c>
      <c r="D338" s="5">
        <v>44733</v>
      </c>
      <c r="E338" s="4">
        <v>840</v>
      </c>
      <c r="F338" s="3">
        <v>81</v>
      </c>
      <c r="G338" s="12">
        <f>IF(BD_CHOCOLATES[[#This Row],[Boxes Shipped]]=0, 0, BD_CHOCOLATES[[#This Row],[Amount]]/BD_CHOCOLATES[[#This Row],[Boxes Shipped]])</f>
        <v>10.37037037037037</v>
      </c>
    </row>
    <row r="339" spans="1:7" x14ac:dyDescent="0.3">
      <c r="A339" s="2" t="s">
        <v>6</v>
      </c>
      <c r="B339" s="2" t="s">
        <v>15</v>
      </c>
      <c r="C339" s="2" t="s">
        <v>13</v>
      </c>
      <c r="D339" s="5">
        <v>44736</v>
      </c>
      <c r="E339" s="4">
        <v>5.6909999999999998</v>
      </c>
      <c r="F339" s="3">
        <v>38</v>
      </c>
      <c r="G339" s="12">
        <f>IF(BD_CHOCOLATES[[#This Row],[Boxes Shipped]]=0, 0, BD_CHOCOLATES[[#This Row],[Amount]]/BD_CHOCOLATES[[#This Row],[Boxes Shipped]])</f>
        <v>0.14976315789473685</v>
      </c>
    </row>
    <row r="340" spans="1:7" x14ac:dyDescent="0.3">
      <c r="A340" s="2" t="s">
        <v>33</v>
      </c>
      <c r="B340" s="2" t="s">
        <v>10</v>
      </c>
      <c r="C340" s="2" t="s">
        <v>30</v>
      </c>
      <c r="D340" s="5">
        <v>44574</v>
      </c>
      <c r="E340" s="4">
        <v>3.472</v>
      </c>
      <c r="F340" s="3">
        <v>96</v>
      </c>
      <c r="G340" s="12">
        <f>IF(BD_CHOCOLATES[[#This Row],[Boxes Shipped]]=0, 0, BD_CHOCOLATES[[#This Row],[Amount]]/BD_CHOCOLATES[[#This Row],[Boxes Shipped]])</f>
        <v>3.6166666666666666E-2</v>
      </c>
    </row>
    <row r="341" spans="1:7" x14ac:dyDescent="0.3">
      <c r="A341" s="2" t="s">
        <v>38</v>
      </c>
      <c r="B341" s="2" t="s">
        <v>29</v>
      </c>
      <c r="C341" s="2" t="s">
        <v>42</v>
      </c>
      <c r="D341" s="5">
        <v>44655</v>
      </c>
      <c r="E341" s="4">
        <v>4.1929999999999996</v>
      </c>
      <c r="F341" s="3">
        <v>195</v>
      </c>
      <c r="G341" s="12">
        <f>IF(BD_CHOCOLATES[[#This Row],[Boxes Shipped]]=0, 0, BD_CHOCOLATES[[#This Row],[Amount]]/BD_CHOCOLATES[[#This Row],[Boxes Shipped]])</f>
        <v>2.1502564102564101E-2</v>
      </c>
    </row>
    <row r="342" spans="1:7" x14ac:dyDescent="0.3">
      <c r="A342" s="2" t="s">
        <v>41</v>
      </c>
      <c r="B342" s="2" t="s">
        <v>7</v>
      </c>
      <c r="C342" s="2" t="s">
        <v>16</v>
      </c>
      <c r="D342" s="5">
        <v>44720</v>
      </c>
      <c r="E342" s="4">
        <v>9.016</v>
      </c>
      <c r="F342" s="3">
        <v>554</v>
      </c>
      <c r="G342" s="12">
        <f>IF(BD_CHOCOLATES[[#This Row],[Boxes Shipped]]=0, 0, BD_CHOCOLATES[[#This Row],[Amount]]/BD_CHOCOLATES[[#This Row],[Boxes Shipped]])</f>
        <v>1.6274368231046932E-2</v>
      </c>
    </row>
    <row r="343" spans="1:7" x14ac:dyDescent="0.3">
      <c r="A343" s="2" t="s">
        <v>31</v>
      </c>
      <c r="B343" s="2" t="s">
        <v>29</v>
      </c>
      <c r="C343" s="2" t="s">
        <v>39</v>
      </c>
      <c r="D343" s="5">
        <v>44775</v>
      </c>
      <c r="E343" s="4">
        <v>6.3280000000000003</v>
      </c>
      <c r="F343" s="3">
        <v>47</v>
      </c>
      <c r="G343" s="12">
        <f>IF(BD_CHOCOLATES[[#This Row],[Boxes Shipped]]=0, 0, BD_CHOCOLATES[[#This Row],[Amount]]/BD_CHOCOLATES[[#This Row],[Boxes Shipped]])</f>
        <v>0.13463829787234044</v>
      </c>
    </row>
    <row r="344" spans="1:7" x14ac:dyDescent="0.3">
      <c r="A344" s="2" t="s">
        <v>49</v>
      </c>
      <c r="B344" s="2" t="s">
        <v>26</v>
      </c>
      <c r="C344" s="2" t="s">
        <v>35</v>
      </c>
      <c r="D344" s="5">
        <v>44763</v>
      </c>
      <c r="E344" s="4">
        <v>9.8699999999999992</v>
      </c>
      <c r="F344" s="3">
        <v>152</v>
      </c>
      <c r="G344" s="12">
        <f>IF(BD_CHOCOLATES[[#This Row],[Boxes Shipped]]=0, 0, BD_CHOCOLATES[[#This Row],[Amount]]/BD_CHOCOLATES[[#This Row],[Boxes Shipped]])</f>
        <v>6.4934210526315789E-2</v>
      </c>
    </row>
    <row r="345" spans="1:7" x14ac:dyDescent="0.3">
      <c r="A345" s="2" t="s">
        <v>38</v>
      </c>
      <c r="B345" s="2" t="s">
        <v>10</v>
      </c>
      <c r="C345" s="2" t="s">
        <v>39</v>
      </c>
      <c r="D345" s="5">
        <v>44732</v>
      </c>
      <c r="E345" s="4">
        <v>161</v>
      </c>
      <c r="F345" s="3">
        <v>134</v>
      </c>
      <c r="G345" s="12">
        <f>IF(BD_CHOCOLATES[[#This Row],[Boxes Shipped]]=0, 0, BD_CHOCOLATES[[#This Row],[Amount]]/BD_CHOCOLATES[[#This Row],[Boxes Shipped]])</f>
        <v>1.2014925373134329</v>
      </c>
    </row>
    <row r="346" spans="1:7" x14ac:dyDescent="0.3">
      <c r="A346" s="2" t="s">
        <v>36</v>
      </c>
      <c r="B346" s="2" t="s">
        <v>10</v>
      </c>
      <c r="C346" s="2" t="s">
        <v>20</v>
      </c>
      <c r="D346" s="5">
        <v>44734</v>
      </c>
      <c r="E346" s="4">
        <v>2.5760000000000001</v>
      </c>
      <c r="F346" s="3">
        <v>112</v>
      </c>
      <c r="G346" s="12">
        <f>IF(BD_CHOCOLATES[[#This Row],[Boxes Shipped]]=0, 0, BD_CHOCOLATES[[#This Row],[Amount]]/BD_CHOCOLATES[[#This Row],[Boxes Shipped]])</f>
        <v>2.3E-2</v>
      </c>
    </row>
    <row r="347" spans="1:7" x14ac:dyDescent="0.3">
      <c r="A347" s="2" t="s">
        <v>50</v>
      </c>
      <c r="B347" s="2" t="s">
        <v>15</v>
      </c>
      <c r="C347" s="2" t="s">
        <v>57</v>
      </c>
      <c r="D347" s="5">
        <v>44683</v>
      </c>
      <c r="E347" s="4">
        <v>3.1779999999999999</v>
      </c>
      <c r="F347" s="3">
        <v>16</v>
      </c>
      <c r="G347" s="12">
        <f>IF(BD_CHOCOLATES[[#This Row],[Boxes Shipped]]=0, 0, BD_CHOCOLATES[[#This Row],[Amount]]/BD_CHOCOLATES[[#This Row],[Boxes Shipped]])</f>
        <v>0.198625</v>
      </c>
    </row>
    <row r="348" spans="1:7" x14ac:dyDescent="0.3">
      <c r="A348" s="2" t="s">
        <v>38</v>
      </c>
      <c r="B348" s="2" t="s">
        <v>15</v>
      </c>
      <c r="C348" s="2" t="s">
        <v>18</v>
      </c>
      <c r="D348" s="5">
        <v>44568</v>
      </c>
      <c r="E348" s="4">
        <v>4.6760000000000002</v>
      </c>
      <c r="F348" s="3">
        <v>84</v>
      </c>
      <c r="G348" s="12">
        <f>IF(BD_CHOCOLATES[[#This Row],[Boxes Shipped]]=0, 0, BD_CHOCOLATES[[#This Row],[Amount]]/BD_CHOCOLATES[[#This Row],[Boxes Shipped]])</f>
        <v>5.566666666666667E-2</v>
      </c>
    </row>
    <row r="349" spans="1:7" x14ac:dyDescent="0.3">
      <c r="A349" s="2" t="s">
        <v>28</v>
      </c>
      <c r="B349" s="2" t="s">
        <v>7</v>
      </c>
      <c r="C349" s="2" t="s">
        <v>22</v>
      </c>
      <c r="D349" s="5">
        <v>44613</v>
      </c>
      <c r="E349" s="4">
        <v>5.5019999999999998</v>
      </c>
      <c r="F349" s="3">
        <v>99</v>
      </c>
      <c r="G349" s="12">
        <f>IF(BD_CHOCOLATES[[#This Row],[Boxes Shipped]]=0, 0, BD_CHOCOLATES[[#This Row],[Amount]]/BD_CHOCOLATES[[#This Row],[Boxes Shipped]])</f>
        <v>5.5575757575757577E-2</v>
      </c>
    </row>
    <row r="350" spans="1:7" x14ac:dyDescent="0.3">
      <c r="A350" s="2" t="s">
        <v>55</v>
      </c>
      <c r="B350" s="2" t="s">
        <v>29</v>
      </c>
      <c r="C350" s="2" t="s">
        <v>56</v>
      </c>
      <c r="D350" s="5">
        <v>44641</v>
      </c>
      <c r="E350" s="4">
        <v>7.4619999999999997</v>
      </c>
      <c r="F350" s="3">
        <v>371</v>
      </c>
      <c r="G350" s="12">
        <f>IF(BD_CHOCOLATES[[#This Row],[Boxes Shipped]]=0, 0, BD_CHOCOLATES[[#This Row],[Amount]]/BD_CHOCOLATES[[#This Row],[Boxes Shipped]])</f>
        <v>2.011320754716981E-2</v>
      </c>
    </row>
    <row r="351" spans="1:7" x14ac:dyDescent="0.3">
      <c r="A351" s="2" t="s">
        <v>9</v>
      </c>
      <c r="B351" s="2" t="s">
        <v>7</v>
      </c>
      <c r="C351" s="2" t="s">
        <v>32</v>
      </c>
      <c r="D351" s="5">
        <v>44655</v>
      </c>
      <c r="E351" s="4">
        <v>5.8029999999999999</v>
      </c>
      <c r="F351" s="3">
        <v>136</v>
      </c>
      <c r="G351" s="12">
        <f>IF(BD_CHOCOLATES[[#This Row],[Boxes Shipped]]=0, 0, BD_CHOCOLATES[[#This Row],[Amount]]/BD_CHOCOLATES[[#This Row],[Boxes Shipped]])</f>
        <v>4.2669117647058823E-2</v>
      </c>
    </row>
    <row r="352" spans="1:7" x14ac:dyDescent="0.3">
      <c r="A352" s="2" t="s">
        <v>19</v>
      </c>
      <c r="B352" s="2" t="s">
        <v>29</v>
      </c>
      <c r="C352" s="2" t="s">
        <v>42</v>
      </c>
      <c r="D352" s="5">
        <v>44644</v>
      </c>
      <c r="E352" s="4">
        <v>13.888</v>
      </c>
      <c r="F352" s="3">
        <v>203</v>
      </c>
      <c r="G352" s="12">
        <f>IF(BD_CHOCOLATES[[#This Row],[Boxes Shipped]]=0, 0, BD_CHOCOLATES[[#This Row],[Amount]]/BD_CHOCOLATES[[#This Row],[Boxes Shipped]])</f>
        <v>6.8413793103448278E-2</v>
      </c>
    </row>
    <row r="353" spans="1:7" x14ac:dyDescent="0.3">
      <c r="A353" s="2" t="s">
        <v>19</v>
      </c>
      <c r="B353" s="2" t="s">
        <v>21</v>
      </c>
      <c r="C353" s="2" t="s">
        <v>39</v>
      </c>
      <c r="D353" s="5">
        <v>44740</v>
      </c>
      <c r="E353" s="4">
        <v>6.867</v>
      </c>
      <c r="F353" s="3">
        <v>183</v>
      </c>
      <c r="G353" s="12">
        <f>IF(BD_CHOCOLATES[[#This Row],[Boxes Shipped]]=0, 0, BD_CHOCOLATES[[#This Row],[Amount]]/BD_CHOCOLATES[[#This Row],[Boxes Shipped]])</f>
        <v>3.7524590163934425E-2</v>
      </c>
    </row>
    <row r="354" spans="1:7" x14ac:dyDescent="0.3">
      <c r="A354" s="2" t="s">
        <v>19</v>
      </c>
      <c r="B354" s="2" t="s">
        <v>15</v>
      </c>
      <c r="C354" s="2" t="s">
        <v>32</v>
      </c>
      <c r="D354" s="5">
        <v>44575</v>
      </c>
      <c r="E354" s="4">
        <v>2.3170000000000002</v>
      </c>
      <c r="F354" s="3">
        <v>195</v>
      </c>
      <c r="G354" s="12">
        <f>IF(BD_CHOCOLATES[[#This Row],[Boxes Shipped]]=0, 0, BD_CHOCOLATES[[#This Row],[Amount]]/BD_CHOCOLATES[[#This Row],[Boxes Shipped]])</f>
        <v>1.1882051282051283E-2</v>
      </c>
    </row>
    <row r="355" spans="1:7" x14ac:dyDescent="0.3">
      <c r="A355" s="2" t="s">
        <v>31</v>
      </c>
      <c r="B355" s="2" t="s">
        <v>21</v>
      </c>
      <c r="C355" s="2" t="s">
        <v>42</v>
      </c>
      <c r="D355" s="5">
        <v>44599</v>
      </c>
      <c r="E355" s="4">
        <v>1.218</v>
      </c>
      <c r="F355" s="3">
        <v>135</v>
      </c>
      <c r="G355" s="12">
        <f>IF(BD_CHOCOLATES[[#This Row],[Boxes Shipped]]=0, 0, BD_CHOCOLATES[[#This Row],[Amount]]/BD_CHOCOLATES[[#This Row],[Boxes Shipped]])</f>
        <v>9.0222222222222214E-3</v>
      </c>
    </row>
    <row r="356" spans="1:7" x14ac:dyDescent="0.3">
      <c r="A356" s="2" t="s">
        <v>43</v>
      </c>
      <c r="B356" s="2" t="s">
        <v>21</v>
      </c>
      <c r="C356" s="2" t="s">
        <v>32</v>
      </c>
      <c r="D356" s="5">
        <v>44572</v>
      </c>
      <c r="E356" s="4">
        <v>4.109</v>
      </c>
      <c r="F356" s="3">
        <v>197</v>
      </c>
      <c r="G356" s="12">
        <f>IF(BD_CHOCOLATES[[#This Row],[Boxes Shipped]]=0, 0, BD_CHOCOLATES[[#This Row],[Amount]]/BD_CHOCOLATES[[#This Row],[Boxes Shipped]])</f>
        <v>2.0857868020304569E-2</v>
      </c>
    </row>
    <row r="357" spans="1:7" x14ac:dyDescent="0.3">
      <c r="A357" s="2" t="s">
        <v>6</v>
      </c>
      <c r="B357" s="2" t="s">
        <v>10</v>
      </c>
      <c r="C357" s="2" t="s">
        <v>18</v>
      </c>
      <c r="D357" s="5">
        <v>44617</v>
      </c>
      <c r="E357" s="4">
        <v>1.9530000000000001</v>
      </c>
      <c r="F357" s="3">
        <v>242</v>
      </c>
      <c r="G357" s="12">
        <f>IF(BD_CHOCOLATES[[#This Row],[Boxes Shipped]]=0, 0, BD_CHOCOLATES[[#This Row],[Amount]]/BD_CHOCOLATES[[#This Row],[Boxes Shipped]])</f>
        <v>8.0702479338842972E-3</v>
      </c>
    </row>
    <row r="358" spans="1:7" x14ac:dyDescent="0.3">
      <c r="A358" s="2" t="s">
        <v>54</v>
      </c>
      <c r="B358" s="2" t="s">
        <v>15</v>
      </c>
      <c r="C358" s="2" t="s">
        <v>8</v>
      </c>
      <c r="D358" s="5">
        <v>44774</v>
      </c>
      <c r="E358" s="4">
        <v>6.79</v>
      </c>
      <c r="F358" s="3">
        <v>25</v>
      </c>
      <c r="G358" s="12">
        <f>IF(BD_CHOCOLATES[[#This Row],[Boxes Shipped]]=0, 0, BD_CHOCOLATES[[#This Row],[Amount]]/BD_CHOCOLATES[[#This Row],[Boxes Shipped]])</f>
        <v>0.27160000000000001</v>
      </c>
    </row>
    <row r="359" spans="1:7" x14ac:dyDescent="0.3">
      <c r="A359" s="2" t="s">
        <v>36</v>
      </c>
      <c r="B359" s="2" t="s">
        <v>15</v>
      </c>
      <c r="C359" s="2" t="s">
        <v>8</v>
      </c>
      <c r="D359" s="5">
        <v>44686</v>
      </c>
      <c r="E359" s="4">
        <v>6.7969999999999997</v>
      </c>
      <c r="F359" s="3">
        <v>252</v>
      </c>
      <c r="G359" s="12">
        <f>IF(BD_CHOCOLATES[[#This Row],[Boxes Shipped]]=0, 0, BD_CHOCOLATES[[#This Row],[Amount]]/BD_CHOCOLATES[[#This Row],[Boxes Shipped]])</f>
        <v>2.697222222222222E-2</v>
      </c>
    </row>
    <row r="360" spans="1:7" x14ac:dyDescent="0.3">
      <c r="A360" s="2" t="s">
        <v>53</v>
      </c>
      <c r="B360" s="2" t="s">
        <v>21</v>
      </c>
      <c r="C360" s="2" t="s">
        <v>51</v>
      </c>
      <c r="D360" s="5">
        <v>44699</v>
      </c>
      <c r="E360" s="4">
        <v>9.2260000000000009</v>
      </c>
      <c r="F360" s="3">
        <v>415</v>
      </c>
      <c r="G360" s="12">
        <f>IF(BD_CHOCOLATES[[#This Row],[Boxes Shipped]]=0, 0, BD_CHOCOLATES[[#This Row],[Amount]]/BD_CHOCOLATES[[#This Row],[Boxes Shipped]])</f>
        <v>2.2231325301204821E-2</v>
      </c>
    </row>
    <row r="361" spans="1:7" x14ac:dyDescent="0.3">
      <c r="A361" s="2" t="s">
        <v>54</v>
      </c>
      <c r="B361" s="2" t="s">
        <v>21</v>
      </c>
      <c r="C361" s="2" t="s">
        <v>52</v>
      </c>
      <c r="D361" s="5">
        <v>44565</v>
      </c>
      <c r="E361" s="4">
        <v>5.7329999999999997</v>
      </c>
      <c r="F361" s="3">
        <v>348</v>
      </c>
      <c r="G361" s="12">
        <f>IF(BD_CHOCOLATES[[#This Row],[Boxes Shipped]]=0, 0, BD_CHOCOLATES[[#This Row],[Amount]]/BD_CHOCOLATES[[#This Row],[Boxes Shipped]])</f>
        <v>1.6474137931034482E-2</v>
      </c>
    </row>
    <row r="362" spans="1:7" x14ac:dyDescent="0.3">
      <c r="A362" s="2" t="s">
        <v>36</v>
      </c>
      <c r="B362" s="2" t="s">
        <v>21</v>
      </c>
      <c r="C362" s="2" t="s">
        <v>22</v>
      </c>
      <c r="D362" s="5">
        <v>44690</v>
      </c>
      <c r="E362" s="4">
        <v>4.3120000000000003</v>
      </c>
      <c r="F362" s="3">
        <v>211</v>
      </c>
      <c r="G362" s="12">
        <f>IF(BD_CHOCOLATES[[#This Row],[Boxes Shipped]]=0, 0, BD_CHOCOLATES[[#This Row],[Amount]]/BD_CHOCOLATES[[#This Row],[Boxes Shipped]])</f>
        <v>2.0436018957345974E-2</v>
      </c>
    </row>
    <row r="363" spans="1:7" x14ac:dyDescent="0.3">
      <c r="A363" s="2" t="s">
        <v>24</v>
      </c>
      <c r="B363" s="2" t="s">
        <v>10</v>
      </c>
      <c r="C363" s="2" t="s">
        <v>16</v>
      </c>
      <c r="D363" s="5">
        <v>44687</v>
      </c>
      <c r="E363" s="4">
        <v>1.6379999999999999</v>
      </c>
      <c r="F363" s="3">
        <v>81</v>
      </c>
      <c r="G363" s="12">
        <f>IF(BD_CHOCOLATES[[#This Row],[Boxes Shipped]]=0, 0, BD_CHOCOLATES[[#This Row],[Amount]]/BD_CHOCOLATES[[#This Row],[Boxes Shipped]])</f>
        <v>2.0222222222222221E-2</v>
      </c>
    </row>
    <row r="364" spans="1:7" x14ac:dyDescent="0.3">
      <c r="A364" s="2" t="s">
        <v>40</v>
      </c>
      <c r="B364" s="2" t="s">
        <v>7</v>
      </c>
      <c r="C364" s="2" t="s">
        <v>44</v>
      </c>
      <c r="D364" s="5">
        <v>44574</v>
      </c>
      <c r="E364" s="4">
        <v>10.815</v>
      </c>
      <c r="F364" s="3">
        <v>145</v>
      </c>
      <c r="G364" s="12">
        <f>IF(BD_CHOCOLATES[[#This Row],[Boxes Shipped]]=0, 0, BD_CHOCOLATES[[#This Row],[Amount]]/BD_CHOCOLATES[[#This Row],[Boxes Shipped]])</f>
        <v>7.4586206896551724E-2</v>
      </c>
    </row>
    <row r="365" spans="1:7" x14ac:dyDescent="0.3">
      <c r="A365" s="2" t="s">
        <v>36</v>
      </c>
      <c r="B365" s="2" t="s">
        <v>15</v>
      </c>
      <c r="C365" s="2" t="s">
        <v>47</v>
      </c>
      <c r="D365" s="5">
        <v>44736</v>
      </c>
      <c r="E365" s="4">
        <v>4.4660000000000002</v>
      </c>
      <c r="F365" s="3">
        <v>74</v>
      </c>
      <c r="G365" s="12">
        <f>IF(BD_CHOCOLATES[[#This Row],[Boxes Shipped]]=0, 0, BD_CHOCOLATES[[#This Row],[Amount]]/BD_CHOCOLATES[[#This Row],[Boxes Shipped]])</f>
        <v>6.0351351351351355E-2</v>
      </c>
    </row>
    <row r="366" spans="1:7" x14ac:dyDescent="0.3">
      <c r="A366" s="2" t="s">
        <v>9</v>
      </c>
      <c r="B366" s="2" t="s">
        <v>26</v>
      </c>
      <c r="C366" s="2" t="s">
        <v>57</v>
      </c>
      <c r="D366" s="5">
        <v>44606</v>
      </c>
      <c r="E366" s="4">
        <v>987</v>
      </c>
      <c r="F366" s="3">
        <v>21</v>
      </c>
      <c r="G366" s="12">
        <f>IF(BD_CHOCOLATES[[#This Row],[Boxes Shipped]]=0, 0, BD_CHOCOLATES[[#This Row],[Amount]]/BD_CHOCOLATES[[#This Row],[Boxes Shipped]])</f>
        <v>47</v>
      </c>
    </row>
    <row r="367" spans="1:7" x14ac:dyDescent="0.3">
      <c r="A367" s="2" t="s">
        <v>50</v>
      </c>
      <c r="B367" s="2" t="s">
        <v>15</v>
      </c>
      <c r="C367" s="2" t="s">
        <v>18</v>
      </c>
      <c r="D367" s="5">
        <v>44579</v>
      </c>
      <c r="E367" s="4">
        <v>4.6689999999999996</v>
      </c>
      <c r="F367" s="3">
        <v>101</v>
      </c>
      <c r="G367" s="12">
        <f>IF(BD_CHOCOLATES[[#This Row],[Boxes Shipped]]=0, 0, BD_CHOCOLATES[[#This Row],[Amount]]/BD_CHOCOLATES[[#This Row],[Boxes Shipped]])</f>
        <v>4.6227722772277227E-2</v>
      </c>
    </row>
    <row r="368" spans="1:7" x14ac:dyDescent="0.3">
      <c r="A368" s="2" t="s">
        <v>41</v>
      </c>
      <c r="B368" s="2" t="s">
        <v>10</v>
      </c>
      <c r="C368" s="2" t="s">
        <v>37</v>
      </c>
      <c r="D368" s="5">
        <v>44683</v>
      </c>
      <c r="E368" s="4">
        <v>2.9049999999999998</v>
      </c>
      <c r="F368" s="3">
        <v>91</v>
      </c>
      <c r="G368" s="12">
        <f>IF(BD_CHOCOLATES[[#This Row],[Boxes Shipped]]=0, 0, BD_CHOCOLATES[[#This Row],[Amount]]/BD_CHOCOLATES[[#This Row],[Boxes Shipped]])</f>
        <v>3.1923076923076922E-2</v>
      </c>
    </row>
    <row r="369" spans="1:7" x14ac:dyDescent="0.3">
      <c r="A369" s="2" t="s">
        <v>55</v>
      </c>
      <c r="B369" s="2" t="s">
        <v>15</v>
      </c>
      <c r="C369" s="2" t="s">
        <v>16</v>
      </c>
      <c r="D369" s="5">
        <v>44697</v>
      </c>
      <c r="E369" s="4">
        <v>7.49</v>
      </c>
      <c r="F369" s="3">
        <v>54</v>
      </c>
      <c r="G369" s="12">
        <f>IF(BD_CHOCOLATES[[#This Row],[Boxes Shipped]]=0, 0, BD_CHOCOLATES[[#This Row],[Amount]]/BD_CHOCOLATES[[#This Row],[Boxes Shipped]])</f>
        <v>0.13870370370370372</v>
      </c>
    </row>
    <row r="370" spans="1:7" x14ac:dyDescent="0.3">
      <c r="A370" s="2" t="s">
        <v>28</v>
      </c>
      <c r="B370" s="2" t="s">
        <v>26</v>
      </c>
      <c r="C370" s="2" t="s">
        <v>47</v>
      </c>
      <c r="D370" s="5">
        <v>44589</v>
      </c>
      <c r="E370" s="4">
        <v>6.9859999999999998</v>
      </c>
      <c r="F370" s="3">
        <v>368</v>
      </c>
      <c r="G370" s="12">
        <f>IF(BD_CHOCOLATES[[#This Row],[Boxes Shipped]]=0, 0, BD_CHOCOLATES[[#This Row],[Amount]]/BD_CHOCOLATES[[#This Row],[Boxes Shipped]])</f>
        <v>1.8983695652173914E-2</v>
      </c>
    </row>
    <row r="371" spans="1:7" x14ac:dyDescent="0.3">
      <c r="A371" s="2" t="s">
        <v>41</v>
      </c>
      <c r="B371" s="2" t="s">
        <v>29</v>
      </c>
      <c r="C371" s="2" t="s">
        <v>18</v>
      </c>
      <c r="D371" s="5">
        <v>44736</v>
      </c>
      <c r="E371" s="4">
        <v>1.288</v>
      </c>
      <c r="F371" s="3">
        <v>409</v>
      </c>
      <c r="G371" s="12">
        <f>IF(BD_CHOCOLATES[[#This Row],[Boxes Shipped]]=0, 0, BD_CHOCOLATES[[#This Row],[Amount]]/BD_CHOCOLATES[[#This Row],[Boxes Shipped]])</f>
        <v>3.1491442542787287E-3</v>
      </c>
    </row>
    <row r="372" spans="1:7" x14ac:dyDescent="0.3">
      <c r="A372" s="2" t="s">
        <v>17</v>
      </c>
      <c r="B372" s="2" t="s">
        <v>7</v>
      </c>
      <c r="C372" s="2" t="s">
        <v>20</v>
      </c>
      <c r="D372" s="5">
        <v>44760</v>
      </c>
      <c r="E372" s="4">
        <v>2.3450000000000002</v>
      </c>
      <c r="F372" s="3">
        <v>104</v>
      </c>
      <c r="G372" s="12">
        <f>IF(BD_CHOCOLATES[[#This Row],[Boxes Shipped]]=0, 0, BD_CHOCOLATES[[#This Row],[Amount]]/BD_CHOCOLATES[[#This Row],[Boxes Shipped]])</f>
        <v>2.2548076923076924E-2</v>
      </c>
    </row>
    <row r="373" spans="1:7" x14ac:dyDescent="0.3">
      <c r="A373" s="2" t="s">
        <v>19</v>
      </c>
      <c r="B373" s="2" t="s">
        <v>7</v>
      </c>
      <c r="C373" s="2" t="s">
        <v>30</v>
      </c>
      <c r="D373" s="5">
        <v>44664</v>
      </c>
      <c r="E373" s="4">
        <v>3.6190000000000002</v>
      </c>
      <c r="F373" s="3">
        <v>164</v>
      </c>
      <c r="G373" s="12">
        <f>IF(BD_CHOCOLATES[[#This Row],[Boxes Shipped]]=0, 0, BD_CHOCOLATES[[#This Row],[Amount]]/BD_CHOCOLATES[[#This Row],[Boxes Shipped]])</f>
        <v>2.206707317073171E-2</v>
      </c>
    </row>
    <row r="374" spans="1:7" x14ac:dyDescent="0.3">
      <c r="A374" s="2" t="s">
        <v>54</v>
      </c>
      <c r="B374" s="2" t="s">
        <v>26</v>
      </c>
      <c r="C374" s="2" t="s">
        <v>57</v>
      </c>
      <c r="D374" s="5">
        <v>44666</v>
      </c>
      <c r="E374" s="4">
        <v>16.981999999999999</v>
      </c>
      <c r="F374" s="3">
        <v>76</v>
      </c>
      <c r="G374" s="12">
        <f>IF(BD_CHOCOLATES[[#This Row],[Boxes Shipped]]=0, 0, BD_CHOCOLATES[[#This Row],[Amount]]/BD_CHOCOLATES[[#This Row],[Boxes Shipped]])</f>
        <v>0.22344736842105262</v>
      </c>
    </row>
    <row r="375" spans="1:7" x14ac:dyDescent="0.3">
      <c r="A375" s="2" t="s">
        <v>14</v>
      </c>
      <c r="B375" s="2" t="s">
        <v>10</v>
      </c>
      <c r="C375" s="2" t="s">
        <v>13</v>
      </c>
      <c r="D375" s="5">
        <v>44565</v>
      </c>
      <c r="E375" s="4">
        <v>8.0920000000000005</v>
      </c>
      <c r="F375" s="3">
        <v>178</v>
      </c>
      <c r="G375" s="12">
        <f>IF(BD_CHOCOLATES[[#This Row],[Boxes Shipped]]=0, 0, BD_CHOCOLATES[[#This Row],[Amount]]/BD_CHOCOLATES[[#This Row],[Boxes Shipped]])</f>
        <v>4.5460674157303371E-2</v>
      </c>
    </row>
    <row r="376" spans="1:7" x14ac:dyDescent="0.3">
      <c r="A376" s="2" t="s">
        <v>40</v>
      </c>
      <c r="B376" s="2" t="s">
        <v>15</v>
      </c>
      <c r="C376" s="2" t="s">
        <v>30</v>
      </c>
      <c r="D376" s="5">
        <v>44746</v>
      </c>
      <c r="E376" s="4">
        <v>6.9930000000000003</v>
      </c>
      <c r="F376" s="3">
        <v>31</v>
      </c>
      <c r="G376" s="12">
        <f>IF(BD_CHOCOLATES[[#This Row],[Boxes Shipped]]=0, 0, BD_CHOCOLATES[[#This Row],[Amount]]/BD_CHOCOLATES[[#This Row],[Boxes Shipped]])</f>
        <v>0.22558064516129034</v>
      </c>
    </row>
    <row r="377" spans="1:7" x14ac:dyDescent="0.3">
      <c r="A377" s="2" t="s">
        <v>34</v>
      </c>
      <c r="B377" s="2" t="s">
        <v>26</v>
      </c>
      <c r="C377" s="2" t="s">
        <v>16</v>
      </c>
      <c r="D377" s="5">
        <v>44644</v>
      </c>
      <c r="E377" s="4">
        <v>2.3170000000000002</v>
      </c>
      <c r="F377" s="3">
        <v>352</v>
      </c>
      <c r="G377" s="12">
        <f>IF(BD_CHOCOLATES[[#This Row],[Boxes Shipped]]=0, 0, BD_CHOCOLATES[[#This Row],[Amount]]/BD_CHOCOLATES[[#This Row],[Boxes Shipped]])</f>
        <v>6.582386363636364E-3</v>
      </c>
    </row>
    <row r="378" spans="1:7" x14ac:dyDescent="0.3">
      <c r="A378" s="2" t="s">
        <v>50</v>
      </c>
      <c r="B378" s="2" t="s">
        <v>15</v>
      </c>
      <c r="C378" s="2" t="s">
        <v>45</v>
      </c>
      <c r="D378" s="5">
        <v>44637</v>
      </c>
      <c r="E378" s="4">
        <v>637</v>
      </c>
      <c r="F378" s="3">
        <v>169</v>
      </c>
      <c r="G378" s="12">
        <f>IF(BD_CHOCOLATES[[#This Row],[Boxes Shipped]]=0, 0, BD_CHOCOLATES[[#This Row],[Amount]]/BD_CHOCOLATES[[#This Row],[Boxes Shipped]])</f>
        <v>3.7692307692307692</v>
      </c>
    </row>
    <row r="379" spans="1:7" x14ac:dyDescent="0.3">
      <c r="A379" s="2" t="s">
        <v>17</v>
      </c>
      <c r="B379" s="2" t="s">
        <v>15</v>
      </c>
      <c r="C379" s="2" t="s">
        <v>47</v>
      </c>
      <c r="D379" s="5">
        <v>44607</v>
      </c>
      <c r="E379" s="4">
        <v>6.0339999999999998</v>
      </c>
      <c r="F379" s="3">
        <v>223</v>
      </c>
      <c r="G379" s="12">
        <f>IF(BD_CHOCOLATES[[#This Row],[Boxes Shipped]]=0, 0, BD_CHOCOLATES[[#This Row],[Amount]]/BD_CHOCOLATES[[#This Row],[Boxes Shipped]])</f>
        <v>2.705829596412556E-2</v>
      </c>
    </row>
    <row r="380" spans="1:7" x14ac:dyDescent="0.3">
      <c r="A380" s="2" t="s">
        <v>14</v>
      </c>
      <c r="B380" s="2" t="s">
        <v>26</v>
      </c>
      <c r="C380" s="2" t="s">
        <v>27</v>
      </c>
      <c r="D380" s="5">
        <v>44741</v>
      </c>
      <c r="E380" s="4">
        <v>980</v>
      </c>
      <c r="F380" s="3">
        <v>146</v>
      </c>
      <c r="G380" s="12">
        <f>IF(BD_CHOCOLATES[[#This Row],[Boxes Shipped]]=0, 0, BD_CHOCOLATES[[#This Row],[Amount]]/BD_CHOCOLATES[[#This Row],[Boxes Shipped]])</f>
        <v>6.7123287671232879</v>
      </c>
    </row>
    <row r="381" spans="1:7" x14ac:dyDescent="0.3">
      <c r="A381" s="2" t="s">
        <v>12</v>
      </c>
      <c r="B381" s="2" t="s">
        <v>26</v>
      </c>
      <c r="C381" s="2" t="s">
        <v>42</v>
      </c>
      <c r="D381" s="5">
        <v>44705</v>
      </c>
      <c r="E381" s="4">
        <v>2.8210000000000002</v>
      </c>
      <c r="F381" s="3">
        <v>112</v>
      </c>
      <c r="G381" s="12">
        <f>IF(BD_CHOCOLATES[[#This Row],[Boxes Shipped]]=0, 0, BD_CHOCOLATES[[#This Row],[Amount]]/BD_CHOCOLATES[[#This Row],[Boxes Shipped]])</f>
        <v>2.5187500000000002E-2</v>
      </c>
    </row>
    <row r="382" spans="1:7" x14ac:dyDescent="0.3">
      <c r="A382" s="2" t="s">
        <v>28</v>
      </c>
      <c r="B382" s="2" t="s">
        <v>7</v>
      </c>
      <c r="C382" s="2" t="s">
        <v>37</v>
      </c>
      <c r="D382" s="5">
        <v>44571</v>
      </c>
      <c r="E382" s="4">
        <v>3.5630000000000002</v>
      </c>
      <c r="F382" s="3">
        <v>284</v>
      </c>
      <c r="G382" s="12">
        <f>IF(BD_CHOCOLATES[[#This Row],[Boxes Shipped]]=0, 0, BD_CHOCOLATES[[#This Row],[Amount]]/BD_CHOCOLATES[[#This Row],[Boxes Shipped]])</f>
        <v>1.2545774647887325E-2</v>
      </c>
    </row>
    <row r="383" spans="1:7" x14ac:dyDescent="0.3">
      <c r="A383" s="2" t="s">
        <v>38</v>
      </c>
      <c r="B383" s="2" t="s">
        <v>26</v>
      </c>
      <c r="C383" s="2" t="s">
        <v>51</v>
      </c>
      <c r="D383" s="5">
        <v>44635</v>
      </c>
      <c r="E383" s="4">
        <v>2.996</v>
      </c>
      <c r="F383" s="3">
        <v>139</v>
      </c>
      <c r="G383" s="12">
        <f>IF(BD_CHOCOLATES[[#This Row],[Boxes Shipped]]=0, 0, BD_CHOCOLATES[[#This Row],[Amount]]/BD_CHOCOLATES[[#This Row],[Boxes Shipped]])</f>
        <v>2.1553956834532373E-2</v>
      </c>
    </row>
    <row r="384" spans="1:7" x14ac:dyDescent="0.3">
      <c r="A384" s="2" t="s">
        <v>33</v>
      </c>
      <c r="B384" s="2" t="s">
        <v>29</v>
      </c>
      <c r="C384" s="2" t="s">
        <v>37</v>
      </c>
      <c r="D384" s="5">
        <v>44600</v>
      </c>
      <c r="E384" s="4">
        <v>2.4359999999999999</v>
      </c>
      <c r="F384" s="3">
        <v>309</v>
      </c>
      <c r="G384" s="12">
        <f>IF(BD_CHOCOLATES[[#This Row],[Boxes Shipped]]=0, 0, BD_CHOCOLATES[[#This Row],[Amount]]/BD_CHOCOLATES[[#This Row],[Boxes Shipped]])</f>
        <v>7.883495145631067E-3</v>
      </c>
    </row>
    <row r="385" spans="1:7" x14ac:dyDescent="0.3">
      <c r="A385" s="2" t="s">
        <v>23</v>
      </c>
      <c r="B385" s="2" t="s">
        <v>10</v>
      </c>
      <c r="C385" s="2" t="s">
        <v>57</v>
      </c>
      <c r="D385" s="5">
        <v>44617</v>
      </c>
      <c r="E385" s="4">
        <v>1.54</v>
      </c>
      <c r="F385" s="3">
        <v>100</v>
      </c>
      <c r="G385" s="12">
        <f>IF(BD_CHOCOLATES[[#This Row],[Boxes Shipped]]=0, 0, BD_CHOCOLATES[[#This Row],[Amount]]/BD_CHOCOLATES[[#This Row],[Boxes Shipped]])</f>
        <v>1.54E-2</v>
      </c>
    </row>
    <row r="386" spans="1:7" x14ac:dyDescent="0.3">
      <c r="A386" s="2" t="s">
        <v>19</v>
      </c>
      <c r="B386" s="2" t="s">
        <v>26</v>
      </c>
      <c r="C386" s="2" t="s">
        <v>30</v>
      </c>
      <c r="D386" s="5">
        <v>44684</v>
      </c>
      <c r="E386" s="4">
        <v>6.9160000000000004</v>
      </c>
      <c r="F386" s="3">
        <v>42</v>
      </c>
      <c r="G386" s="12">
        <f>IF(BD_CHOCOLATES[[#This Row],[Boxes Shipped]]=0, 0, BD_CHOCOLATES[[#This Row],[Amount]]/BD_CHOCOLATES[[#This Row],[Boxes Shipped]])</f>
        <v>0.16466666666666668</v>
      </c>
    </row>
    <row r="387" spans="1:7" x14ac:dyDescent="0.3">
      <c r="A387" s="2" t="s">
        <v>36</v>
      </c>
      <c r="B387" s="2" t="s">
        <v>26</v>
      </c>
      <c r="C387" s="2" t="s">
        <v>42</v>
      </c>
      <c r="D387" s="5">
        <v>44726</v>
      </c>
      <c r="E387" s="4">
        <v>5.5090000000000003</v>
      </c>
      <c r="F387" s="3">
        <v>24</v>
      </c>
      <c r="G387" s="12">
        <f>IF(BD_CHOCOLATES[[#This Row],[Boxes Shipped]]=0, 0, BD_CHOCOLATES[[#This Row],[Amount]]/BD_CHOCOLATES[[#This Row],[Boxes Shipped]])</f>
        <v>0.22954166666666667</v>
      </c>
    </row>
    <row r="388" spans="1:7" x14ac:dyDescent="0.3">
      <c r="A388" s="2" t="s">
        <v>19</v>
      </c>
      <c r="B388" s="2" t="s">
        <v>10</v>
      </c>
      <c r="C388" s="2" t="s">
        <v>22</v>
      </c>
      <c r="D388" s="5">
        <v>44782</v>
      </c>
      <c r="E388" s="4">
        <v>12.992000000000001</v>
      </c>
      <c r="F388" s="3">
        <v>83</v>
      </c>
      <c r="G388" s="12">
        <f>IF(BD_CHOCOLATES[[#This Row],[Boxes Shipped]]=0, 0, BD_CHOCOLATES[[#This Row],[Amount]]/BD_CHOCOLATES[[#This Row],[Boxes Shipped]])</f>
        <v>0.15653012048192771</v>
      </c>
    </row>
    <row r="389" spans="1:7" x14ac:dyDescent="0.3">
      <c r="A389" s="2" t="s">
        <v>46</v>
      </c>
      <c r="B389" s="2" t="s">
        <v>21</v>
      </c>
      <c r="C389" s="2" t="s">
        <v>45</v>
      </c>
      <c r="D389" s="5">
        <v>44753</v>
      </c>
      <c r="E389" s="4">
        <v>3.7240000000000002</v>
      </c>
      <c r="F389" s="3">
        <v>234</v>
      </c>
      <c r="G389" s="12">
        <f>IF(BD_CHOCOLATES[[#This Row],[Boxes Shipped]]=0, 0, BD_CHOCOLATES[[#This Row],[Amount]]/BD_CHOCOLATES[[#This Row],[Boxes Shipped]])</f>
        <v>1.5914529914529914E-2</v>
      </c>
    </row>
    <row r="390" spans="1:7" x14ac:dyDescent="0.3">
      <c r="A390" s="2" t="s">
        <v>41</v>
      </c>
      <c r="B390" s="2" t="s">
        <v>7</v>
      </c>
      <c r="C390" s="2" t="s">
        <v>45</v>
      </c>
      <c r="D390" s="5">
        <v>44575</v>
      </c>
      <c r="E390" s="4">
        <v>7.133</v>
      </c>
      <c r="F390" s="3">
        <v>118</v>
      </c>
      <c r="G390" s="12">
        <f>IF(BD_CHOCOLATES[[#This Row],[Boxes Shipped]]=0, 0, BD_CHOCOLATES[[#This Row],[Amount]]/BD_CHOCOLATES[[#This Row],[Boxes Shipped]])</f>
        <v>6.0449152542372882E-2</v>
      </c>
    </row>
    <row r="391" spans="1:7" x14ac:dyDescent="0.3">
      <c r="A391" s="2" t="s">
        <v>9</v>
      </c>
      <c r="B391" s="2" t="s">
        <v>29</v>
      </c>
      <c r="C391" s="2" t="s">
        <v>45</v>
      </c>
      <c r="D391" s="5">
        <v>44616</v>
      </c>
      <c r="E391" s="4">
        <v>8.6170000000000009</v>
      </c>
      <c r="F391" s="3">
        <v>46</v>
      </c>
      <c r="G391" s="12">
        <f>IF(BD_CHOCOLATES[[#This Row],[Boxes Shipped]]=0, 0, BD_CHOCOLATES[[#This Row],[Amount]]/BD_CHOCOLATES[[#This Row],[Boxes Shipped]])</f>
        <v>0.18732608695652175</v>
      </c>
    </row>
    <row r="392" spans="1:7" x14ac:dyDescent="0.3">
      <c r="A392" s="2" t="s">
        <v>46</v>
      </c>
      <c r="B392" s="2" t="s">
        <v>21</v>
      </c>
      <c r="C392" s="2" t="s">
        <v>47</v>
      </c>
      <c r="D392" s="5">
        <v>44635</v>
      </c>
      <c r="E392" s="4">
        <v>9.1980000000000004</v>
      </c>
      <c r="F392" s="3">
        <v>144</v>
      </c>
      <c r="G392" s="12">
        <f>IF(BD_CHOCOLATES[[#This Row],[Boxes Shipped]]=0, 0, BD_CHOCOLATES[[#This Row],[Amount]]/BD_CHOCOLATES[[#This Row],[Boxes Shipped]])</f>
        <v>6.3875000000000001E-2</v>
      </c>
    </row>
    <row r="393" spans="1:7" x14ac:dyDescent="0.3">
      <c r="A393" s="2" t="s">
        <v>17</v>
      </c>
      <c r="B393" s="2" t="s">
        <v>21</v>
      </c>
      <c r="C393" s="2" t="s">
        <v>56</v>
      </c>
      <c r="D393" s="5">
        <v>44676</v>
      </c>
      <c r="E393" s="4">
        <v>11.823</v>
      </c>
      <c r="F393" s="3">
        <v>47</v>
      </c>
      <c r="G393" s="12">
        <f>IF(BD_CHOCOLATES[[#This Row],[Boxes Shipped]]=0, 0, BD_CHOCOLATES[[#This Row],[Amount]]/BD_CHOCOLATES[[#This Row],[Boxes Shipped]])</f>
        <v>0.25155319148936173</v>
      </c>
    </row>
    <row r="394" spans="1:7" x14ac:dyDescent="0.3">
      <c r="A394" s="2" t="s">
        <v>43</v>
      </c>
      <c r="B394" s="2" t="s">
        <v>15</v>
      </c>
      <c r="C394" s="2" t="s">
        <v>35</v>
      </c>
      <c r="D394" s="5">
        <v>44691</v>
      </c>
      <c r="E394" s="4">
        <v>5.7750000000000004</v>
      </c>
      <c r="F394" s="3">
        <v>41</v>
      </c>
      <c r="G394" s="12">
        <f>IF(BD_CHOCOLATES[[#This Row],[Boxes Shipped]]=0, 0, BD_CHOCOLATES[[#This Row],[Amount]]/BD_CHOCOLATES[[#This Row],[Boxes Shipped]])</f>
        <v>0.14085365853658538</v>
      </c>
    </row>
    <row r="395" spans="1:7" x14ac:dyDescent="0.3">
      <c r="A395" s="2" t="s">
        <v>33</v>
      </c>
      <c r="B395" s="2" t="s">
        <v>15</v>
      </c>
      <c r="C395" s="2" t="s">
        <v>39</v>
      </c>
      <c r="D395" s="5">
        <v>44735</v>
      </c>
      <c r="E395" s="4">
        <v>13.125</v>
      </c>
      <c r="F395" s="3">
        <v>275</v>
      </c>
      <c r="G395" s="12">
        <f>IF(BD_CHOCOLATES[[#This Row],[Boxes Shipped]]=0, 0, BD_CHOCOLATES[[#This Row],[Amount]]/BD_CHOCOLATES[[#This Row],[Boxes Shipped]])</f>
        <v>4.7727272727272729E-2</v>
      </c>
    </row>
    <row r="396" spans="1:7" x14ac:dyDescent="0.3">
      <c r="A396" s="2" t="s">
        <v>34</v>
      </c>
      <c r="B396" s="2" t="s">
        <v>29</v>
      </c>
      <c r="C396" s="2" t="s">
        <v>16</v>
      </c>
      <c r="D396" s="5">
        <v>44620</v>
      </c>
      <c r="E396" s="4">
        <v>14.287000000000001</v>
      </c>
      <c r="F396" s="3">
        <v>370</v>
      </c>
      <c r="G396" s="12">
        <f>IF(BD_CHOCOLATES[[#This Row],[Boxes Shipped]]=0, 0, BD_CHOCOLATES[[#This Row],[Amount]]/BD_CHOCOLATES[[#This Row],[Boxes Shipped]])</f>
        <v>3.8613513513513519E-2</v>
      </c>
    </row>
    <row r="397" spans="1:7" x14ac:dyDescent="0.3">
      <c r="A397" s="2" t="s">
        <v>23</v>
      </c>
      <c r="B397" s="2" t="s">
        <v>26</v>
      </c>
      <c r="C397" s="2" t="s">
        <v>35</v>
      </c>
      <c r="D397" s="5">
        <v>44706</v>
      </c>
      <c r="E397" s="4">
        <v>16.233000000000001</v>
      </c>
      <c r="F397" s="3">
        <v>138</v>
      </c>
      <c r="G397" s="12">
        <f>IF(BD_CHOCOLATES[[#This Row],[Boxes Shipped]]=0, 0, BD_CHOCOLATES[[#This Row],[Amount]]/BD_CHOCOLATES[[#This Row],[Boxes Shipped]])</f>
        <v>0.11763043478260871</v>
      </c>
    </row>
    <row r="398" spans="1:7" x14ac:dyDescent="0.3">
      <c r="A398" s="2" t="s">
        <v>36</v>
      </c>
      <c r="B398" s="2" t="s">
        <v>21</v>
      </c>
      <c r="C398" s="2" t="s">
        <v>56</v>
      </c>
      <c r="D398" s="5">
        <v>44614</v>
      </c>
      <c r="E398" s="4">
        <v>5.3129999999999997</v>
      </c>
      <c r="F398" s="3">
        <v>215</v>
      </c>
      <c r="G398" s="12">
        <f>IF(BD_CHOCOLATES[[#This Row],[Boxes Shipped]]=0, 0, BD_CHOCOLATES[[#This Row],[Amount]]/BD_CHOCOLATES[[#This Row],[Boxes Shipped]])</f>
        <v>2.4711627906976744E-2</v>
      </c>
    </row>
    <row r="399" spans="1:7" x14ac:dyDescent="0.3">
      <c r="A399" s="2" t="s">
        <v>9</v>
      </c>
      <c r="B399" s="2" t="s">
        <v>7</v>
      </c>
      <c r="C399" s="2" t="s">
        <v>11</v>
      </c>
      <c r="D399" s="5">
        <v>44753</v>
      </c>
      <c r="E399" s="4">
        <v>3.577</v>
      </c>
      <c r="F399" s="3">
        <v>134</v>
      </c>
      <c r="G399" s="12">
        <f>IF(BD_CHOCOLATES[[#This Row],[Boxes Shipped]]=0, 0, BD_CHOCOLATES[[#This Row],[Amount]]/BD_CHOCOLATES[[#This Row],[Boxes Shipped]])</f>
        <v>2.669402985074627E-2</v>
      </c>
    </row>
    <row r="400" spans="1:7" x14ac:dyDescent="0.3">
      <c r="A400" s="2" t="s">
        <v>33</v>
      </c>
      <c r="B400" s="2" t="s">
        <v>29</v>
      </c>
      <c r="C400" s="2" t="s">
        <v>39</v>
      </c>
      <c r="D400" s="5">
        <v>44564</v>
      </c>
      <c r="E400" s="4">
        <v>3.528</v>
      </c>
      <c r="F400" s="3">
        <v>336</v>
      </c>
      <c r="G400" s="12">
        <f>IF(BD_CHOCOLATES[[#This Row],[Boxes Shipped]]=0, 0, BD_CHOCOLATES[[#This Row],[Amount]]/BD_CHOCOLATES[[#This Row],[Boxes Shipped]])</f>
        <v>1.0500000000000001E-2</v>
      </c>
    </row>
    <row r="401" spans="1:7" x14ac:dyDescent="0.3">
      <c r="A401" s="2" t="s">
        <v>24</v>
      </c>
      <c r="B401" s="2" t="s">
        <v>21</v>
      </c>
      <c r="C401" s="2" t="s">
        <v>58</v>
      </c>
      <c r="D401" s="5">
        <v>44797</v>
      </c>
      <c r="E401" s="4">
        <v>679</v>
      </c>
      <c r="F401" s="3">
        <v>280</v>
      </c>
      <c r="G401" s="12">
        <f>IF(BD_CHOCOLATES[[#This Row],[Boxes Shipped]]=0, 0, BD_CHOCOLATES[[#This Row],[Amount]]/BD_CHOCOLATES[[#This Row],[Boxes Shipped]])</f>
        <v>2.4249999999999998</v>
      </c>
    </row>
    <row r="402" spans="1:7" x14ac:dyDescent="0.3">
      <c r="A402" s="2" t="s">
        <v>34</v>
      </c>
      <c r="B402" s="2" t="s">
        <v>26</v>
      </c>
      <c r="C402" s="2" t="s">
        <v>22</v>
      </c>
      <c r="D402" s="5">
        <v>44770</v>
      </c>
      <c r="E402" s="4">
        <v>2.4500000000000002</v>
      </c>
      <c r="F402" s="3">
        <v>352</v>
      </c>
      <c r="G402" s="12">
        <f>IF(BD_CHOCOLATES[[#This Row],[Boxes Shipped]]=0, 0, BD_CHOCOLATES[[#This Row],[Amount]]/BD_CHOCOLATES[[#This Row],[Boxes Shipped]])</f>
        <v>6.9602272727272733E-3</v>
      </c>
    </row>
    <row r="403" spans="1:7" x14ac:dyDescent="0.3">
      <c r="A403" s="2" t="s">
        <v>23</v>
      </c>
      <c r="B403" s="2" t="s">
        <v>26</v>
      </c>
      <c r="C403" s="2" t="s">
        <v>8</v>
      </c>
      <c r="D403" s="5">
        <v>44706</v>
      </c>
      <c r="E403" s="4">
        <v>10.577</v>
      </c>
      <c r="F403" s="3">
        <v>150</v>
      </c>
      <c r="G403" s="12">
        <f>IF(BD_CHOCOLATES[[#This Row],[Boxes Shipped]]=0, 0, BD_CHOCOLATES[[#This Row],[Amount]]/BD_CHOCOLATES[[#This Row],[Boxes Shipped]])</f>
        <v>7.0513333333333331E-2</v>
      </c>
    </row>
    <row r="404" spans="1:7" x14ac:dyDescent="0.3">
      <c r="A404" s="2" t="s">
        <v>31</v>
      </c>
      <c r="B404" s="2" t="s">
        <v>21</v>
      </c>
      <c r="C404" s="2" t="s">
        <v>30</v>
      </c>
      <c r="D404" s="5">
        <v>44687</v>
      </c>
      <c r="E404" s="4">
        <v>2.597</v>
      </c>
      <c r="F404" s="3">
        <v>177</v>
      </c>
      <c r="G404" s="12">
        <f>IF(BD_CHOCOLATES[[#This Row],[Boxes Shipped]]=0, 0, BD_CHOCOLATES[[#This Row],[Amount]]/BD_CHOCOLATES[[#This Row],[Boxes Shipped]])</f>
        <v>1.4672316384180791E-2</v>
      </c>
    </row>
    <row r="405" spans="1:7" x14ac:dyDescent="0.3">
      <c r="A405" s="2" t="s">
        <v>25</v>
      </c>
      <c r="B405" s="2" t="s">
        <v>10</v>
      </c>
      <c r="C405" s="2" t="s">
        <v>32</v>
      </c>
      <c r="D405" s="5">
        <v>44589</v>
      </c>
      <c r="E405" s="4">
        <v>2.2189999999999999</v>
      </c>
      <c r="F405" s="3">
        <v>142</v>
      </c>
      <c r="G405" s="12">
        <f>IF(BD_CHOCOLATES[[#This Row],[Boxes Shipped]]=0, 0, BD_CHOCOLATES[[#This Row],[Amount]]/BD_CHOCOLATES[[#This Row],[Boxes Shipped]])</f>
        <v>1.562676056338028E-2</v>
      </c>
    </row>
    <row r="406" spans="1:7" x14ac:dyDescent="0.3">
      <c r="A406" s="2" t="s">
        <v>33</v>
      </c>
      <c r="B406" s="2" t="s">
        <v>7</v>
      </c>
      <c r="C406" s="2" t="s">
        <v>27</v>
      </c>
      <c r="D406" s="5">
        <v>44718</v>
      </c>
      <c r="E406" s="4">
        <v>11.319000000000001</v>
      </c>
      <c r="F406" s="3">
        <v>12</v>
      </c>
      <c r="G406" s="12">
        <f>IF(BD_CHOCOLATES[[#This Row],[Boxes Shipped]]=0, 0, BD_CHOCOLATES[[#This Row],[Amount]]/BD_CHOCOLATES[[#This Row],[Boxes Shipped]])</f>
        <v>0.94325000000000003</v>
      </c>
    </row>
    <row r="407" spans="1:7" x14ac:dyDescent="0.3">
      <c r="A407" s="2" t="s">
        <v>23</v>
      </c>
      <c r="B407" s="2" t="s">
        <v>21</v>
      </c>
      <c r="C407" s="2" t="s">
        <v>56</v>
      </c>
      <c r="D407" s="5">
        <v>44754</v>
      </c>
      <c r="E407" s="4">
        <v>5.9779999999999998</v>
      </c>
      <c r="F407" s="3">
        <v>24</v>
      </c>
      <c r="G407" s="12">
        <f>IF(BD_CHOCOLATES[[#This Row],[Boxes Shipped]]=0, 0, BD_CHOCOLATES[[#This Row],[Amount]]/BD_CHOCOLATES[[#This Row],[Boxes Shipped]])</f>
        <v>0.24908333333333332</v>
      </c>
    </row>
    <row r="408" spans="1:7" x14ac:dyDescent="0.3">
      <c r="A408" s="2" t="s">
        <v>55</v>
      </c>
      <c r="B408" s="2" t="s">
        <v>29</v>
      </c>
      <c r="C408" s="2" t="s">
        <v>39</v>
      </c>
      <c r="D408" s="5">
        <v>44778</v>
      </c>
      <c r="E408" s="4">
        <v>5.327</v>
      </c>
      <c r="F408" s="3">
        <v>183</v>
      </c>
      <c r="G408" s="12">
        <f>IF(BD_CHOCOLATES[[#This Row],[Boxes Shipped]]=0, 0, BD_CHOCOLATES[[#This Row],[Amount]]/BD_CHOCOLATES[[#This Row],[Boxes Shipped]])</f>
        <v>2.910928961748634E-2</v>
      </c>
    </row>
    <row r="409" spans="1:7" x14ac:dyDescent="0.3">
      <c r="A409" s="2" t="s">
        <v>23</v>
      </c>
      <c r="B409" s="2" t="s">
        <v>26</v>
      </c>
      <c r="C409" s="2" t="s">
        <v>27</v>
      </c>
      <c r="D409" s="5">
        <v>44589</v>
      </c>
      <c r="E409" s="4">
        <v>6.02</v>
      </c>
      <c r="F409" s="3">
        <v>147</v>
      </c>
      <c r="G409" s="12">
        <f>IF(BD_CHOCOLATES[[#This Row],[Boxes Shipped]]=0, 0, BD_CHOCOLATES[[#This Row],[Amount]]/BD_CHOCOLATES[[#This Row],[Boxes Shipped]])</f>
        <v>4.0952380952380948E-2</v>
      </c>
    </row>
    <row r="410" spans="1:7" x14ac:dyDescent="0.3">
      <c r="A410" s="2" t="s">
        <v>41</v>
      </c>
      <c r="B410" s="2" t="s">
        <v>10</v>
      </c>
      <c r="C410" s="2" t="s">
        <v>39</v>
      </c>
      <c r="D410" s="5">
        <v>44804</v>
      </c>
      <c r="E410" s="4">
        <v>5.6139999999999999</v>
      </c>
      <c r="F410" s="3">
        <v>137</v>
      </c>
      <c r="G410" s="12">
        <f>IF(BD_CHOCOLATES[[#This Row],[Boxes Shipped]]=0, 0, BD_CHOCOLATES[[#This Row],[Amount]]/BD_CHOCOLATES[[#This Row],[Boxes Shipped]])</f>
        <v>4.097810218978102E-2</v>
      </c>
    </row>
    <row r="411" spans="1:7" x14ac:dyDescent="0.3">
      <c r="A411" s="2" t="s">
        <v>28</v>
      </c>
      <c r="B411" s="2" t="s">
        <v>26</v>
      </c>
      <c r="C411" s="2" t="s">
        <v>22</v>
      </c>
      <c r="D411" s="5">
        <v>44670</v>
      </c>
      <c r="E411" s="4">
        <v>1.736</v>
      </c>
      <c r="F411" s="3">
        <v>13</v>
      </c>
      <c r="G411" s="12">
        <f>IF(BD_CHOCOLATES[[#This Row],[Boxes Shipped]]=0, 0, BD_CHOCOLATES[[#This Row],[Amount]]/BD_CHOCOLATES[[#This Row],[Boxes Shipped]])</f>
        <v>0.13353846153846155</v>
      </c>
    </row>
    <row r="412" spans="1:7" x14ac:dyDescent="0.3">
      <c r="A412" s="2" t="s">
        <v>28</v>
      </c>
      <c r="B412" s="2" t="s">
        <v>7</v>
      </c>
      <c r="C412" s="2" t="s">
        <v>8</v>
      </c>
      <c r="D412" s="5">
        <v>44741</v>
      </c>
      <c r="E412" s="4">
        <v>6.3840000000000003</v>
      </c>
      <c r="F412" s="3">
        <v>2</v>
      </c>
      <c r="G412" s="12">
        <f>IF(BD_CHOCOLATES[[#This Row],[Boxes Shipped]]=0, 0, BD_CHOCOLATES[[#This Row],[Amount]]/BD_CHOCOLATES[[#This Row],[Boxes Shipped]])</f>
        <v>3.1920000000000002</v>
      </c>
    </row>
    <row r="413" spans="1:7" x14ac:dyDescent="0.3">
      <c r="A413" s="2" t="s">
        <v>34</v>
      </c>
      <c r="B413" s="2" t="s">
        <v>10</v>
      </c>
      <c r="C413" s="2" t="s">
        <v>52</v>
      </c>
      <c r="D413" s="5">
        <v>44616</v>
      </c>
      <c r="E413" s="4">
        <v>3.577</v>
      </c>
      <c r="F413" s="3">
        <v>261</v>
      </c>
      <c r="G413" s="12">
        <f>IF(BD_CHOCOLATES[[#This Row],[Boxes Shipped]]=0, 0, BD_CHOCOLATES[[#This Row],[Amount]]/BD_CHOCOLATES[[#This Row],[Boxes Shipped]])</f>
        <v>1.3704980842911878E-2</v>
      </c>
    </row>
    <row r="414" spans="1:7" x14ac:dyDescent="0.3">
      <c r="A414" s="2" t="s">
        <v>53</v>
      </c>
      <c r="B414" s="2" t="s">
        <v>7</v>
      </c>
      <c r="C414" s="2" t="s">
        <v>16</v>
      </c>
      <c r="D414" s="5">
        <v>44624</v>
      </c>
      <c r="E414" s="4">
        <v>14.539</v>
      </c>
      <c r="F414" s="3">
        <v>84</v>
      </c>
      <c r="G414" s="12">
        <f>IF(BD_CHOCOLATES[[#This Row],[Boxes Shipped]]=0, 0, BD_CHOCOLATES[[#This Row],[Amount]]/BD_CHOCOLATES[[#This Row],[Boxes Shipped]])</f>
        <v>0.17308333333333334</v>
      </c>
    </row>
    <row r="415" spans="1:7" x14ac:dyDescent="0.3">
      <c r="A415" s="2" t="s">
        <v>12</v>
      </c>
      <c r="B415" s="2" t="s">
        <v>10</v>
      </c>
      <c r="C415" s="2" t="s">
        <v>30</v>
      </c>
      <c r="D415" s="5">
        <v>44733</v>
      </c>
      <c r="E415" s="4">
        <v>3.4929999999999999</v>
      </c>
      <c r="F415" s="3">
        <v>68</v>
      </c>
      <c r="G415" s="12">
        <f>IF(BD_CHOCOLATES[[#This Row],[Boxes Shipped]]=0, 0, BD_CHOCOLATES[[#This Row],[Amount]]/BD_CHOCOLATES[[#This Row],[Boxes Shipped]])</f>
        <v>5.1367647058823525E-2</v>
      </c>
    </row>
    <row r="416" spans="1:7" x14ac:dyDescent="0.3">
      <c r="A416" s="2" t="s">
        <v>24</v>
      </c>
      <c r="B416" s="2" t="s">
        <v>15</v>
      </c>
      <c r="C416" s="2" t="s">
        <v>35</v>
      </c>
      <c r="D416" s="5">
        <v>44587</v>
      </c>
      <c r="E416" s="4">
        <v>994</v>
      </c>
      <c r="F416" s="3">
        <v>105</v>
      </c>
      <c r="G416" s="12">
        <f>IF(BD_CHOCOLATES[[#This Row],[Boxes Shipped]]=0, 0, BD_CHOCOLATES[[#This Row],[Amount]]/BD_CHOCOLATES[[#This Row],[Boxes Shipped]])</f>
        <v>9.4666666666666668</v>
      </c>
    </row>
    <row r="417" spans="1:7" x14ac:dyDescent="0.3">
      <c r="A417" s="2" t="s">
        <v>17</v>
      </c>
      <c r="B417" s="2" t="s">
        <v>21</v>
      </c>
      <c r="C417" s="2" t="s">
        <v>44</v>
      </c>
      <c r="D417" s="5">
        <v>44722</v>
      </c>
      <c r="E417" s="4">
        <v>4.3609999999999998</v>
      </c>
      <c r="F417" s="3">
        <v>40</v>
      </c>
      <c r="G417" s="12">
        <f>IF(BD_CHOCOLATES[[#This Row],[Boxes Shipped]]=0, 0, BD_CHOCOLATES[[#This Row],[Amount]]/BD_CHOCOLATES[[#This Row],[Boxes Shipped]])</f>
        <v>0.109025</v>
      </c>
    </row>
    <row r="418" spans="1:7" x14ac:dyDescent="0.3">
      <c r="A418" s="2" t="s">
        <v>48</v>
      </c>
      <c r="B418" s="2" t="s">
        <v>7</v>
      </c>
      <c r="C418" s="2" t="s">
        <v>32</v>
      </c>
      <c r="D418" s="5">
        <v>44704</v>
      </c>
      <c r="E418" s="4">
        <v>1.554</v>
      </c>
      <c r="F418" s="3">
        <v>65</v>
      </c>
      <c r="G418" s="12">
        <f>IF(BD_CHOCOLATES[[#This Row],[Boxes Shipped]]=0, 0, BD_CHOCOLATES[[#This Row],[Amount]]/BD_CHOCOLATES[[#This Row],[Boxes Shipped]])</f>
        <v>2.3907692307692307E-2</v>
      </c>
    </row>
    <row r="419" spans="1:7" x14ac:dyDescent="0.3">
      <c r="A419" s="2" t="s">
        <v>49</v>
      </c>
      <c r="B419" s="2" t="s">
        <v>10</v>
      </c>
      <c r="C419" s="2" t="s">
        <v>37</v>
      </c>
      <c r="D419" s="5">
        <v>44666</v>
      </c>
      <c r="E419" s="4">
        <v>966</v>
      </c>
      <c r="F419" s="3">
        <v>107</v>
      </c>
      <c r="G419" s="12">
        <f>IF(BD_CHOCOLATES[[#This Row],[Boxes Shipped]]=0, 0, BD_CHOCOLATES[[#This Row],[Amount]]/BD_CHOCOLATES[[#This Row],[Boxes Shipped]])</f>
        <v>9.0280373831775709</v>
      </c>
    </row>
    <row r="420" spans="1:7" x14ac:dyDescent="0.3">
      <c r="A420" s="2" t="s">
        <v>31</v>
      </c>
      <c r="B420" s="2" t="s">
        <v>21</v>
      </c>
      <c r="C420" s="2" t="s">
        <v>57</v>
      </c>
      <c r="D420" s="5">
        <v>44592</v>
      </c>
      <c r="E420" s="4">
        <v>5.3339999999999996</v>
      </c>
      <c r="F420" s="3">
        <v>227</v>
      </c>
      <c r="G420" s="12">
        <f>IF(BD_CHOCOLATES[[#This Row],[Boxes Shipped]]=0, 0, BD_CHOCOLATES[[#This Row],[Amount]]/BD_CHOCOLATES[[#This Row],[Boxes Shipped]])</f>
        <v>2.3497797356828193E-2</v>
      </c>
    </row>
    <row r="421" spans="1:7" x14ac:dyDescent="0.3">
      <c r="A421" s="2" t="s">
        <v>48</v>
      </c>
      <c r="B421" s="2" t="s">
        <v>21</v>
      </c>
      <c r="C421" s="2" t="s">
        <v>35</v>
      </c>
      <c r="D421" s="5">
        <v>44624</v>
      </c>
      <c r="E421" s="4">
        <v>4.9349999999999996</v>
      </c>
      <c r="F421" s="3">
        <v>39</v>
      </c>
      <c r="G421" s="12">
        <f>IF(BD_CHOCOLATES[[#This Row],[Boxes Shipped]]=0, 0, BD_CHOCOLATES[[#This Row],[Amount]]/BD_CHOCOLATES[[#This Row],[Boxes Shipped]])</f>
        <v>0.12653846153846152</v>
      </c>
    </row>
    <row r="422" spans="1:7" x14ac:dyDescent="0.3">
      <c r="A422" s="2" t="s">
        <v>25</v>
      </c>
      <c r="B422" s="2" t="s">
        <v>21</v>
      </c>
      <c r="C422" s="2" t="s">
        <v>20</v>
      </c>
      <c r="D422" s="5">
        <v>44670</v>
      </c>
      <c r="E422" s="4">
        <v>10.023999999999999</v>
      </c>
      <c r="F422" s="3">
        <v>84</v>
      </c>
      <c r="G422" s="12">
        <f>IF(BD_CHOCOLATES[[#This Row],[Boxes Shipped]]=0, 0, BD_CHOCOLATES[[#This Row],[Amount]]/BD_CHOCOLATES[[#This Row],[Boxes Shipped]])</f>
        <v>0.11933333333333332</v>
      </c>
    </row>
    <row r="423" spans="1:7" x14ac:dyDescent="0.3">
      <c r="A423" s="2" t="s">
        <v>34</v>
      </c>
      <c r="B423" s="2" t="s">
        <v>7</v>
      </c>
      <c r="C423" s="2" t="s">
        <v>47</v>
      </c>
      <c r="D423" s="5">
        <v>44697</v>
      </c>
      <c r="E423" s="4">
        <v>2.5059999999999998</v>
      </c>
      <c r="F423" s="3">
        <v>100</v>
      </c>
      <c r="G423" s="12">
        <f>IF(BD_CHOCOLATES[[#This Row],[Boxes Shipped]]=0, 0, BD_CHOCOLATES[[#This Row],[Amount]]/BD_CHOCOLATES[[#This Row],[Boxes Shipped]])</f>
        <v>2.5059999999999999E-2</v>
      </c>
    </row>
    <row r="424" spans="1:7" x14ac:dyDescent="0.3">
      <c r="A424" s="2" t="s">
        <v>17</v>
      </c>
      <c r="B424" s="2" t="s">
        <v>15</v>
      </c>
      <c r="C424" s="2" t="s">
        <v>51</v>
      </c>
      <c r="D424" s="5">
        <v>44609</v>
      </c>
      <c r="E424" s="4">
        <v>1.0429999999999999</v>
      </c>
      <c r="F424" s="3">
        <v>120</v>
      </c>
      <c r="G424" s="12">
        <f>IF(BD_CHOCOLATES[[#This Row],[Boxes Shipped]]=0, 0, BD_CHOCOLATES[[#This Row],[Amount]]/BD_CHOCOLATES[[#This Row],[Boxes Shipped]])</f>
        <v>8.6916666666666653E-3</v>
      </c>
    </row>
    <row r="425" spans="1:7" x14ac:dyDescent="0.3">
      <c r="A425" s="2" t="s">
        <v>43</v>
      </c>
      <c r="B425" s="2" t="s">
        <v>26</v>
      </c>
      <c r="C425" s="2" t="s">
        <v>51</v>
      </c>
      <c r="D425" s="5">
        <v>44579</v>
      </c>
      <c r="E425" s="4">
        <v>6.524</v>
      </c>
      <c r="F425" s="3">
        <v>257</v>
      </c>
      <c r="G425" s="12">
        <f>IF(BD_CHOCOLATES[[#This Row],[Boxes Shipped]]=0, 0, BD_CHOCOLATES[[#This Row],[Amount]]/BD_CHOCOLATES[[#This Row],[Boxes Shipped]])</f>
        <v>2.5385214007782101E-2</v>
      </c>
    </row>
    <row r="426" spans="1:7" x14ac:dyDescent="0.3">
      <c r="A426" s="2" t="s">
        <v>36</v>
      </c>
      <c r="B426" s="2" t="s">
        <v>29</v>
      </c>
      <c r="C426" s="2" t="s">
        <v>27</v>
      </c>
      <c r="D426" s="5">
        <v>44601</v>
      </c>
      <c r="E426" s="4">
        <v>8.1479999999999997</v>
      </c>
      <c r="F426" s="3">
        <v>85</v>
      </c>
      <c r="G426" s="12">
        <f>IF(BD_CHOCOLATES[[#This Row],[Boxes Shipped]]=0, 0, BD_CHOCOLATES[[#This Row],[Amount]]/BD_CHOCOLATES[[#This Row],[Boxes Shipped]])</f>
        <v>9.585882352941176E-2</v>
      </c>
    </row>
    <row r="427" spans="1:7" x14ac:dyDescent="0.3">
      <c r="A427" s="2" t="s">
        <v>28</v>
      </c>
      <c r="B427" s="2" t="s">
        <v>29</v>
      </c>
      <c r="C427" s="2" t="s">
        <v>27</v>
      </c>
      <c r="D427" s="5">
        <v>44643</v>
      </c>
      <c r="E427" s="4">
        <v>3.577</v>
      </c>
      <c r="F427" s="3">
        <v>178</v>
      </c>
      <c r="G427" s="12">
        <f>IF(BD_CHOCOLATES[[#This Row],[Boxes Shipped]]=0, 0, BD_CHOCOLATES[[#This Row],[Amount]]/BD_CHOCOLATES[[#This Row],[Boxes Shipped]])</f>
        <v>2.0095505617977526E-2</v>
      </c>
    </row>
    <row r="428" spans="1:7" x14ac:dyDescent="0.3">
      <c r="A428" s="2" t="s">
        <v>53</v>
      </c>
      <c r="B428" s="2" t="s">
        <v>21</v>
      </c>
      <c r="C428" s="2" t="s">
        <v>57</v>
      </c>
      <c r="D428" s="5">
        <v>44593</v>
      </c>
      <c r="E428" s="4">
        <v>3.3740000000000001</v>
      </c>
      <c r="F428" s="3">
        <v>151</v>
      </c>
      <c r="G428" s="12">
        <f>IF(BD_CHOCOLATES[[#This Row],[Boxes Shipped]]=0, 0, BD_CHOCOLATES[[#This Row],[Amount]]/BD_CHOCOLATES[[#This Row],[Boxes Shipped]])</f>
        <v>2.2344370860927155E-2</v>
      </c>
    </row>
    <row r="429" spans="1:7" x14ac:dyDescent="0.3">
      <c r="A429" s="2" t="s">
        <v>28</v>
      </c>
      <c r="B429" s="2" t="s">
        <v>10</v>
      </c>
      <c r="C429" s="2" t="s">
        <v>32</v>
      </c>
      <c r="D429" s="5">
        <v>44627</v>
      </c>
      <c r="E429" s="4">
        <v>3.948</v>
      </c>
      <c r="F429" s="3">
        <v>142</v>
      </c>
      <c r="G429" s="12">
        <f>IF(BD_CHOCOLATES[[#This Row],[Boxes Shipped]]=0, 0, BD_CHOCOLATES[[#This Row],[Amount]]/BD_CHOCOLATES[[#This Row],[Boxes Shipped]])</f>
        <v>2.7802816901408449E-2</v>
      </c>
    </row>
    <row r="430" spans="1:7" x14ac:dyDescent="0.3">
      <c r="A430" s="2" t="s">
        <v>55</v>
      </c>
      <c r="B430" s="2" t="s">
        <v>7</v>
      </c>
      <c r="C430" s="2" t="s">
        <v>44</v>
      </c>
      <c r="D430" s="5">
        <v>44564</v>
      </c>
      <c r="E430" s="4">
        <v>3.2690000000000001</v>
      </c>
      <c r="F430" s="3">
        <v>226</v>
      </c>
      <c r="G430" s="12">
        <f>IF(BD_CHOCOLATES[[#This Row],[Boxes Shipped]]=0, 0, BD_CHOCOLATES[[#This Row],[Amount]]/BD_CHOCOLATES[[#This Row],[Boxes Shipped]])</f>
        <v>1.4464601769911505E-2</v>
      </c>
    </row>
    <row r="431" spans="1:7" x14ac:dyDescent="0.3">
      <c r="A431" s="2" t="s">
        <v>55</v>
      </c>
      <c r="B431" s="2" t="s">
        <v>26</v>
      </c>
      <c r="C431" s="2" t="s">
        <v>44</v>
      </c>
      <c r="D431" s="5">
        <v>44603</v>
      </c>
      <c r="E431" s="4">
        <v>5.2709999999999999</v>
      </c>
      <c r="F431" s="3">
        <v>341</v>
      </c>
      <c r="G431" s="12">
        <f>IF(BD_CHOCOLATES[[#This Row],[Boxes Shipped]]=0, 0, BD_CHOCOLATES[[#This Row],[Amount]]/BD_CHOCOLATES[[#This Row],[Boxes Shipped]])</f>
        <v>1.5457478005865102E-2</v>
      </c>
    </row>
    <row r="432" spans="1:7" x14ac:dyDescent="0.3">
      <c r="A432" s="2" t="s">
        <v>43</v>
      </c>
      <c r="B432" s="2" t="s">
        <v>21</v>
      </c>
      <c r="C432" s="2" t="s">
        <v>27</v>
      </c>
      <c r="D432" s="5">
        <v>44636</v>
      </c>
      <c r="E432" s="4">
        <v>4.5709999999999997</v>
      </c>
      <c r="F432" s="3">
        <v>140</v>
      </c>
      <c r="G432" s="12">
        <f>IF(BD_CHOCOLATES[[#This Row],[Boxes Shipped]]=0, 0, BD_CHOCOLATES[[#This Row],[Amount]]/BD_CHOCOLATES[[#This Row],[Boxes Shipped]])</f>
        <v>3.2649999999999998E-2</v>
      </c>
    </row>
    <row r="433" spans="1:7" x14ac:dyDescent="0.3">
      <c r="A433" s="2" t="s">
        <v>54</v>
      </c>
      <c r="B433" s="2" t="s">
        <v>10</v>
      </c>
      <c r="C433" s="2" t="s">
        <v>44</v>
      </c>
      <c r="D433" s="5">
        <v>44788</v>
      </c>
      <c r="E433" s="4">
        <v>12.327</v>
      </c>
      <c r="F433" s="3">
        <v>330</v>
      </c>
      <c r="G433" s="12">
        <f>IF(BD_CHOCOLATES[[#This Row],[Boxes Shipped]]=0, 0, BD_CHOCOLATES[[#This Row],[Amount]]/BD_CHOCOLATES[[#This Row],[Boxes Shipped]])</f>
        <v>3.7354545454545453E-2</v>
      </c>
    </row>
    <row r="434" spans="1:7" x14ac:dyDescent="0.3">
      <c r="A434" s="2" t="s">
        <v>12</v>
      </c>
      <c r="B434" s="2" t="s">
        <v>10</v>
      </c>
      <c r="C434" s="2" t="s">
        <v>45</v>
      </c>
      <c r="D434" s="5">
        <v>44693</v>
      </c>
      <c r="E434" s="4">
        <v>4.9349999999999996</v>
      </c>
      <c r="F434" s="3">
        <v>73</v>
      </c>
      <c r="G434" s="12">
        <f>IF(BD_CHOCOLATES[[#This Row],[Boxes Shipped]]=0, 0, BD_CHOCOLATES[[#This Row],[Amount]]/BD_CHOCOLATES[[#This Row],[Boxes Shipped]])</f>
        <v>6.7602739726027386E-2</v>
      </c>
    </row>
    <row r="435" spans="1:7" x14ac:dyDescent="0.3">
      <c r="A435" s="2" t="s">
        <v>9</v>
      </c>
      <c r="B435" s="2" t="s">
        <v>10</v>
      </c>
      <c r="C435" s="2" t="s">
        <v>39</v>
      </c>
      <c r="D435" s="5">
        <v>44662</v>
      </c>
      <c r="E435" s="4">
        <v>6.1669999999999998</v>
      </c>
      <c r="F435" s="3">
        <v>4</v>
      </c>
      <c r="G435" s="12">
        <f>IF(BD_CHOCOLATES[[#This Row],[Boxes Shipped]]=0, 0, BD_CHOCOLATES[[#This Row],[Amount]]/BD_CHOCOLATES[[#This Row],[Boxes Shipped]])</f>
        <v>1.54175</v>
      </c>
    </row>
    <row r="436" spans="1:7" x14ac:dyDescent="0.3">
      <c r="A436" s="2" t="s">
        <v>14</v>
      </c>
      <c r="B436" s="2" t="s">
        <v>21</v>
      </c>
      <c r="C436" s="2" t="s">
        <v>8</v>
      </c>
      <c r="D436" s="5">
        <v>44742</v>
      </c>
      <c r="E436" s="4">
        <v>18.34</v>
      </c>
      <c r="F436" s="3">
        <v>285</v>
      </c>
      <c r="G436" s="12">
        <f>IF(BD_CHOCOLATES[[#This Row],[Boxes Shipped]]=0, 0, BD_CHOCOLATES[[#This Row],[Amount]]/BD_CHOCOLATES[[#This Row],[Boxes Shipped]])</f>
        <v>6.435087719298245E-2</v>
      </c>
    </row>
    <row r="437" spans="1:7" x14ac:dyDescent="0.3">
      <c r="A437" s="2" t="s">
        <v>54</v>
      </c>
      <c r="B437" s="2" t="s">
        <v>21</v>
      </c>
      <c r="C437" s="2" t="s">
        <v>44</v>
      </c>
      <c r="D437" s="5">
        <v>44727</v>
      </c>
      <c r="E437" s="4">
        <v>7.0140000000000002</v>
      </c>
      <c r="F437" s="3">
        <v>60</v>
      </c>
      <c r="G437" s="12">
        <f>IF(BD_CHOCOLATES[[#This Row],[Boxes Shipped]]=0, 0, BD_CHOCOLATES[[#This Row],[Amount]]/BD_CHOCOLATES[[#This Row],[Boxes Shipped]])</f>
        <v>0.1169</v>
      </c>
    </row>
    <row r="438" spans="1:7" x14ac:dyDescent="0.3">
      <c r="A438" s="2" t="s">
        <v>24</v>
      </c>
      <c r="B438" s="2" t="s">
        <v>29</v>
      </c>
      <c r="C438" s="2" t="s">
        <v>57</v>
      </c>
      <c r="D438" s="5">
        <v>44774</v>
      </c>
      <c r="E438" s="4">
        <v>7.1189999999999998</v>
      </c>
      <c r="F438" s="3">
        <v>101</v>
      </c>
      <c r="G438" s="12">
        <f>IF(BD_CHOCOLATES[[#This Row],[Boxes Shipped]]=0, 0, BD_CHOCOLATES[[#This Row],[Amount]]/BD_CHOCOLATES[[#This Row],[Boxes Shipped]])</f>
        <v>7.0485148514851478E-2</v>
      </c>
    </row>
    <row r="439" spans="1:7" x14ac:dyDescent="0.3">
      <c r="A439" s="2" t="s">
        <v>41</v>
      </c>
      <c r="B439" s="2" t="s">
        <v>26</v>
      </c>
      <c r="C439" s="2" t="s">
        <v>37</v>
      </c>
      <c r="D439" s="5">
        <v>44727</v>
      </c>
      <c r="E439" s="4">
        <v>15.491</v>
      </c>
      <c r="F439" s="3">
        <v>58</v>
      </c>
      <c r="G439" s="12">
        <f>IF(BD_CHOCOLATES[[#This Row],[Boxes Shipped]]=0, 0, BD_CHOCOLATES[[#This Row],[Amount]]/BD_CHOCOLATES[[#This Row],[Boxes Shipped]])</f>
        <v>0.26708620689655171</v>
      </c>
    </row>
    <row r="440" spans="1:7" x14ac:dyDescent="0.3">
      <c r="A440" s="2" t="s">
        <v>23</v>
      </c>
      <c r="B440" s="2" t="s">
        <v>10</v>
      </c>
      <c r="C440" s="2" t="s">
        <v>20</v>
      </c>
      <c r="D440" s="5">
        <v>44728</v>
      </c>
      <c r="E440" s="4">
        <v>5.7469999999999999</v>
      </c>
      <c r="F440" s="3">
        <v>45</v>
      </c>
      <c r="G440" s="12">
        <f>IF(BD_CHOCOLATES[[#This Row],[Boxes Shipped]]=0, 0, BD_CHOCOLATES[[#This Row],[Amount]]/BD_CHOCOLATES[[#This Row],[Boxes Shipped]])</f>
        <v>0.12771111111111111</v>
      </c>
    </row>
    <row r="441" spans="1:7" x14ac:dyDescent="0.3">
      <c r="A441" s="2" t="s">
        <v>17</v>
      </c>
      <c r="B441" s="2" t="s">
        <v>21</v>
      </c>
      <c r="C441" s="2" t="s">
        <v>51</v>
      </c>
      <c r="D441" s="5">
        <v>44694</v>
      </c>
      <c r="E441" s="4">
        <v>4.55</v>
      </c>
      <c r="F441" s="3">
        <v>281</v>
      </c>
      <c r="G441" s="12">
        <f>IF(BD_CHOCOLATES[[#This Row],[Boxes Shipped]]=0, 0, BD_CHOCOLATES[[#This Row],[Amount]]/BD_CHOCOLATES[[#This Row],[Boxes Shipped]])</f>
        <v>1.6192170818505339E-2</v>
      </c>
    </row>
    <row r="442" spans="1:7" x14ac:dyDescent="0.3">
      <c r="A442" s="2" t="s">
        <v>43</v>
      </c>
      <c r="B442" s="2" t="s">
        <v>26</v>
      </c>
      <c r="C442" s="2" t="s">
        <v>32</v>
      </c>
      <c r="D442" s="5">
        <v>44691</v>
      </c>
      <c r="E442" s="4">
        <v>2.1909999999999998</v>
      </c>
      <c r="F442" s="3">
        <v>138</v>
      </c>
      <c r="G442" s="12">
        <f>IF(BD_CHOCOLATES[[#This Row],[Boxes Shipped]]=0, 0, BD_CHOCOLATES[[#This Row],[Amount]]/BD_CHOCOLATES[[#This Row],[Boxes Shipped]])</f>
        <v>1.5876811594202896E-2</v>
      </c>
    </row>
    <row r="443" spans="1:7" x14ac:dyDescent="0.3">
      <c r="A443" s="2" t="s">
        <v>17</v>
      </c>
      <c r="B443" s="2" t="s">
        <v>10</v>
      </c>
      <c r="C443" s="2" t="s">
        <v>30</v>
      </c>
      <c r="D443" s="5">
        <v>44798</v>
      </c>
      <c r="E443" s="4">
        <v>5.6630000000000003</v>
      </c>
      <c r="F443" s="3">
        <v>322</v>
      </c>
      <c r="G443" s="12">
        <f>IF(BD_CHOCOLATES[[#This Row],[Boxes Shipped]]=0, 0, BD_CHOCOLATES[[#This Row],[Amount]]/BD_CHOCOLATES[[#This Row],[Boxes Shipped]])</f>
        <v>1.7586956521739132E-2</v>
      </c>
    </row>
    <row r="444" spans="1:7" x14ac:dyDescent="0.3">
      <c r="A444" s="2" t="s">
        <v>55</v>
      </c>
      <c r="B444" s="2" t="s">
        <v>21</v>
      </c>
      <c r="C444" s="2" t="s">
        <v>35</v>
      </c>
      <c r="D444" s="5">
        <v>44757</v>
      </c>
      <c r="E444" s="4">
        <v>7.6230000000000002</v>
      </c>
      <c r="F444" s="3">
        <v>85</v>
      </c>
      <c r="G444" s="12">
        <f>IF(BD_CHOCOLATES[[#This Row],[Boxes Shipped]]=0, 0, BD_CHOCOLATES[[#This Row],[Amount]]/BD_CHOCOLATES[[#This Row],[Boxes Shipped]])</f>
        <v>8.9682352941176477E-2</v>
      </c>
    </row>
    <row r="445" spans="1:7" x14ac:dyDescent="0.3">
      <c r="A445" s="2" t="s">
        <v>12</v>
      </c>
      <c r="B445" s="2" t="s">
        <v>7</v>
      </c>
      <c r="C445" s="2" t="s">
        <v>56</v>
      </c>
      <c r="D445" s="5">
        <v>44697</v>
      </c>
      <c r="E445" s="4">
        <v>9.0229999999999997</v>
      </c>
      <c r="F445" s="3">
        <v>409</v>
      </c>
      <c r="G445" s="12">
        <f>IF(BD_CHOCOLATES[[#This Row],[Boxes Shipped]]=0, 0, BD_CHOCOLATES[[#This Row],[Amount]]/BD_CHOCOLATES[[#This Row],[Boxes Shipped]])</f>
        <v>2.2061124694376526E-2</v>
      </c>
    </row>
    <row r="446" spans="1:7" x14ac:dyDescent="0.3">
      <c r="A446" s="2" t="s">
        <v>14</v>
      </c>
      <c r="B446" s="2" t="s">
        <v>15</v>
      </c>
      <c r="C446" s="2" t="s">
        <v>22</v>
      </c>
      <c r="D446" s="5">
        <v>44726</v>
      </c>
      <c r="E446" s="4">
        <v>3.4020000000000001</v>
      </c>
      <c r="F446" s="3">
        <v>182</v>
      </c>
      <c r="G446" s="12">
        <f>IF(BD_CHOCOLATES[[#This Row],[Boxes Shipped]]=0, 0, BD_CHOCOLATES[[#This Row],[Amount]]/BD_CHOCOLATES[[#This Row],[Boxes Shipped]])</f>
        <v>1.8692307692307692E-2</v>
      </c>
    </row>
    <row r="447" spans="1:7" x14ac:dyDescent="0.3">
      <c r="A447" s="2" t="s">
        <v>34</v>
      </c>
      <c r="B447" s="2" t="s">
        <v>15</v>
      </c>
      <c r="C447" s="2" t="s">
        <v>16</v>
      </c>
      <c r="D447" s="5">
        <v>44586</v>
      </c>
      <c r="E447" s="4">
        <v>10.507</v>
      </c>
      <c r="F447" s="3">
        <v>467</v>
      </c>
      <c r="G447" s="12">
        <f>IF(BD_CHOCOLATES[[#This Row],[Boxes Shipped]]=0, 0, BD_CHOCOLATES[[#This Row],[Amount]]/BD_CHOCOLATES[[#This Row],[Boxes Shipped]])</f>
        <v>2.2498929336188436E-2</v>
      </c>
    </row>
    <row r="448" spans="1:7" x14ac:dyDescent="0.3">
      <c r="A448" s="2" t="s">
        <v>55</v>
      </c>
      <c r="B448" s="2" t="s">
        <v>26</v>
      </c>
      <c r="C448" s="2" t="s">
        <v>35</v>
      </c>
      <c r="D448" s="5">
        <v>44770</v>
      </c>
      <c r="E448" s="4">
        <v>7.7210000000000001</v>
      </c>
      <c r="F448" s="3">
        <v>14</v>
      </c>
      <c r="G448" s="12">
        <f>IF(BD_CHOCOLATES[[#This Row],[Boxes Shipped]]=0, 0, BD_CHOCOLATES[[#This Row],[Amount]]/BD_CHOCOLATES[[#This Row],[Boxes Shipped]])</f>
        <v>0.55149999999999999</v>
      </c>
    </row>
    <row r="449" spans="1:7" x14ac:dyDescent="0.3">
      <c r="A449" s="2" t="s">
        <v>23</v>
      </c>
      <c r="B449" s="2" t="s">
        <v>29</v>
      </c>
      <c r="C449" s="2" t="s">
        <v>8</v>
      </c>
      <c r="D449" s="5">
        <v>44589</v>
      </c>
      <c r="E449" s="4">
        <v>5.0330000000000004</v>
      </c>
      <c r="F449" s="3">
        <v>178</v>
      </c>
      <c r="G449" s="12">
        <f>IF(BD_CHOCOLATES[[#This Row],[Boxes Shipped]]=0, 0, BD_CHOCOLATES[[#This Row],[Amount]]/BD_CHOCOLATES[[#This Row],[Boxes Shipped]])</f>
        <v>2.8275280898876407E-2</v>
      </c>
    </row>
    <row r="450" spans="1:7" x14ac:dyDescent="0.3">
      <c r="A450" s="2" t="s">
        <v>41</v>
      </c>
      <c r="B450" s="2" t="s">
        <v>7</v>
      </c>
      <c r="C450" s="2" t="s">
        <v>27</v>
      </c>
      <c r="D450" s="5">
        <v>44741</v>
      </c>
      <c r="E450" s="4">
        <v>1.96</v>
      </c>
      <c r="F450" s="3">
        <v>191</v>
      </c>
      <c r="G450" s="12">
        <f>IF(BD_CHOCOLATES[[#This Row],[Boxes Shipped]]=0, 0, BD_CHOCOLATES[[#This Row],[Amount]]/BD_CHOCOLATES[[#This Row],[Boxes Shipped]])</f>
        <v>1.0261780104712041E-2</v>
      </c>
    </row>
    <row r="451" spans="1:7" x14ac:dyDescent="0.3">
      <c r="A451" s="2" t="s">
        <v>31</v>
      </c>
      <c r="B451" s="2" t="s">
        <v>15</v>
      </c>
      <c r="C451" s="2" t="s">
        <v>58</v>
      </c>
      <c r="D451" s="5">
        <v>44736</v>
      </c>
      <c r="E451" s="4">
        <v>238</v>
      </c>
      <c r="F451" s="3">
        <v>317</v>
      </c>
      <c r="G451" s="12">
        <f>IF(BD_CHOCOLATES[[#This Row],[Boxes Shipped]]=0, 0, BD_CHOCOLATES[[#This Row],[Amount]]/BD_CHOCOLATES[[#This Row],[Boxes Shipped]])</f>
        <v>0.75078864353312302</v>
      </c>
    </row>
    <row r="452" spans="1:7" x14ac:dyDescent="0.3">
      <c r="A452" s="2" t="s">
        <v>19</v>
      </c>
      <c r="B452" s="2" t="s">
        <v>29</v>
      </c>
      <c r="C452" s="2" t="s">
        <v>8</v>
      </c>
      <c r="D452" s="5">
        <v>44743</v>
      </c>
      <c r="E452" s="4">
        <v>7.7560000000000002</v>
      </c>
      <c r="F452" s="3">
        <v>410</v>
      </c>
      <c r="G452" s="12">
        <f>IF(BD_CHOCOLATES[[#This Row],[Boxes Shipped]]=0, 0, BD_CHOCOLATES[[#This Row],[Amount]]/BD_CHOCOLATES[[#This Row],[Boxes Shipped]])</f>
        <v>1.891707317073171E-2</v>
      </c>
    </row>
    <row r="453" spans="1:7" x14ac:dyDescent="0.3">
      <c r="A453" s="2" t="s">
        <v>36</v>
      </c>
      <c r="B453" s="2" t="s">
        <v>26</v>
      </c>
      <c r="C453" s="2" t="s">
        <v>13</v>
      </c>
      <c r="D453" s="5">
        <v>44617</v>
      </c>
      <c r="E453" s="4">
        <v>1.736</v>
      </c>
      <c r="F453" s="3">
        <v>137</v>
      </c>
      <c r="G453" s="12">
        <f>IF(BD_CHOCOLATES[[#This Row],[Boxes Shipped]]=0, 0, BD_CHOCOLATES[[#This Row],[Amount]]/BD_CHOCOLATES[[#This Row],[Boxes Shipped]])</f>
        <v>1.2671532846715329E-2</v>
      </c>
    </row>
    <row r="454" spans="1:7" x14ac:dyDescent="0.3">
      <c r="A454" s="2" t="s">
        <v>38</v>
      </c>
      <c r="B454" s="2" t="s">
        <v>29</v>
      </c>
      <c r="C454" s="2" t="s">
        <v>16</v>
      </c>
      <c r="D454" s="5">
        <v>44774</v>
      </c>
      <c r="E454" s="4">
        <v>2.66</v>
      </c>
      <c r="F454" s="3">
        <v>12</v>
      </c>
      <c r="G454" s="12">
        <f>IF(BD_CHOCOLATES[[#This Row],[Boxes Shipped]]=0, 0, BD_CHOCOLATES[[#This Row],[Amount]]/BD_CHOCOLATES[[#This Row],[Boxes Shipped]])</f>
        <v>0.22166666666666668</v>
      </c>
    </row>
    <row r="455" spans="1:7" x14ac:dyDescent="0.3">
      <c r="A455" s="2" t="s">
        <v>17</v>
      </c>
      <c r="B455" s="2" t="s">
        <v>15</v>
      </c>
      <c r="C455" s="2" t="s">
        <v>37</v>
      </c>
      <c r="D455" s="5">
        <v>44733</v>
      </c>
      <c r="E455" s="4">
        <v>7.6719999999999997</v>
      </c>
      <c r="F455" s="3">
        <v>254</v>
      </c>
      <c r="G455" s="12">
        <f>IF(BD_CHOCOLATES[[#This Row],[Boxes Shipped]]=0, 0, BD_CHOCOLATES[[#This Row],[Amount]]/BD_CHOCOLATES[[#This Row],[Boxes Shipped]])</f>
        <v>3.0204724409448817E-2</v>
      </c>
    </row>
    <row r="456" spans="1:7" x14ac:dyDescent="0.3">
      <c r="A456" s="2" t="s">
        <v>50</v>
      </c>
      <c r="B456" s="2" t="s">
        <v>21</v>
      </c>
      <c r="C456" s="2" t="s">
        <v>39</v>
      </c>
      <c r="D456" s="5">
        <v>44586</v>
      </c>
      <c r="E456" s="4">
        <v>11.564</v>
      </c>
      <c r="F456" s="3">
        <v>24</v>
      </c>
      <c r="G456" s="12">
        <f>IF(BD_CHOCOLATES[[#This Row],[Boxes Shipped]]=0, 0, BD_CHOCOLATES[[#This Row],[Amount]]/BD_CHOCOLATES[[#This Row],[Boxes Shipped]])</f>
        <v>0.48183333333333334</v>
      </c>
    </row>
    <row r="457" spans="1:7" x14ac:dyDescent="0.3">
      <c r="A457" s="2" t="s">
        <v>12</v>
      </c>
      <c r="B457" s="2" t="s">
        <v>7</v>
      </c>
      <c r="C457" s="2" t="s">
        <v>37</v>
      </c>
      <c r="D457" s="5">
        <v>44698</v>
      </c>
      <c r="E457" s="4">
        <v>1.365</v>
      </c>
      <c r="F457" s="3">
        <v>232</v>
      </c>
      <c r="G457" s="12">
        <f>IF(BD_CHOCOLATES[[#This Row],[Boxes Shipped]]=0, 0, BD_CHOCOLATES[[#This Row],[Amount]]/BD_CHOCOLATES[[#This Row],[Boxes Shipped]])</f>
        <v>5.8836206896551724E-3</v>
      </c>
    </row>
    <row r="458" spans="1:7" x14ac:dyDescent="0.3">
      <c r="A458" s="2" t="s">
        <v>48</v>
      </c>
      <c r="B458" s="2" t="s">
        <v>15</v>
      </c>
      <c r="C458" s="2" t="s">
        <v>11</v>
      </c>
      <c r="D458" s="5">
        <v>44796</v>
      </c>
      <c r="E458" s="4">
        <v>4.1859999999999999</v>
      </c>
      <c r="F458" s="3">
        <v>233</v>
      </c>
      <c r="G458" s="12">
        <f>IF(BD_CHOCOLATES[[#This Row],[Boxes Shipped]]=0, 0, BD_CHOCOLATES[[#This Row],[Amount]]/BD_CHOCOLATES[[#This Row],[Boxes Shipped]])</f>
        <v>1.7965665236051503E-2</v>
      </c>
    </row>
    <row r="459" spans="1:7" x14ac:dyDescent="0.3">
      <c r="A459" s="2" t="s">
        <v>50</v>
      </c>
      <c r="B459" s="2" t="s">
        <v>15</v>
      </c>
      <c r="C459" s="2" t="s">
        <v>16</v>
      </c>
      <c r="D459" s="5">
        <v>44623</v>
      </c>
      <c r="E459" s="4">
        <v>7.4059999999999997</v>
      </c>
      <c r="F459" s="3">
        <v>118</v>
      </c>
      <c r="G459" s="12">
        <f>IF(BD_CHOCOLATES[[#This Row],[Boxes Shipped]]=0, 0, BD_CHOCOLATES[[#This Row],[Amount]]/BD_CHOCOLATES[[#This Row],[Boxes Shipped]])</f>
        <v>6.2762711864406781E-2</v>
      </c>
    </row>
    <row r="460" spans="1:7" x14ac:dyDescent="0.3">
      <c r="A460" s="2" t="s">
        <v>36</v>
      </c>
      <c r="B460" s="2" t="s">
        <v>10</v>
      </c>
      <c r="C460" s="2" t="s">
        <v>57</v>
      </c>
      <c r="D460" s="5">
        <v>44711</v>
      </c>
      <c r="E460" s="4">
        <v>8.9109999999999996</v>
      </c>
      <c r="F460" s="3">
        <v>543</v>
      </c>
      <c r="G460" s="12">
        <f>IF(BD_CHOCOLATES[[#This Row],[Boxes Shipped]]=0, 0, BD_CHOCOLATES[[#This Row],[Amount]]/BD_CHOCOLATES[[#This Row],[Boxes Shipped]])</f>
        <v>1.6410681399631675E-2</v>
      </c>
    </row>
    <row r="461" spans="1:7" x14ac:dyDescent="0.3">
      <c r="A461" s="2" t="s">
        <v>31</v>
      </c>
      <c r="B461" s="2" t="s">
        <v>26</v>
      </c>
      <c r="C461" s="2" t="s">
        <v>32</v>
      </c>
      <c r="D461" s="5">
        <v>44741</v>
      </c>
      <c r="E461" s="4">
        <v>112</v>
      </c>
      <c r="F461" s="3">
        <v>223</v>
      </c>
      <c r="G461" s="12">
        <f>IF(BD_CHOCOLATES[[#This Row],[Boxes Shipped]]=0, 0, BD_CHOCOLATES[[#This Row],[Amount]]/BD_CHOCOLATES[[#This Row],[Boxes Shipped]])</f>
        <v>0.50224215246636772</v>
      </c>
    </row>
    <row r="462" spans="1:7" x14ac:dyDescent="0.3">
      <c r="A462" s="2" t="s">
        <v>48</v>
      </c>
      <c r="B462" s="2" t="s">
        <v>29</v>
      </c>
      <c r="C462" s="2" t="s">
        <v>35</v>
      </c>
      <c r="D462" s="5">
        <v>44565</v>
      </c>
      <c r="E462" s="4">
        <v>8.2040000000000006</v>
      </c>
      <c r="F462" s="3">
        <v>204</v>
      </c>
      <c r="G462" s="12">
        <f>IF(BD_CHOCOLATES[[#This Row],[Boxes Shipped]]=0, 0, BD_CHOCOLATES[[#This Row],[Amount]]/BD_CHOCOLATES[[#This Row],[Boxes Shipped]])</f>
        <v>4.0215686274509804E-2</v>
      </c>
    </row>
    <row r="463" spans="1:7" x14ac:dyDescent="0.3">
      <c r="A463" s="2" t="s">
        <v>6</v>
      </c>
      <c r="B463" s="2" t="s">
        <v>15</v>
      </c>
      <c r="C463" s="2" t="s">
        <v>32</v>
      </c>
      <c r="D463" s="5">
        <v>44575</v>
      </c>
      <c r="E463" s="4">
        <v>2.6110000000000002</v>
      </c>
      <c r="F463" s="3">
        <v>65</v>
      </c>
      <c r="G463" s="12">
        <f>IF(BD_CHOCOLATES[[#This Row],[Boxes Shipped]]=0, 0, BD_CHOCOLATES[[#This Row],[Amount]]/BD_CHOCOLATES[[#This Row],[Boxes Shipped]])</f>
        <v>4.016923076923077E-2</v>
      </c>
    </row>
    <row r="464" spans="1:7" x14ac:dyDescent="0.3">
      <c r="A464" s="2" t="s">
        <v>31</v>
      </c>
      <c r="B464" s="2" t="s">
        <v>26</v>
      </c>
      <c r="C464" s="2" t="s">
        <v>8</v>
      </c>
      <c r="D464" s="5">
        <v>44607</v>
      </c>
      <c r="E464" s="4">
        <v>15.651999999999999</v>
      </c>
      <c r="F464" s="3">
        <v>53</v>
      </c>
      <c r="G464" s="12">
        <f>IF(BD_CHOCOLATES[[#This Row],[Boxes Shipped]]=0, 0, BD_CHOCOLATES[[#This Row],[Amount]]/BD_CHOCOLATES[[#This Row],[Boxes Shipped]])</f>
        <v>0.2953207547169811</v>
      </c>
    </row>
    <row r="465" spans="1:7" x14ac:dyDescent="0.3">
      <c r="A465" s="2" t="s">
        <v>38</v>
      </c>
      <c r="B465" s="2" t="s">
        <v>21</v>
      </c>
      <c r="C465" s="2" t="s">
        <v>39</v>
      </c>
      <c r="D465" s="5">
        <v>44571</v>
      </c>
      <c r="E465" s="4">
        <v>4.0739999999999998</v>
      </c>
      <c r="F465" s="3">
        <v>469</v>
      </c>
      <c r="G465" s="12">
        <f>IF(BD_CHOCOLATES[[#This Row],[Boxes Shipped]]=0, 0, BD_CHOCOLATES[[#This Row],[Amount]]/BD_CHOCOLATES[[#This Row],[Boxes Shipped]])</f>
        <v>8.6865671641791035E-3</v>
      </c>
    </row>
    <row r="466" spans="1:7" x14ac:dyDescent="0.3">
      <c r="A466" s="2" t="s">
        <v>53</v>
      </c>
      <c r="B466" s="2" t="s">
        <v>26</v>
      </c>
      <c r="C466" s="2" t="s">
        <v>44</v>
      </c>
      <c r="D466" s="5">
        <v>44685</v>
      </c>
      <c r="E466" s="4">
        <v>12.25</v>
      </c>
      <c r="F466" s="3">
        <v>213</v>
      </c>
      <c r="G466" s="12">
        <f>IF(BD_CHOCOLATES[[#This Row],[Boxes Shipped]]=0, 0, BD_CHOCOLATES[[#This Row],[Amount]]/BD_CHOCOLATES[[#This Row],[Boxes Shipped]])</f>
        <v>5.7511737089201875E-2</v>
      </c>
    </row>
    <row r="467" spans="1:7" x14ac:dyDescent="0.3">
      <c r="A467" s="2" t="s">
        <v>48</v>
      </c>
      <c r="B467" s="2" t="s">
        <v>26</v>
      </c>
      <c r="C467" s="2" t="s">
        <v>39</v>
      </c>
      <c r="D467" s="5">
        <v>44704</v>
      </c>
      <c r="E467" s="4">
        <v>2.3660000000000001</v>
      </c>
      <c r="F467" s="3">
        <v>5</v>
      </c>
      <c r="G467" s="12">
        <f>IF(BD_CHOCOLATES[[#This Row],[Boxes Shipped]]=0, 0, BD_CHOCOLATES[[#This Row],[Amount]]/BD_CHOCOLATES[[#This Row],[Boxes Shipped]])</f>
        <v>0.47320000000000001</v>
      </c>
    </row>
    <row r="468" spans="1:7" x14ac:dyDescent="0.3">
      <c r="A468" s="2" t="s">
        <v>25</v>
      </c>
      <c r="B468" s="2" t="s">
        <v>21</v>
      </c>
      <c r="C468" s="2" t="s">
        <v>42</v>
      </c>
      <c r="D468" s="5">
        <v>44677</v>
      </c>
      <c r="E468" s="4">
        <v>1.6870000000000001</v>
      </c>
      <c r="F468" s="3">
        <v>147</v>
      </c>
      <c r="G468" s="12">
        <f>IF(BD_CHOCOLATES[[#This Row],[Boxes Shipped]]=0, 0, BD_CHOCOLATES[[#This Row],[Amount]]/BD_CHOCOLATES[[#This Row],[Boxes Shipped]])</f>
        <v>1.1476190476190477E-2</v>
      </c>
    </row>
    <row r="469" spans="1:7" x14ac:dyDescent="0.3">
      <c r="A469" s="2" t="s">
        <v>17</v>
      </c>
      <c r="B469" s="2" t="s">
        <v>29</v>
      </c>
      <c r="C469" s="2" t="s">
        <v>35</v>
      </c>
      <c r="D469" s="5">
        <v>44747</v>
      </c>
      <c r="E469" s="4">
        <v>1.232</v>
      </c>
      <c r="F469" s="3">
        <v>74</v>
      </c>
      <c r="G469" s="12">
        <f>IF(BD_CHOCOLATES[[#This Row],[Boxes Shipped]]=0, 0, BD_CHOCOLATES[[#This Row],[Amount]]/BD_CHOCOLATES[[#This Row],[Boxes Shipped]])</f>
        <v>1.6648648648648647E-2</v>
      </c>
    </row>
    <row r="470" spans="1:7" x14ac:dyDescent="0.3">
      <c r="A470" s="2" t="s">
        <v>53</v>
      </c>
      <c r="B470" s="2" t="s">
        <v>7</v>
      </c>
      <c r="C470" s="2" t="s">
        <v>35</v>
      </c>
      <c r="D470" s="5">
        <v>44763</v>
      </c>
      <c r="E470" s="4">
        <v>6.9649999999999999</v>
      </c>
      <c r="F470" s="3">
        <v>163</v>
      </c>
      <c r="G470" s="12">
        <f>IF(BD_CHOCOLATES[[#This Row],[Boxes Shipped]]=0, 0, BD_CHOCOLATES[[#This Row],[Amount]]/BD_CHOCOLATES[[#This Row],[Boxes Shipped]])</f>
        <v>4.2730061349693253E-2</v>
      </c>
    </row>
    <row r="471" spans="1:7" x14ac:dyDescent="0.3">
      <c r="A471" s="2" t="s">
        <v>54</v>
      </c>
      <c r="B471" s="2" t="s">
        <v>26</v>
      </c>
      <c r="C471" s="2" t="s">
        <v>8</v>
      </c>
      <c r="D471" s="5">
        <v>44613</v>
      </c>
      <c r="E471" s="4">
        <v>5.2919999999999998</v>
      </c>
      <c r="F471" s="3">
        <v>248</v>
      </c>
      <c r="G471" s="12">
        <f>IF(BD_CHOCOLATES[[#This Row],[Boxes Shipped]]=0, 0, BD_CHOCOLATES[[#This Row],[Amount]]/BD_CHOCOLATES[[#This Row],[Boxes Shipped]])</f>
        <v>2.1338709677419354E-2</v>
      </c>
    </row>
    <row r="472" spans="1:7" x14ac:dyDescent="0.3">
      <c r="A472" s="2" t="s">
        <v>49</v>
      </c>
      <c r="B472" s="2" t="s">
        <v>26</v>
      </c>
      <c r="C472" s="2" t="s">
        <v>27</v>
      </c>
      <c r="D472" s="5">
        <v>44595</v>
      </c>
      <c r="E472" s="4">
        <v>1.379</v>
      </c>
      <c r="F472" s="3">
        <v>138</v>
      </c>
      <c r="G472" s="12">
        <f>IF(BD_CHOCOLATES[[#This Row],[Boxes Shipped]]=0, 0, BD_CHOCOLATES[[#This Row],[Amount]]/BD_CHOCOLATES[[#This Row],[Boxes Shipped]])</f>
        <v>9.9927536231884054E-3</v>
      </c>
    </row>
    <row r="473" spans="1:7" x14ac:dyDescent="0.3">
      <c r="A473" s="2" t="s">
        <v>12</v>
      </c>
      <c r="B473" s="2" t="s">
        <v>15</v>
      </c>
      <c r="C473" s="2" t="s">
        <v>57</v>
      </c>
      <c r="D473" s="5">
        <v>44750</v>
      </c>
      <c r="E473" s="4">
        <v>8.0009999999999994</v>
      </c>
      <c r="F473" s="3">
        <v>151</v>
      </c>
      <c r="G473" s="12">
        <f>IF(BD_CHOCOLATES[[#This Row],[Boxes Shipped]]=0, 0, BD_CHOCOLATES[[#This Row],[Amount]]/BD_CHOCOLATES[[#This Row],[Boxes Shipped]])</f>
        <v>5.2986754966887414E-2</v>
      </c>
    </row>
    <row r="474" spans="1:7" x14ac:dyDescent="0.3">
      <c r="A474" s="2" t="s">
        <v>28</v>
      </c>
      <c r="B474" s="2" t="s">
        <v>10</v>
      </c>
      <c r="C474" s="2" t="s">
        <v>22</v>
      </c>
      <c r="D474" s="5">
        <v>44712</v>
      </c>
      <c r="E474" s="4">
        <v>588</v>
      </c>
      <c r="F474" s="3">
        <v>139</v>
      </c>
      <c r="G474" s="12">
        <f>IF(BD_CHOCOLATES[[#This Row],[Boxes Shipped]]=0, 0, BD_CHOCOLATES[[#This Row],[Amount]]/BD_CHOCOLATES[[#This Row],[Boxes Shipped]])</f>
        <v>4.2302158273381298</v>
      </c>
    </row>
    <row r="475" spans="1:7" x14ac:dyDescent="0.3">
      <c r="A475" s="2" t="s">
        <v>9</v>
      </c>
      <c r="B475" s="2" t="s">
        <v>21</v>
      </c>
      <c r="C475" s="2" t="s">
        <v>8</v>
      </c>
      <c r="D475" s="5">
        <v>44739</v>
      </c>
      <c r="E475" s="4">
        <v>4.0460000000000003</v>
      </c>
      <c r="F475" s="3">
        <v>103</v>
      </c>
      <c r="G475" s="12">
        <f>IF(BD_CHOCOLATES[[#This Row],[Boxes Shipped]]=0, 0, BD_CHOCOLATES[[#This Row],[Amount]]/BD_CHOCOLATES[[#This Row],[Boxes Shipped]])</f>
        <v>3.9281553398058257E-2</v>
      </c>
    </row>
    <row r="476" spans="1:7" x14ac:dyDescent="0.3">
      <c r="A476" s="2" t="s">
        <v>9</v>
      </c>
      <c r="B476" s="2" t="s">
        <v>10</v>
      </c>
      <c r="C476" s="2" t="s">
        <v>22</v>
      </c>
      <c r="D476" s="5">
        <v>44694</v>
      </c>
      <c r="E476" s="4">
        <v>5.1029999999999998</v>
      </c>
      <c r="F476" s="3">
        <v>129</v>
      </c>
      <c r="G476" s="12">
        <f>IF(BD_CHOCOLATES[[#This Row],[Boxes Shipped]]=0, 0, BD_CHOCOLATES[[#This Row],[Amount]]/BD_CHOCOLATES[[#This Row],[Boxes Shipped]])</f>
        <v>3.955813953488372E-2</v>
      </c>
    </row>
    <row r="477" spans="1:7" x14ac:dyDescent="0.3">
      <c r="A477" s="2" t="s">
        <v>9</v>
      </c>
      <c r="B477" s="2" t="s">
        <v>26</v>
      </c>
      <c r="C477" s="2" t="s">
        <v>45</v>
      </c>
      <c r="D477" s="5">
        <v>44712</v>
      </c>
      <c r="E477" s="4">
        <v>2.3170000000000002</v>
      </c>
      <c r="F477" s="3">
        <v>102</v>
      </c>
      <c r="G477" s="12">
        <f>IF(BD_CHOCOLATES[[#This Row],[Boxes Shipped]]=0, 0, BD_CHOCOLATES[[#This Row],[Amount]]/BD_CHOCOLATES[[#This Row],[Boxes Shipped]])</f>
        <v>2.2715686274509806E-2</v>
      </c>
    </row>
    <row r="478" spans="1:7" x14ac:dyDescent="0.3">
      <c r="A478" s="2" t="s">
        <v>46</v>
      </c>
      <c r="B478" s="2" t="s">
        <v>26</v>
      </c>
      <c r="C478" s="2" t="s">
        <v>27</v>
      </c>
      <c r="D478" s="5">
        <v>44620</v>
      </c>
      <c r="E478" s="4">
        <v>7.0419999999999998</v>
      </c>
      <c r="F478" s="3">
        <v>37</v>
      </c>
      <c r="G478" s="12">
        <f>IF(BD_CHOCOLATES[[#This Row],[Boxes Shipped]]=0, 0, BD_CHOCOLATES[[#This Row],[Amount]]/BD_CHOCOLATES[[#This Row],[Boxes Shipped]])</f>
        <v>0.19032432432432431</v>
      </c>
    </row>
    <row r="479" spans="1:7" x14ac:dyDescent="0.3">
      <c r="A479" s="2" t="s">
        <v>25</v>
      </c>
      <c r="B479" s="2" t="s">
        <v>21</v>
      </c>
      <c r="C479" s="2" t="s">
        <v>30</v>
      </c>
      <c r="D479" s="5">
        <v>44648</v>
      </c>
      <c r="E479" s="4">
        <v>6.7130000000000001</v>
      </c>
      <c r="F479" s="3">
        <v>31</v>
      </c>
      <c r="G479" s="12">
        <f>IF(BD_CHOCOLATES[[#This Row],[Boxes Shipped]]=0, 0, BD_CHOCOLATES[[#This Row],[Amount]]/BD_CHOCOLATES[[#This Row],[Boxes Shipped]])</f>
        <v>0.21654838709677421</v>
      </c>
    </row>
    <row r="480" spans="1:7" x14ac:dyDescent="0.3">
      <c r="A480" s="2" t="s">
        <v>12</v>
      </c>
      <c r="B480" s="2" t="s">
        <v>26</v>
      </c>
      <c r="C480" s="2" t="s">
        <v>20</v>
      </c>
      <c r="D480" s="5">
        <v>44575</v>
      </c>
      <c r="E480" s="4">
        <v>1.8480000000000001</v>
      </c>
      <c r="F480" s="3">
        <v>227</v>
      </c>
      <c r="G480" s="12">
        <f>IF(BD_CHOCOLATES[[#This Row],[Boxes Shipped]]=0, 0, BD_CHOCOLATES[[#This Row],[Amount]]/BD_CHOCOLATES[[#This Row],[Boxes Shipped]])</f>
        <v>8.1409691629955958E-3</v>
      </c>
    </row>
    <row r="481" spans="1:7" x14ac:dyDescent="0.3">
      <c r="A481" s="2" t="s">
        <v>25</v>
      </c>
      <c r="B481" s="2" t="s">
        <v>21</v>
      </c>
      <c r="C481" s="2" t="s">
        <v>8</v>
      </c>
      <c r="D481" s="5">
        <v>44613</v>
      </c>
      <c r="E481" s="4">
        <v>6.44</v>
      </c>
      <c r="F481" s="3">
        <v>145</v>
      </c>
      <c r="G481" s="12">
        <f>IF(BD_CHOCOLATES[[#This Row],[Boxes Shipped]]=0, 0, BD_CHOCOLATES[[#This Row],[Amount]]/BD_CHOCOLATES[[#This Row],[Boxes Shipped]])</f>
        <v>4.4413793103448278E-2</v>
      </c>
    </row>
    <row r="482" spans="1:7" x14ac:dyDescent="0.3">
      <c r="A482" s="2" t="s">
        <v>43</v>
      </c>
      <c r="B482" s="2" t="s">
        <v>29</v>
      </c>
      <c r="C482" s="2" t="s">
        <v>11</v>
      </c>
      <c r="D482" s="5">
        <v>44774</v>
      </c>
      <c r="E482" s="4">
        <v>10.885</v>
      </c>
      <c r="F482" s="3">
        <v>90</v>
      </c>
      <c r="G482" s="12">
        <f>IF(BD_CHOCOLATES[[#This Row],[Boxes Shipped]]=0, 0, BD_CHOCOLATES[[#This Row],[Amount]]/BD_CHOCOLATES[[#This Row],[Boxes Shipped]])</f>
        <v>0.12094444444444444</v>
      </c>
    </row>
    <row r="483" spans="1:7" x14ac:dyDescent="0.3">
      <c r="A483" s="2" t="s">
        <v>34</v>
      </c>
      <c r="B483" s="2" t="s">
        <v>21</v>
      </c>
      <c r="C483" s="2" t="s">
        <v>16</v>
      </c>
      <c r="D483" s="5">
        <v>44700</v>
      </c>
      <c r="E483" s="4">
        <v>2.387</v>
      </c>
      <c r="F483" s="3">
        <v>59</v>
      </c>
      <c r="G483" s="12">
        <f>IF(BD_CHOCOLATES[[#This Row],[Boxes Shipped]]=0, 0, BD_CHOCOLATES[[#This Row],[Amount]]/BD_CHOCOLATES[[#This Row],[Boxes Shipped]])</f>
        <v>4.045762711864407E-2</v>
      </c>
    </row>
    <row r="484" spans="1:7" x14ac:dyDescent="0.3">
      <c r="A484" s="2" t="s">
        <v>40</v>
      </c>
      <c r="B484" s="2" t="s">
        <v>26</v>
      </c>
      <c r="C484" s="2" t="s">
        <v>44</v>
      </c>
      <c r="D484" s="5">
        <v>44755</v>
      </c>
      <c r="E484" s="4">
        <v>2.0299999999999998</v>
      </c>
      <c r="F484" s="3">
        <v>60</v>
      </c>
      <c r="G484" s="12">
        <f>IF(BD_CHOCOLATES[[#This Row],[Boxes Shipped]]=0, 0, BD_CHOCOLATES[[#This Row],[Amount]]/BD_CHOCOLATES[[#This Row],[Boxes Shipped]])</f>
        <v>3.3833333333333333E-2</v>
      </c>
    </row>
    <row r="485" spans="1:7" x14ac:dyDescent="0.3">
      <c r="A485" s="2" t="s">
        <v>48</v>
      </c>
      <c r="B485" s="2" t="s">
        <v>15</v>
      </c>
      <c r="C485" s="2" t="s">
        <v>13</v>
      </c>
      <c r="D485" s="5">
        <v>44671</v>
      </c>
      <c r="E485" s="4">
        <v>6.6779999999999999</v>
      </c>
      <c r="F485" s="3">
        <v>148</v>
      </c>
      <c r="G485" s="12">
        <f>IF(BD_CHOCOLATES[[#This Row],[Boxes Shipped]]=0, 0, BD_CHOCOLATES[[#This Row],[Amount]]/BD_CHOCOLATES[[#This Row],[Boxes Shipped]])</f>
        <v>4.5121621621621623E-2</v>
      </c>
    </row>
    <row r="486" spans="1:7" x14ac:dyDescent="0.3">
      <c r="A486" s="2" t="s">
        <v>43</v>
      </c>
      <c r="B486" s="2" t="s">
        <v>10</v>
      </c>
      <c r="C486" s="2" t="s">
        <v>11</v>
      </c>
      <c r="D486" s="5">
        <v>44742</v>
      </c>
      <c r="E486" s="4">
        <v>4.5149999999999997</v>
      </c>
      <c r="F486" s="3">
        <v>22</v>
      </c>
      <c r="G486" s="12">
        <f>IF(BD_CHOCOLATES[[#This Row],[Boxes Shipped]]=0, 0, BD_CHOCOLATES[[#This Row],[Amount]]/BD_CHOCOLATES[[#This Row],[Boxes Shipped]])</f>
        <v>0.2052272727272727</v>
      </c>
    </row>
    <row r="487" spans="1:7" x14ac:dyDescent="0.3">
      <c r="A487" s="2" t="s">
        <v>38</v>
      </c>
      <c r="B487" s="2" t="s">
        <v>7</v>
      </c>
      <c r="C487" s="2" t="s">
        <v>22</v>
      </c>
      <c r="D487" s="5">
        <v>44628</v>
      </c>
      <c r="E487" s="4">
        <v>3.3740000000000001</v>
      </c>
      <c r="F487" s="3">
        <v>142</v>
      </c>
      <c r="G487" s="12">
        <f>IF(BD_CHOCOLATES[[#This Row],[Boxes Shipped]]=0, 0, BD_CHOCOLATES[[#This Row],[Amount]]/BD_CHOCOLATES[[#This Row],[Boxes Shipped]])</f>
        <v>2.376056338028169E-2</v>
      </c>
    </row>
    <row r="488" spans="1:7" x14ac:dyDescent="0.3">
      <c r="A488" s="2" t="s">
        <v>19</v>
      </c>
      <c r="B488" s="2" t="s">
        <v>26</v>
      </c>
      <c r="C488" s="2" t="s">
        <v>42</v>
      </c>
      <c r="D488" s="5">
        <v>44629</v>
      </c>
      <c r="E488" s="4">
        <v>5.8520000000000003</v>
      </c>
      <c r="F488" s="3">
        <v>93</v>
      </c>
      <c r="G488" s="12">
        <f>IF(BD_CHOCOLATES[[#This Row],[Boxes Shipped]]=0, 0, BD_CHOCOLATES[[#This Row],[Amount]]/BD_CHOCOLATES[[#This Row],[Boxes Shipped]])</f>
        <v>6.2924731182795707E-2</v>
      </c>
    </row>
    <row r="489" spans="1:7" x14ac:dyDescent="0.3">
      <c r="A489" s="2" t="s">
        <v>17</v>
      </c>
      <c r="B489" s="2" t="s">
        <v>29</v>
      </c>
      <c r="C489" s="2" t="s">
        <v>51</v>
      </c>
      <c r="D489" s="5">
        <v>44728</v>
      </c>
      <c r="E489" s="4">
        <v>1.75</v>
      </c>
      <c r="F489" s="3">
        <v>208</v>
      </c>
      <c r="G489" s="12">
        <f>IF(BD_CHOCOLATES[[#This Row],[Boxes Shipped]]=0, 0, BD_CHOCOLATES[[#This Row],[Amount]]/BD_CHOCOLATES[[#This Row],[Boxes Shipped]])</f>
        <v>8.4134615384615381E-3</v>
      </c>
    </row>
    <row r="490" spans="1:7" x14ac:dyDescent="0.3">
      <c r="A490" s="2" t="s">
        <v>12</v>
      </c>
      <c r="B490" s="2" t="s">
        <v>7</v>
      </c>
      <c r="C490" s="2" t="s">
        <v>32</v>
      </c>
      <c r="D490" s="5">
        <v>44742</v>
      </c>
      <c r="E490" s="4">
        <v>5.782</v>
      </c>
      <c r="F490" s="3">
        <v>42</v>
      </c>
      <c r="G490" s="12">
        <f>IF(BD_CHOCOLATES[[#This Row],[Boxes Shipped]]=0, 0, BD_CHOCOLATES[[#This Row],[Amount]]/BD_CHOCOLATES[[#This Row],[Boxes Shipped]])</f>
        <v>0.13766666666666666</v>
      </c>
    </row>
    <row r="491" spans="1:7" x14ac:dyDescent="0.3">
      <c r="A491" s="2" t="s">
        <v>49</v>
      </c>
      <c r="B491" s="2" t="s">
        <v>10</v>
      </c>
      <c r="C491" s="2" t="s">
        <v>8</v>
      </c>
      <c r="D491" s="5">
        <v>44770</v>
      </c>
      <c r="E491" s="4">
        <v>2.87</v>
      </c>
      <c r="F491" s="3">
        <v>120</v>
      </c>
      <c r="G491" s="12">
        <f>IF(BD_CHOCOLATES[[#This Row],[Boxes Shipped]]=0, 0, BD_CHOCOLATES[[#This Row],[Amount]]/BD_CHOCOLATES[[#This Row],[Boxes Shipped]])</f>
        <v>2.3916666666666666E-2</v>
      </c>
    </row>
    <row r="492" spans="1:7" x14ac:dyDescent="0.3">
      <c r="A492" s="2" t="s">
        <v>31</v>
      </c>
      <c r="B492" s="2" t="s">
        <v>29</v>
      </c>
      <c r="C492" s="2" t="s">
        <v>13</v>
      </c>
      <c r="D492" s="5">
        <v>44785</v>
      </c>
      <c r="E492" s="4">
        <v>3.0939999999999999</v>
      </c>
      <c r="F492" s="3">
        <v>159</v>
      </c>
      <c r="G492" s="12">
        <f>IF(BD_CHOCOLATES[[#This Row],[Boxes Shipped]]=0, 0, BD_CHOCOLATES[[#This Row],[Amount]]/BD_CHOCOLATES[[#This Row],[Boxes Shipped]])</f>
        <v>1.9459119496855345E-2</v>
      </c>
    </row>
    <row r="493" spans="1:7" x14ac:dyDescent="0.3">
      <c r="A493" s="2" t="s">
        <v>25</v>
      </c>
      <c r="B493" s="2" t="s">
        <v>7</v>
      </c>
      <c r="C493" s="2" t="s">
        <v>8</v>
      </c>
      <c r="D493" s="5">
        <v>44749</v>
      </c>
      <c r="E493" s="4">
        <v>3.7240000000000002</v>
      </c>
      <c r="F493" s="3">
        <v>316</v>
      </c>
      <c r="G493" s="12">
        <f>IF(BD_CHOCOLATES[[#This Row],[Boxes Shipped]]=0, 0, BD_CHOCOLATES[[#This Row],[Amount]]/BD_CHOCOLATES[[#This Row],[Boxes Shipped]])</f>
        <v>1.1784810126582279E-2</v>
      </c>
    </row>
    <row r="494" spans="1:7" x14ac:dyDescent="0.3">
      <c r="A494" s="2" t="s">
        <v>25</v>
      </c>
      <c r="B494" s="2" t="s">
        <v>26</v>
      </c>
      <c r="C494" s="2" t="s">
        <v>11</v>
      </c>
      <c r="D494" s="5">
        <v>44798</v>
      </c>
      <c r="E494" s="4">
        <v>12.760999999999999</v>
      </c>
      <c r="F494" s="3">
        <v>47</v>
      </c>
      <c r="G494" s="12">
        <f>IF(BD_CHOCOLATES[[#This Row],[Boxes Shipped]]=0, 0, BD_CHOCOLATES[[#This Row],[Amount]]/BD_CHOCOLATES[[#This Row],[Boxes Shipped]])</f>
        <v>0.27151063829787231</v>
      </c>
    </row>
    <row r="495" spans="1:7" x14ac:dyDescent="0.3">
      <c r="A495" s="2" t="s">
        <v>40</v>
      </c>
      <c r="B495" s="2" t="s">
        <v>29</v>
      </c>
      <c r="C495" s="2" t="s">
        <v>30</v>
      </c>
      <c r="D495" s="5">
        <v>44578</v>
      </c>
      <c r="E495" s="4">
        <v>3.6960000000000002</v>
      </c>
      <c r="F495" s="3">
        <v>233</v>
      </c>
      <c r="G495" s="12">
        <f>IF(BD_CHOCOLATES[[#This Row],[Boxes Shipped]]=0, 0, BD_CHOCOLATES[[#This Row],[Amount]]/BD_CHOCOLATES[[#This Row],[Boxes Shipped]])</f>
        <v>1.5862660944206009E-2</v>
      </c>
    </row>
    <row r="496" spans="1:7" x14ac:dyDescent="0.3">
      <c r="A496" s="2" t="s">
        <v>14</v>
      </c>
      <c r="B496" s="2" t="s">
        <v>15</v>
      </c>
      <c r="C496" s="2" t="s">
        <v>58</v>
      </c>
      <c r="D496" s="5">
        <v>44624</v>
      </c>
      <c r="E496" s="4">
        <v>5.2220000000000004</v>
      </c>
      <c r="F496" s="3">
        <v>384</v>
      </c>
      <c r="G496" s="12">
        <f>IF(BD_CHOCOLATES[[#This Row],[Boxes Shipped]]=0, 0, BD_CHOCOLATES[[#This Row],[Amount]]/BD_CHOCOLATES[[#This Row],[Boxes Shipped]])</f>
        <v>1.3598958333333334E-2</v>
      </c>
    </row>
    <row r="497" spans="1:7" x14ac:dyDescent="0.3">
      <c r="A497" s="2" t="s">
        <v>33</v>
      </c>
      <c r="B497" s="2" t="s">
        <v>21</v>
      </c>
      <c r="C497" s="2" t="s">
        <v>42</v>
      </c>
      <c r="D497" s="5">
        <v>44798</v>
      </c>
      <c r="E497" s="4">
        <v>8.9390000000000001</v>
      </c>
      <c r="F497" s="3">
        <v>4</v>
      </c>
      <c r="G497" s="12">
        <f>IF(BD_CHOCOLATES[[#This Row],[Boxes Shipped]]=0, 0, BD_CHOCOLATES[[#This Row],[Amount]]/BD_CHOCOLATES[[#This Row],[Boxes Shipped]])</f>
        <v>2.23475</v>
      </c>
    </row>
    <row r="498" spans="1:7" x14ac:dyDescent="0.3">
      <c r="A498" s="2" t="s">
        <v>55</v>
      </c>
      <c r="B498" s="2" t="s">
        <v>7</v>
      </c>
      <c r="C498" s="2" t="s">
        <v>13</v>
      </c>
      <c r="D498" s="5">
        <v>44666</v>
      </c>
      <c r="E498" s="4">
        <v>2.1560000000000001</v>
      </c>
      <c r="F498" s="3">
        <v>260</v>
      </c>
      <c r="G498" s="12">
        <f>IF(BD_CHOCOLATES[[#This Row],[Boxes Shipped]]=0, 0, BD_CHOCOLATES[[#This Row],[Amount]]/BD_CHOCOLATES[[#This Row],[Boxes Shipped]])</f>
        <v>8.2923076923076926E-3</v>
      </c>
    </row>
    <row r="499" spans="1:7" x14ac:dyDescent="0.3">
      <c r="A499" s="2" t="s">
        <v>41</v>
      </c>
      <c r="B499" s="2" t="s">
        <v>26</v>
      </c>
      <c r="C499" s="2" t="s">
        <v>35</v>
      </c>
      <c r="D499" s="5">
        <v>44631</v>
      </c>
      <c r="E499" s="4">
        <v>2.38</v>
      </c>
      <c r="F499" s="3">
        <v>22</v>
      </c>
      <c r="G499" s="12">
        <f>IF(BD_CHOCOLATES[[#This Row],[Boxes Shipped]]=0, 0, BD_CHOCOLATES[[#This Row],[Amount]]/BD_CHOCOLATES[[#This Row],[Boxes Shipped]])</f>
        <v>0.10818181818181817</v>
      </c>
    </row>
    <row r="500" spans="1:7" x14ac:dyDescent="0.3">
      <c r="A500" s="2" t="s">
        <v>50</v>
      </c>
      <c r="B500" s="2" t="s">
        <v>26</v>
      </c>
      <c r="C500" s="2" t="s">
        <v>51</v>
      </c>
      <c r="D500" s="5">
        <v>44701</v>
      </c>
      <c r="E500" s="4">
        <v>3.339</v>
      </c>
      <c r="F500" s="3">
        <v>18</v>
      </c>
      <c r="G500" s="12">
        <f>IF(BD_CHOCOLATES[[#This Row],[Boxes Shipped]]=0, 0, BD_CHOCOLATES[[#This Row],[Amount]]/BD_CHOCOLATES[[#This Row],[Boxes Shipped]])</f>
        <v>0.1855</v>
      </c>
    </row>
    <row r="501" spans="1:7" x14ac:dyDescent="0.3">
      <c r="A501" s="2" t="s">
        <v>23</v>
      </c>
      <c r="B501" s="2" t="s">
        <v>21</v>
      </c>
      <c r="C501" s="2" t="s">
        <v>45</v>
      </c>
      <c r="D501" s="5">
        <v>44726</v>
      </c>
      <c r="E501" s="4">
        <v>14.98</v>
      </c>
      <c r="F501" s="3">
        <v>42</v>
      </c>
      <c r="G501" s="12">
        <f>IF(BD_CHOCOLATES[[#This Row],[Boxes Shipped]]=0, 0, BD_CHOCOLATES[[#This Row],[Amount]]/BD_CHOCOLATES[[#This Row],[Boxes Shipped]])</f>
        <v>0.35666666666666669</v>
      </c>
    </row>
    <row r="502" spans="1:7" x14ac:dyDescent="0.3">
      <c r="A502" s="2" t="s">
        <v>6</v>
      </c>
      <c r="B502" s="2" t="s">
        <v>21</v>
      </c>
      <c r="C502" s="2" t="s">
        <v>20</v>
      </c>
      <c r="D502" s="5">
        <v>44665</v>
      </c>
      <c r="E502" s="4">
        <v>1.512</v>
      </c>
      <c r="F502" s="3">
        <v>73</v>
      </c>
      <c r="G502" s="12">
        <f>IF(BD_CHOCOLATES[[#This Row],[Boxes Shipped]]=0, 0, BD_CHOCOLATES[[#This Row],[Amount]]/BD_CHOCOLATES[[#This Row],[Boxes Shipped]])</f>
        <v>2.0712328767123287E-2</v>
      </c>
    </row>
    <row r="503" spans="1:7" x14ac:dyDescent="0.3">
      <c r="A503" s="2" t="s">
        <v>6</v>
      </c>
      <c r="B503" s="2" t="s">
        <v>26</v>
      </c>
      <c r="C503" s="2" t="s">
        <v>16</v>
      </c>
      <c r="D503" s="5">
        <v>44749</v>
      </c>
      <c r="E503" s="4">
        <v>6.657</v>
      </c>
      <c r="F503" s="3">
        <v>154</v>
      </c>
      <c r="G503" s="12">
        <f>IF(BD_CHOCOLATES[[#This Row],[Boxes Shipped]]=0, 0, BD_CHOCOLATES[[#This Row],[Amount]]/BD_CHOCOLATES[[#This Row],[Boxes Shipped]])</f>
        <v>4.3227272727272725E-2</v>
      </c>
    </row>
    <row r="504" spans="1:7" x14ac:dyDescent="0.3">
      <c r="A504" s="2" t="s">
        <v>53</v>
      </c>
      <c r="B504" s="2" t="s">
        <v>10</v>
      </c>
      <c r="C504" s="2" t="s">
        <v>8</v>
      </c>
      <c r="D504" s="5">
        <v>44797</v>
      </c>
      <c r="E504" s="4">
        <v>3.8359999999999999</v>
      </c>
      <c r="F504" s="3">
        <v>71</v>
      </c>
      <c r="G504" s="12">
        <f>IF(BD_CHOCOLATES[[#This Row],[Boxes Shipped]]=0, 0, BD_CHOCOLATES[[#This Row],[Amount]]/BD_CHOCOLATES[[#This Row],[Boxes Shipped]])</f>
        <v>5.4028169014084505E-2</v>
      </c>
    </row>
    <row r="505" spans="1:7" x14ac:dyDescent="0.3">
      <c r="A505" s="2" t="s">
        <v>6</v>
      </c>
      <c r="B505" s="2" t="s">
        <v>10</v>
      </c>
      <c r="C505" s="2" t="s">
        <v>30</v>
      </c>
      <c r="D505" s="5">
        <v>44616</v>
      </c>
      <c r="E505" s="4">
        <v>8.7710000000000008</v>
      </c>
      <c r="F505" s="3">
        <v>127</v>
      </c>
      <c r="G505" s="12">
        <f>IF(BD_CHOCOLATES[[#This Row],[Boxes Shipped]]=0, 0, BD_CHOCOLATES[[#This Row],[Amount]]/BD_CHOCOLATES[[#This Row],[Boxes Shipped]])</f>
        <v>6.9062992125984254E-2</v>
      </c>
    </row>
    <row r="506" spans="1:7" x14ac:dyDescent="0.3">
      <c r="A506" s="2" t="s">
        <v>31</v>
      </c>
      <c r="B506" s="2" t="s">
        <v>29</v>
      </c>
      <c r="C506" s="2" t="s">
        <v>51</v>
      </c>
      <c r="D506" s="5">
        <v>44690</v>
      </c>
      <c r="E506" s="4">
        <v>651</v>
      </c>
      <c r="F506" s="3">
        <v>224</v>
      </c>
      <c r="G506" s="12">
        <f>IF(BD_CHOCOLATES[[#This Row],[Boxes Shipped]]=0, 0, BD_CHOCOLATES[[#This Row],[Amount]]/BD_CHOCOLATES[[#This Row],[Boxes Shipped]])</f>
        <v>2.90625</v>
      </c>
    </row>
    <row r="507" spans="1:7" x14ac:dyDescent="0.3">
      <c r="A507" s="2" t="s">
        <v>41</v>
      </c>
      <c r="B507" s="2" t="s">
        <v>15</v>
      </c>
      <c r="C507" s="2" t="s">
        <v>58</v>
      </c>
      <c r="D507" s="5">
        <v>44600</v>
      </c>
      <c r="E507" s="4">
        <v>6.7060000000000004</v>
      </c>
      <c r="F507" s="3">
        <v>223</v>
      </c>
      <c r="G507" s="12">
        <f>IF(BD_CHOCOLATES[[#This Row],[Boxes Shipped]]=0, 0, BD_CHOCOLATES[[#This Row],[Amount]]/BD_CHOCOLATES[[#This Row],[Boxes Shipped]])</f>
        <v>3.0071748878923769E-2</v>
      </c>
    </row>
    <row r="508" spans="1:7" x14ac:dyDescent="0.3">
      <c r="A508" s="2" t="s">
        <v>36</v>
      </c>
      <c r="B508" s="2" t="s">
        <v>7</v>
      </c>
      <c r="C508" s="2" t="s">
        <v>58</v>
      </c>
      <c r="D508" s="5">
        <v>44644</v>
      </c>
      <c r="E508" s="4">
        <v>1.421</v>
      </c>
      <c r="F508" s="3">
        <v>284</v>
      </c>
      <c r="G508" s="12">
        <f>IF(BD_CHOCOLATES[[#This Row],[Boxes Shipped]]=0, 0, BD_CHOCOLATES[[#This Row],[Amount]]/BD_CHOCOLATES[[#This Row],[Boxes Shipped]])</f>
        <v>5.0035211267605633E-3</v>
      </c>
    </row>
    <row r="509" spans="1:7" x14ac:dyDescent="0.3">
      <c r="A509" s="2" t="s">
        <v>24</v>
      </c>
      <c r="B509" s="2" t="s">
        <v>26</v>
      </c>
      <c r="C509" s="2" t="s">
        <v>32</v>
      </c>
      <c r="D509" s="5">
        <v>44732</v>
      </c>
      <c r="E509" s="4">
        <v>8.5259999999999998</v>
      </c>
      <c r="F509" s="3">
        <v>73</v>
      </c>
      <c r="G509" s="12">
        <f>IF(BD_CHOCOLATES[[#This Row],[Boxes Shipped]]=0, 0, BD_CHOCOLATES[[#This Row],[Amount]]/BD_CHOCOLATES[[#This Row],[Boxes Shipped]])</f>
        <v>0.1167945205479452</v>
      </c>
    </row>
    <row r="510" spans="1:7" x14ac:dyDescent="0.3">
      <c r="A510" s="2" t="s">
        <v>28</v>
      </c>
      <c r="B510" s="2" t="s">
        <v>29</v>
      </c>
      <c r="C510" s="2" t="s">
        <v>45</v>
      </c>
      <c r="D510" s="5">
        <v>44627</v>
      </c>
      <c r="E510" s="4">
        <v>1.4350000000000001</v>
      </c>
      <c r="F510" s="3">
        <v>112</v>
      </c>
      <c r="G510" s="12">
        <f>IF(BD_CHOCOLATES[[#This Row],[Boxes Shipped]]=0, 0, BD_CHOCOLATES[[#This Row],[Amount]]/BD_CHOCOLATES[[#This Row],[Boxes Shipped]])</f>
        <v>1.2812500000000001E-2</v>
      </c>
    </row>
    <row r="511" spans="1:7" x14ac:dyDescent="0.3">
      <c r="A511" s="2" t="s">
        <v>41</v>
      </c>
      <c r="B511" s="2" t="s">
        <v>15</v>
      </c>
      <c r="C511" s="2" t="s">
        <v>42</v>
      </c>
      <c r="D511" s="5">
        <v>44732</v>
      </c>
      <c r="E511" s="4">
        <v>7.4340000000000002</v>
      </c>
      <c r="F511" s="3">
        <v>85</v>
      </c>
      <c r="G511" s="12">
        <f>IF(BD_CHOCOLATES[[#This Row],[Boxes Shipped]]=0, 0, BD_CHOCOLATES[[#This Row],[Amount]]/BD_CHOCOLATES[[#This Row],[Boxes Shipped]])</f>
        <v>8.7458823529411769E-2</v>
      </c>
    </row>
    <row r="512" spans="1:7" x14ac:dyDescent="0.3">
      <c r="A512" s="2" t="s">
        <v>17</v>
      </c>
      <c r="B512" s="2" t="s">
        <v>21</v>
      </c>
      <c r="C512" s="2" t="s">
        <v>35</v>
      </c>
      <c r="D512" s="5">
        <v>44609</v>
      </c>
      <c r="E512" s="4">
        <v>15.316000000000001</v>
      </c>
      <c r="F512" s="3">
        <v>270</v>
      </c>
      <c r="G512" s="12">
        <f>IF(BD_CHOCOLATES[[#This Row],[Boxes Shipped]]=0, 0, BD_CHOCOLATES[[#This Row],[Amount]]/BD_CHOCOLATES[[#This Row],[Boxes Shipped]])</f>
        <v>5.672592592592593E-2</v>
      </c>
    </row>
    <row r="513" spans="1:7" x14ac:dyDescent="0.3">
      <c r="A513" s="2" t="s">
        <v>53</v>
      </c>
      <c r="B513" s="2" t="s">
        <v>7</v>
      </c>
      <c r="C513" s="2" t="s">
        <v>18</v>
      </c>
      <c r="D513" s="5">
        <v>44587</v>
      </c>
      <c r="E513" s="4">
        <v>10.478999999999999</v>
      </c>
      <c r="F513" s="3">
        <v>45</v>
      </c>
      <c r="G513" s="12">
        <f>IF(BD_CHOCOLATES[[#This Row],[Boxes Shipped]]=0, 0, BD_CHOCOLATES[[#This Row],[Amount]]/BD_CHOCOLATES[[#This Row],[Boxes Shipped]])</f>
        <v>0.23286666666666664</v>
      </c>
    </row>
    <row r="514" spans="1:7" x14ac:dyDescent="0.3">
      <c r="A514" s="2" t="s">
        <v>53</v>
      </c>
      <c r="B514" s="2" t="s">
        <v>15</v>
      </c>
      <c r="C514" s="2" t="s">
        <v>8</v>
      </c>
      <c r="D514" s="5">
        <v>44683</v>
      </c>
      <c r="E514" s="4">
        <v>2.7509999999999999</v>
      </c>
      <c r="F514" s="3">
        <v>153</v>
      </c>
      <c r="G514" s="12">
        <f>IF(BD_CHOCOLATES[[#This Row],[Boxes Shipped]]=0, 0, BD_CHOCOLATES[[#This Row],[Amount]]/BD_CHOCOLATES[[#This Row],[Boxes Shipped]])</f>
        <v>1.7980392156862743E-2</v>
      </c>
    </row>
    <row r="515" spans="1:7" x14ac:dyDescent="0.3">
      <c r="A515" s="2" t="s">
        <v>38</v>
      </c>
      <c r="B515" s="2" t="s">
        <v>29</v>
      </c>
      <c r="C515" s="2" t="s">
        <v>18</v>
      </c>
      <c r="D515" s="5">
        <v>44749</v>
      </c>
      <c r="E515" s="4">
        <v>12.586</v>
      </c>
      <c r="F515" s="3">
        <v>7</v>
      </c>
      <c r="G515" s="12">
        <f>IF(BD_CHOCOLATES[[#This Row],[Boxes Shipped]]=0, 0, BD_CHOCOLATES[[#This Row],[Amount]]/BD_CHOCOLATES[[#This Row],[Boxes Shipped]])</f>
        <v>1.798</v>
      </c>
    </row>
    <row r="516" spans="1:7" x14ac:dyDescent="0.3">
      <c r="A516" s="2" t="s">
        <v>24</v>
      </c>
      <c r="B516" s="2" t="s">
        <v>15</v>
      </c>
      <c r="C516" s="2" t="s">
        <v>56</v>
      </c>
      <c r="D516" s="5">
        <v>44795</v>
      </c>
      <c r="E516" s="4">
        <v>2.786</v>
      </c>
      <c r="F516" s="3">
        <v>51</v>
      </c>
      <c r="G516" s="12">
        <f>IF(BD_CHOCOLATES[[#This Row],[Boxes Shipped]]=0, 0, BD_CHOCOLATES[[#This Row],[Amount]]/BD_CHOCOLATES[[#This Row],[Boxes Shipped]])</f>
        <v>5.4627450980392157E-2</v>
      </c>
    </row>
    <row r="517" spans="1:7" x14ac:dyDescent="0.3">
      <c r="A517" s="2" t="s">
        <v>31</v>
      </c>
      <c r="B517" s="2" t="s">
        <v>15</v>
      </c>
      <c r="C517" s="2" t="s">
        <v>20</v>
      </c>
      <c r="D517" s="5">
        <v>44784</v>
      </c>
      <c r="E517" s="4">
        <v>2.3029999999999999</v>
      </c>
      <c r="F517" s="3">
        <v>67</v>
      </c>
      <c r="G517" s="12">
        <f>IF(BD_CHOCOLATES[[#This Row],[Boxes Shipped]]=0, 0, BD_CHOCOLATES[[#This Row],[Amount]]/BD_CHOCOLATES[[#This Row],[Boxes Shipped]])</f>
        <v>3.4373134328358208E-2</v>
      </c>
    </row>
    <row r="518" spans="1:7" x14ac:dyDescent="0.3">
      <c r="A518" s="2" t="s">
        <v>33</v>
      </c>
      <c r="B518" s="2" t="s">
        <v>7</v>
      </c>
      <c r="C518" s="2" t="s">
        <v>18</v>
      </c>
      <c r="D518" s="5">
        <v>44574</v>
      </c>
      <c r="E518" s="4">
        <v>8.1129999999999995</v>
      </c>
      <c r="F518" s="3">
        <v>194</v>
      </c>
      <c r="G518" s="12">
        <f>IF(BD_CHOCOLATES[[#This Row],[Boxes Shipped]]=0, 0, BD_CHOCOLATES[[#This Row],[Amount]]/BD_CHOCOLATES[[#This Row],[Boxes Shipped]])</f>
        <v>4.1819587628865978E-2</v>
      </c>
    </row>
    <row r="519" spans="1:7" x14ac:dyDescent="0.3">
      <c r="A519" s="2" t="s">
        <v>19</v>
      </c>
      <c r="B519" s="2" t="s">
        <v>15</v>
      </c>
      <c r="C519" s="2" t="s">
        <v>22</v>
      </c>
      <c r="D519" s="5">
        <v>44622</v>
      </c>
      <c r="E519" s="4">
        <v>12.271000000000001</v>
      </c>
      <c r="F519" s="3">
        <v>116</v>
      </c>
      <c r="G519" s="12">
        <f>IF(BD_CHOCOLATES[[#This Row],[Boxes Shipped]]=0, 0, BD_CHOCOLATES[[#This Row],[Amount]]/BD_CHOCOLATES[[#This Row],[Boxes Shipped]])</f>
        <v>0.10578448275862069</v>
      </c>
    </row>
    <row r="520" spans="1:7" x14ac:dyDescent="0.3">
      <c r="A520" s="2" t="s">
        <v>33</v>
      </c>
      <c r="B520" s="2" t="s">
        <v>15</v>
      </c>
      <c r="C520" s="2" t="s">
        <v>52</v>
      </c>
      <c r="D520" s="5">
        <v>44769</v>
      </c>
      <c r="E520" s="4">
        <v>11.298</v>
      </c>
      <c r="F520" s="3">
        <v>41</v>
      </c>
      <c r="G520" s="12">
        <f>IF(BD_CHOCOLATES[[#This Row],[Boxes Shipped]]=0, 0, BD_CHOCOLATES[[#This Row],[Amount]]/BD_CHOCOLATES[[#This Row],[Boxes Shipped]])</f>
        <v>0.27556097560975612</v>
      </c>
    </row>
    <row r="521" spans="1:7" x14ac:dyDescent="0.3">
      <c r="A521" s="2" t="s">
        <v>49</v>
      </c>
      <c r="B521" s="2" t="s">
        <v>21</v>
      </c>
      <c r="C521" s="2" t="s">
        <v>32</v>
      </c>
      <c r="D521" s="5">
        <v>44630</v>
      </c>
      <c r="E521" s="4">
        <v>15.855</v>
      </c>
      <c r="F521" s="3">
        <v>111</v>
      </c>
      <c r="G521" s="12">
        <f>IF(BD_CHOCOLATES[[#This Row],[Boxes Shipped]]=0, 0, BD_CHOCOLATES[[#This Row],[Amount]]/BD_CHOCOLATES[[#This Row],[Boxes Shipped]])</f>
        <v>0.14283783783783785</v>
      </c>
    </row>
    <row r="522" spans="1:7" x14ac:dyDescent="0.3">
      <c r="A522" s="2" t="s">
        <v>34</v>
      </c>
      <c r="B522" s="2" t="s">
        <v>26</v>
      </c>
      <c r="C522" s="2" t="s">
        <v>11</v>
      </c>
      <c r="D522" s="5">
        <v>44796</v>
      </c>
      <c r="E522" s="4">
        <v>12.404</v>
      </c>
      <c r="F522" s="3">
        <v>334</v>
      </c>
      <c r="G522" s="12">
        <f>IF(BD_CHOCOLATES[[#This Row],[Boxes Shipped]]=0, 0, BD_CHOCOLATES[[#This Row],[Amount]]/BD_CHOCOLATES[[#This Row],[Boxes Shipped]])</f>
        <v>3.7137724550898206E-2</v>
      </c>
    </row>
    <row r="523" spans="1:7" x14ac:dyDescent="0.3">
      <c r="A523" s="2" t="s">
        <v>36</v>
      </c>
      <c r="B523" s="2" t="s">
        <v>26</v>
      </c>
      <c r="C523" s="2" t="s">
        <v>30</v>
      </c>
      <c r="D523" s="5">
        <v>44676</v>
      </c>
      <c r="E523" s="4">
        <v>3.99</v>
      </c>
      <c r="F523" s="3">
        <v>155</v>
      </c>
      <c r="G523" s="12">
        <f>IF(BD_CHOCOLATES[[#This Row],[Boxes Shipped]]=0, 0, BD_CHOCOLATES[[#This Row],[Amount]]/BD_CHOCOLATES[[#This Row],[Boxes Shipped]])</f>
        <v>2.5741935483870968E-2</v>
      </c>
    </row>
    <row r="524" spans="1:7" x14ac:dyDescent="0.3">
      <c r="A524" s="2" t="s">
        <v>43</v>
      </c>
      <c r="B524" s="2" t="s">
        <v>7</v>
      </c>
      <c r="C524" s="2" t="s">
        <v>37</v>
      </c>
      <c r="D524" s="5">
        <v>44627</v>
      </c>
      <c r="E524" s="4">
        <v>10.808</v>
      </c>
      <c r="F524" s="3">
        <v>407</v>
      </c>
      <c r="G524" s="12">
        <f>IF(BD_CHOCOLATES[[#This Row],[Boxes Shipped]]=0, 0, BD_CHOCOLATES[[#This Row],[Amount]]/BD_CHOCOLATES[[#This Row],[Boxes Shipped]])</f>
        <v>2.6555282555282556E-2</v>
      </c>
    </row>
    <row r="525" spans="1:7" x14ac:dyDescent="0.3">
      <c r="A525" s="2" t="s">
        <v>46</v>
      </c>
      <c r="B525" s="2" t="s">
        <v>7</v>
      </c>
      <c r="C525" s="2" t="s">
        <v>35</v>
      </c>
      <c r="D525" s="5">
        <v>44754</v>
      </c>
      <c r="E525" s="4">
        <v>4.8579999999999997</v>
      </c>
      <c r="F525" s="3">
        <v>52</v>
      </c>
      <c r="G525" s="12">
        <f>IF(BD_CHOCOLATES[[#This Row],[Boxes Shipped]]=0, 0, BD_CHOCOLATES[[#This Row],[Amount]]/BD_CHOCOLATES[[#This Row],[Boxes Shipped]])</f>
        <v>9.3423076923076914E-2</v>
      </c>
    </row>
    <row r="526" spans="1:7" x14ac:dyDescent="0.3">
      <c r="A526" s="2" t="s">
        <v>53</v>
      </c>
      <c r="B526" s="2" t="s">
        <v>26</v>
      </c>
      <c r="C526" s="2" t="s">
        <v>27</v>
      </c>
      <c r="D526" s="5">
        <v>44697</v>
      </c>
      <c r="E526" s="4">
        <v>7.742</v>
      </c>
      <c r="F526" s="3">
        <v>138</v>
      </c>
      <c r="G526" s="12">
        <f>IF(BD_CHOCOLATES[[#This Row],[Boxes Shipped]]=0, 0, BD_CHOCOLATES[[#This Row],[Amount]]/BD_CHOCOLATES[[#This Row],[Boxes Shipped]])</f>
        <v>5.6101449275362321E-2</v>
      </c>
    </row>
    <row r="527" spans="1:7" x14ac:dyDescent="0.3">
      <c r="A527" s="2" t="s">
        <v>19</v>
      </c>
      <c r="B527" s="2" t="s">
        <v>10</v>
      </c>
      <c r="C527" s="2" t="s">
        <v>16</v>
      </c>
      <c r="D527" s="5">
        <v>44622</v>
      </c>
      <c r="E527" s="4">
        <v>3.7519999999999998</v>
      </c>
      <c r="F527" s="3">
        <v>70</v>
      </c>
      <c r="G527" s="12">
        <f>IF(BD_CHOCOLATES[[#This Row],[Boxes Shipped]]=0, 0, BD_CHOCOLATES[[#This Row],[Amount]]/BD_CHOCOLATES[[#This Row],[Boxes Shipped]])</f>
        <v>5.3599999999999995E-2</v>
      </c>
    </row>
    <row r="528" spans="1:7" x14ac:dyDescent="0.3">
      <c r="A528" s="2" t="s">
        <v>33</v>
      </c>
      <c r="B528" s="2" t="s">
        <v>21</v>
      </c>
      <c r="C528" s="2" t="s">
        <v>11</v>
      </c>
      <c r="D528" s="5">
        <v>44711</v>
      </c>
      <c r="E528" s="4">
        <v>1.218</v>
      </c>
      <c r="F528" s="3">
        <v>149</v>
      </c>
      <c r="G528" s="12">
        <f>IF(BD_CHOCOLATES[[#This Row],[Boxes Shipped]]=0, 0, BD_CHOCOLATES[[#This Row],[Amount]]/BD_CHOCOLATES[[#This Row],[Boxes Shipped]])</f>
        <v>8.174496644295301E-3</v>
      </c>
    </row>
    <row r="529" spans="1:7" x14ac:dyDescent="0.3">
      <c r="A529" s="2" t="s">
        <v>33</v>
      </c>
      <c r="B529" s="2" t="s">
        <v>7</v>
      </c>
      <c r="C529" s="2" t="s">
        <v>45</v>
      </c>
      <c r="D529" s="5">
        <v>44722</v>
      </c>
      <c r="E529" s="4">
        <v>10.983000000000001</v>
      </c>
      <c r="F529" s="3">
        <v>179</v>
      </c>
      <c r="G529" s="12">
        <f>IF(BD_CHOCOLATES[[#This Row],[Boxes Shipped]]=0, 0, BD_CHOCOLATES[[#This Row],[Amount]]/BD_CHOCOLATES[[#This Row],[Boxes Shipped]])</f>
        <v>6.1357541899441342E-2</v>
      </c>
    </row>
    <row r="530" spans="1:7" x14ac:dyDescent="0.3">
      <c r="A530" s="2" t="s">
        <v>23</v>
      </c>
      <c r="B530" s="2" t="s">
        <v>26</v>
      </c>
      <c r="C530" s="2" t="s">
        <v>18</v>
      </c>
      <c r="D530" s="5">
        <v>44767</v>
      </c>
      <c r="E530" s="4">
        <v>6.7690000000000001</v>
      </c>
      <c r="F530" s="3">
        <v>353</v>
      </c>
      <c r="G530" s="12">
        <f>IF(BD_CHOCOLATES[[#This Row],[Boxes Shipped]]=0, 0, BD_CHOCOLATES[[#This Row],[Amount]]/BD_CHOCOLATES[[#This Row],[Boxes Shipped]])</f>
        <v>1.9175637393767705E-2</v>
      </c>
    </row>
    <row r="531" spans="1:7" x14ac:dyDescent="0.3">
      <c r="A531" s="2" t="s">
        <v>34</v>
      </c>
      <c r="B531" s="2" t="s">
        <v>21</v>
      </c>
      <c r="C531" s="2" t="s">
        <v>8</v>
      </c>
      <c r="D531" s="5">
        <v>44721</v>
      </c>
      <c r="E531" s="4">
        <v>4.3609999999999998</v>
      </c>
      <c r="F531" s="3">
        <v>97</v>
      </c>
      <c r="G531" s="12">
        <f>IF(BD_CHOCOLATES[[#This Row],[Boxes Shipped]]=0, 0, BD_CHOCOLATES[[#This Row],[Amount]]/BD_CHOCOLATES[[#This Row],[Boxes Shipped]])</f>
        <v>4.4958762886597933E-2</v>
      </c>
    </row>
    <row r="532" spans="1:7" x14ac:dyDescent="0.3">
      <c r="A532" s="2" t="s">
        <v>43</v>
      </c>
      <c r="B532" s="2" t="s">
        <v>26</v>
      </c>
      <c r="C532" s="2" t="s">
        <v>37</v>
      </c>
      <c r="D532" s="5">
        <v>44693</v>
      </c>
      <c r="E532" s="4">
        <v>777</v>
      </c>
      <c r="F532" s="3">
        <v>60</v>
      </c>
      <c r="G532" s="12">
        <f>IF(BD_CHOCOLATES[[#This Row],[Boxes Shipped]]=0, 0, BD_CHOCOLATES[[#This Row],[Amount]]/BD_CHOCOLATES[[#This Row],[Boxes Shipped]])</f>
        <v>12.95</v>
      </c>
    </row>
    <row r="533" spans="1:7" x14ac:dyDescent="0.3">
      <c r="A533" s="2" t="s">
        <v>19</v>
      </c>
      <c r="B533" s="2" t="s">
        <v>26</v>
      </c>
      <c r="C533" s="2" t="s">
        <v>32</v>
      </c>
      <c r="D533" s="5">
        <v>44690</v>
      </c>
      <c r="E533" s="4">
        <v>3.843</v>
      </c>
      <c r="F533" s="3">
        <v>5</v>
      </c>
      <c r="G533" s="12">
        <f>IF(BD_CHOCOLATES[[#This Row],[Boxes Shipped]]=0, 0, BD_CHOCOLATES[[#This Row],[Amount]]/BD_CHOCOLATES[[#This Row],[Boxes Shipped]])</f>
        <v>0.76859999999999995</v>
      </c>
    </row>
    <row r="534" spans="1:7" x14ac:dyDescent="0.3">
      <c r="A534" s="2" t="s">
        <v>23</v>
      </c>
      <c r="B534" s="2" t="s">
        <v>29</v>
      </c>
      <c r="C534" s="2" t="s">
        <v>45</v>
      </c>
      <c r="D534" s="5">
        <v>44782</v>
      </c>
      <c r="E534" s="4">
        <v>6.93</v>
      </c>
      <c r="F534" s="3">
        <v>182</v>
      </c>
      <c r="G534" s="12">
        <f>IF(BD_CHOCOLATES[[#This Row],[Boxes Shipped]]=0, 0, BD_CHOCOLATES[[#This Row],[Amount]]/BD_CHOCOLATES[[#This Row],[Boxes Shipped]])</f>
        <v>3.8076923076923078E-2</v>
      </c>
    </row>
    <row r="535" spans="1:7" x14ac:dyDescent="0.3">
      <c r="A535" s="2" t="s">
        <v>9</v>
      </c>
      <c r="B535" s="2" t="s">
        <v>10</v>
      </c>
      <c r="C535" s="2" t="s">
        <v>52</v>
      </c>
      <c r="D535" s="5">
        <v>44664</v>
      </c>
      <c r="E535" s="4">
        <v>5.7329999999999997</v>
      </c>
      <c r="F535" s="3">
        <v>114</v>
      </c>
      <c r="G535" s="12">
        <f>IF(BD_CHOCOLATES[[#This Row],[Boxes Shipped]]=0, 0, BD_CHOCOLATES[[#This Row],[Amount]]/BD_CHOCOLATES[[#This Row],[Boxes Shipped]])</f>
        <v>5.0289473684210523E-2</v>
      </c>
    </row>
    <row r="536" spans="1:7" x14ac:dyDescent="0.3">
      <c r="A536" s="2" t="s">
        <v>48</v>
      </c>
      <c r="B536" s="2" t="s">
        <v>26</v>
      </c>
      <c r="C536" s="2" t="s">
        <v>57</v>
      </c>
      <c r="D536" s="5">
        <v>44683</v>
      </c>
      <c r="E536" s="4">
        <v>8.3930000000000007</v>
      </c>
      <c r="F536" s="3">
        <v>46</v>
      </c>
      <c r="G536" s="12">
        <f>IF(BD_CHOCOLATES[[#This Row],[Boxes Shipped]]=0, 0, BD_CHOCOLATES[[#This Row],[Amount]]/BD_CHOCOLATES[[#This Row],[Boxes Shipped]])</f>
        <v>0.18245652173913046</v>
      </c>
    </row>
    <row r="537" spans="1:7" x14ac:dyDescent="0.3">
      <c r="A537" s="2" t="s">
        <v>54</v>
      </c>
      <c r="B537" s="2" t="s">
        <v>26</v>
      </c>
      <c r="C537" s="2" t="s">
        <v>18</v>
      </c>
      <c r="D537" s="5">
        <v>44782</v>
      </c>
      <c r="E537" s="4">
        <v>3.8220000000000001</v>
      </c>
      <c r="F537" s="3">
        <v>320</v>
      </c>
      <c r="G537" s="12">
        <f>IF(BD_CHOCOLATES[[#This Row],[Boxes Shipped]]=0, 0, BD_CHOCOLATES[[#This Row],[Amount]]/BD_CHOCOLATES[[#This Row],[Boxes Shipped]])</f>
        <v>1.194375E-2</v>
      </c>
    </row>
    <row r="538" spans="1:7" x14ac:dyDescent="0.3">
      <c r="A538" s="2" t="s">
        <v>50</v>
      </c>
      <c r="B538" s="2" t="s">
        <v>15</v>
      </c>
      <c r="C538" s="2" t="s">
        <v>51</v>
      </c>
      <c r="D538" s="5">
        <v>44796</v>
      </c>
      <c r="E538" s="4">
        <v>6.3419999999999996</v>
      </c>
      <c r="F538" s="3">
        <v>178</v>
      </c>
      <c r="G538" s="12">
        <f>IF(BD_CHOCOLATES[[#This Row],[Boxes Shipped]]=0, 0, BD_CHOCOLATES[[#This Row],[Amount]]/BD_CHOCOLATES[[#This Row],[Boxes Shipped]])</f>
        <v>3.5629213483146065E-2</v>
      </c>
    </row>
    <row r="539" spans="1:7" x14ac:dyDescent="0.3">
      <c r="A539" s="2" t="s">
        <v>19</v>
      </c>
      <c r="B539" s="2" t="s">
        <v>10</v>
      </c>
      <c r="C539" s="2" t="s">
        <v>39</v>
      </c>
      <c r="D539" s="5">
        <v>44694</v>
      </c>
      <c r="E539" s="4">
        <v>6.51</v>
      </c>
      <c r="F539" s="3">
        <v>170</v>
      </c>
      <c r="G539" s="12">
        <f>IF(BD_CHOCOLATES[[#This Row],[Boxes Shipped]]=0, 0, BD_CHOCOLATES[[#This Row],[Amount]]/BD_CHOCOLATES[[#This Row],[Boxes Shipped]])</f>
        <v>3.8294117647058826E-2</v>
      </c>
    </row>
    <row r="540" spans="1:7" x14ac:dyDescent="0.3">
      <c r="A540" s="2" t="s">
        <v>31</v>
      </c>
      <c r="B540" s="2" t="s">
        <v>26</v>
      </c>
      <c r="C540" s="2" t="s">
        <v>45</v>
      </c>
      <c r="D540" s="5">
        <v>44593</v>
      </c>
      <c r="E540" s="4">
        <v>10.170999999999999</v>
      </c>
      <c r="F540" s="3">
        <v>67</v>
      </c>
      <c r="G540" s="12">
        <f>IF(BD_CHOCOLATES[[#This Row],[Boxes Shipped]]=0, 0, BD_CHOCOLATES[[#This Row],[Amount]]/BD_CHOCOLATES[[#This Row],[Boxes Shipped]])</f>
        <v>0.15180597014925373</v>
      </c>
    </row>
    <row r="541" spans="1:7" x14ac:dyDescent="0.3">
      <c r="A541" s="2" t="s">
        <v>50</v>
      </c>
      <c r="B541" s="2" t="s">
        <v>26</v>
      </c>
      <c r="C541" s="2" t="s">
        <v>22</v>
      </c>
      <c r="D541" s="5">
        <v>44735</v>
      </c>
      <c r="E541" s="4">
        <v>5.9080000000000004</v>
      </c>
      <c r="F541" s="3">
        <v>301</v>
      </c>
      <c r="G541" s="12">
        <f>IF(BD_CHOCOLATES[[#This Row],[Boxes Shipped]]=0, 0, BD_CHOCOLATES[[#This Row],[Amount]]/BD_CHOCOLATES[[#This Row],[Boxes Shipped]])</f>
        <v>1.9627906976744186E-2</v>
      </c>
    </row>
    <row r="542" spans="1:7" x14ac:dyDescent="0.3">
      <c r="A542" s="2" t="s">
        <v>53</v>
      </c>
      <c r="B542" s="2" t="s">
        <v>7</v>
      </c>
      <c r="C542" s="2" t="s">
        <v>52</v>
      </c>
      <c r="D542" s="5">
        <v>44705</v>
      </c>
      <c r="E542" s="4">
        <v>10.164</v>
      </c>
      <c r="F542" s="3">
        <v>134</v>
      </c>
      <c r="G542" s="12">
        <f>IF(BD_CHOCOLATES[[#This Row],[Boxes Shipped]]=0, 0, BD_CHOCOLATES[[#This Row],[Amount]]/BD_CHOCOLATES[[#This Row],[Boxes Shipped]])</f>
        <v>7.5850746268656719E-2</v>
      </c>
    </row>
    <row r="543" spans="1:7" x14ac:dyDescent="0.3">
      <c r="A543" s="2" t="s">
        <v>14</v>
      </c>
      <c r="B543" s="2" t="s">
        <v>29</v>
      </c>
      <c r="C543" s="2" t="s">
        <v>8</v>
      </c>
      <c r="D543" s="5">
        <v>44652</v>
      </c>
      <c r="E543" s="4">
        <v>1.0640000000000001</v>
      </c>
      <c r="F543" s="3">
        <v>211</v>
      </c>
      <c r="G543" s="12">
        <f>IF(BD_CHOCOLATES[[#This Row],[Boxes Shipped]]=0, 0, BD_CHOCOLATES[[#This Row],[Amount]]/BD_CHOCOLATES[[#This Row],[Boxes Shipped]])</f>
        <v>5.0426540284360189E-3</v>
      </c>
    </row>
    <row r="544" spans="1:7" x14ac:dyDescent="0.3">
      <c r="A544" s="2" t="s">
        <v>50</v>
      </c>
      <c r="B544" s="2" t="s">
        <v>29</v>
      </c>
      <c r="C544" s="2" t="s">
        <v>58</v>
      </c>
      <c r="D544" s="5">
        <v>44769</v>
      </c>
      <c r="E544" s="4">
        <v>9.7159999999999993</v>
      </c>
      <c r="F544" s="3">
        <v>151</v>
      </c>
      <c r="G544" s="12">
        <f>IF(BD_CHOCOLATES[[#This Row],[Boxes Shipped]]=0, 0, BD_CHOCOLATES[[#This Row],[Amount]]/BD_CHOCOLATES[[#This Row],[Boxes Shipped]])</f>
        <v>6.4344370860927147E-2</v>
      </c>
    </row>
    <row r="545" spans="1:7" x14ac:dyDescent="0.3">
      <c r="A545" s="2" t="s">
        <v>55</v>
      </c>
      <c r="B545" s="2" t="s">
        <v>10</v>
      </c>
      <c r="C545" s="2" t="s">
        <v>13</v>
      </c>
      <c r="D545" s="5">
        <v>44588</v>
      </c>
      <c r="E545" s="4">
        <v>22.05</v>
      </c>
      <c r="F545" s="3">
        <v>208</v>
      </c>
      <c r="G545" s="12">
        <f>IF(BD_CHOCOLATES[[#This Row],[Boxes Shipped]]=0, 0, BD_CHOCOLATES[[#This Row],[Amount]]/BD_CHOCOLATES[[#This Row],[Boxes Shipped]])</f>
        <v>0.10600961538461538</v>
      </c>
    </row>
    <row r="546" spans="1:7" x14ac:dyDescent="0.3">
      <c r="A546" s="2" t="s">
        <v>14</v>
      </c>
      <c r="B546" s="2" t="s">
        <v>10</v>
      </c>
      <c r="C546" s="2" t="s">
        <v>52</v>
      </c>
      <c r="D546" s="5">
        <v>44785</v>
      </c>
      <c r="E546" s="4">
        <v>2.5409999999999999</v>
      </c>
      <c r="F546" s="3">
        <v>134</v>
      </c>
      <c r="G546" s="12">
        <f>IF(BD_CHOCOLATES[[#This Row],[Boxes Shipped]]=0, 0, BD_CHOCOLATES[[#This Row],[Amount]]/BD_CHOCOLATES[[#This Row],[Boxes Shipped]])</f>
        <v>1.896268656716418E-2</v>
      </c>
    </row>
    <row r="547" spans="1:7" x14ac:dyDescent="0.3">
      <c r="A547" s="2" t="s">
        <v>12</v>
      </c>
      <c r="B547" s="2" t="s">
        <v>29</v>
      </c>
      <c r="C547" s="2" t="s">
        <v>47</v>
      </c>
      <c r="D547" s="5">
        <v>44593</v>
      </c>
      <c r="E547" s="4">
        <v>9.9890000000000008</v>
      </c>
      <c r="F547" s="3">
        <v>49</v>
      </c>
      <c r="G547" s="12">
        <f>IF(BD_CHOCOLATES[[#This Row],[Boxes Shipped]]=0, 0, BD_CHOCOLATES[[#This Row],[Amount]]/BD_CHOCOLATES[[#This Row],[Boxes Shipped]])</f>
        <v>0.20385714285714288</v>
      </c>
    </row>
    <row r="548" spans="1:7" x14ac:dyDescent="0.3">
      <c r="A548" s="2" t="s">
        <v>24</v>
      </c>
      <c r="B548" s="2" t="s">
        <v>10</v>
      </c>
      <c r="C548" s="2" t="s">
        <v>20</v>
      </c>
      <c r="D548" s="5">
        <v>44622</v>
      </c>
      <c r="E548" s="4">
        <v>4.7389999999999999</v>
      </c>
      <c r="F548" s="3">
        <v>204</v>
      </c>
      <c r="G548" s="12">
        <f>IF(BD_CHOCOLATES[[#This Row],[Boxes Shipped]]=0, 0, BD_CHOCOLATES[[#This Row],[Amount]]/BD_CHOCOLATES[[#This Row],[Boxes Shipped]])</f>
        <v>2.3230392156862744E-2</v>
      </c>
    </row>
    <row r="549" spans="1:7" x14ac:dyDescent="0.3">
      <c r="A549" s="2" t="s">
        <v>49</v>
      </c>
      <c r="B549" s="2" t="s">
        <v>15</v>
      </c>
      <c r="C549" s="2" t="s">
        <v>18</v>
      </c>
      <c r="D549" s="5">
        <v>44742</v>
      </c>
      <c r="E549" s="4">
        <v>3.1850000000000001</v>
      </c>
      <c r="F549" s="3">
        <v>34</v>
      </c>
      <c r="G549" s="12">
        <f>IF(BD_CHOCOLATES[[#This Row],[Boxes Shipped]]=0, 0, BD_CHOCOLATES[[#This Row],[Amount]]/BD_CHOCOLATES[[#This Row],[Boxes Shipped]])</f>
        <v>9.3676470588235292E-2</v>
      </c>
    </row>
    <row r="550" spans="1:7" x14ac:dyDescent="0.3">
      <c r="A550" s="2" t="s">
        <v>54</v>
      </c>
      <c r="B550" s="2" t="s">
        <v>15</v>
      </c>
      <c r="C550" s="2" t="s">
        <v>39</v>
      </c>
      <c r="D550" s="5">
        <v>44578</v>
      </c>
      <c r="E550" s="4">
        <v>8.2249999999999996</v>
      </c>
      <c r="F550" s="3">
        <v>91</v>
      </c>
      <c r="G550" s="12">
        <f>IF(BD_CHOCOLATES[[#This Row],[Boxes Shipped]]=0, 0, BD_CHOCOLATES[[#This Row],[Amount]]/BD_CHOCOLATES[[#This Row],[Boxes Shipped]])</f>
        <v>9.0384615384615383E-2</v>
      </c>
    </row>
    <row r="551" spans="1:7" x14ac:dyDescent="0.3">
      <c r="A551" s="2" t="s">
        <v>23</v>
      </c>
      <c r="B551" s="2" t="s">
        <v>26</v>
      </c>
      <c r="C551" s="2" t="s">
        <v>37</v>
      </c>
      <c r="D551" s="5">
        <v>44749</v>
      </c>
      <c r="E551" s="4">
        <v>14.301</v>
      </c>
      <c r="F551" s="3">
        <v>130</v>
      </c>
      <c r="G551" s="12">
        <f>IF(BD_CHOCOLATES[[#This Row],[Boxes Shipped]]=0, 0, BD_CHOCOLATES[[#This Row],[Amount]]/BD_CHOCOLATES[[#This Row],[Boxes Shipped]])</f>
        <v>0.11000769230769231</v>
      </c>
    </row>
    <row r="552" spans="1:7" x14ac:dyDescent="0.3">
      <c r="A552" s="2" t="s">
        <v>28</v>
      </c>
      <c r="B552" s="2" t="s">
        <v>21</v>
      </c>
      <c r="C552" s="2" t="s">
        <v>8</v>
      </c>
      <c r="D552" s="5">
        <v>44592</v>
      </c>
      <c r="E552" s="4">
        <v>1.3160000000000001</v>
      </c>
      <c r="F552" s="3">
        <v>107</v>
      </c>
      <c r="G552" s="12">
        <f>IF(BD_CHOCOLATES[[#This Row],[Boxes Shipped]]=0, 0, BD_CHOCOLATES[[#This Row],[Amount]]/BD_CHOCOLATES[[#This Row],[Boxes Shipped]])</f>
        <v>1.2299065420560749E-2</v>
      </c>
    </row>
    <row r="553" spans="1:7" x14ac:dyDescent="0.3">
      <c r="A553" s="2" t="s">
        <v>34</v>
      </c>
      <c r="B553" s="2" t="s">
        <v>7</v>
      </c>
      <c r="C553" s="2" t="s">
        <v>18</v>
      </c>
      <c r="D553" s="5">
        <v>44783</v>
      </c>
      <c r="E553" s="4">
        <v>3.4860000000000002</v>
      </c>
      <c r="F553" s="3">
        <v>121</v>
      </c>
      <c r="G553" s="12">
        <f>IF(BD_CHOCOLATES[[#This Row],[Boxes Shipped]]=0, 0, BD_CHOCOLATES[[#This Row],[Amount]]/BD_CHOCOLATES[[#This Row],[Boxes Shipped]])</f>
        <v>2.8809917355371903E-2</v>
      </c>
    </row>
    <row r="554" spans="1:7" x14ac:dyDescent="0.3">
      <c r="A554" s="2" t="s">
        <v>34</v>
      </c>
      <c r="B554" s="2" t="s">
        <v>26</v>
      </c>
      <c r="C554" s="2" t="s">
        <v>13</v>
      </c>
      <c r="D554" s="5">
        <v>44791</v>
      </c>
      <c r="E554" s="4">
        <v>13.93</v>
      </c>
      <c r="F554" s="3">
        <v>339</v>
      </c>
      <c r="G554" s="12">
        <f>IF(BD_CHOCOLATES[[#This Row],[Boxes Shipped]]=0, 0, BD_CHOCOLATES[[#This Row],[Amount]]/BD_CHOCOLATES[[#This Row],[Boxes Shipped]])</f>
        <v>4.1091445427728614E-2</v>
      </c>
    </row>
    <row r="555" spans="1:7" x14ac:dyDescent="0.3">
      <c r="A555" s="2" t="s">
        <v>23</v>
      </c>
      <c r="B555" s="2" t="s">
        <v>21</v>
      </c>
      <c r="C555" s="2" t="s">
        <v>44</v>
      </c>
      <c r="D555" s="5">
        <v>44727</v>
      </c>
      <c r="E555" s="4">
        <v>5.5090000000000003</v>
      </c>
      <c r="F555" s="3">
        <v>321</v>
      </c>
      <c r="G555" s="12">
        <f>IF(BD_CHOCOLATES[[#This Row],[Boxes Shipped]]=0, 0, BD_CHOCOLATES[[#This Row],[Amount]]/BD_CHOCOLATES[[#This Row],[Boxes Shipped]])</f>
        <v>1.7161993769470404E-2</v>
      </c>
    </row>
    <row r="556" spans="1:7" x14ac:dyDescent="0.3">
      <c r="A556" s="2" t="s">
        <v>33</v>
      </c>
      <c r="B556" s="2" t="s">
        <v>26</v>
      </c>
      <c r="C556" s="2" t="s">
        <v>56</v>
      </c>
      <c r="D556" s="5">
        <v>44587</v>
      </c>
      <c r="E556" s="4">
        <v>8.4700000000000006</v>
      </c>
      <c r="F556" s="3">
        <v>9</v>
      </c>
      <c r="G556" s="12">
        <f>IF(BD_CHOCOLATES[[#This Row],[Boxes Shipped]]=0, 0, BD_CHOCOLATES[[#This Row],[Amount]]/BD_CHOCOLATES[[#This Row],[Boxes Shipped]])</f>
        <v>0.94111111111111123</v>
      </c>
    </row>
    <row r="557" spans="1:7" x14ac:dyDescent="0.3">
      <c r="A557" s="2" t="s">
        <v>49</v>
      </c>
      <c r="B557" s="2" t="s">
        <v>26</v>
      </c>
      <c r="C557" s="2" t="s">
        <v>39</v>
      </c>
      <c r="D557" s="5">
        <v>44680</v>
      </c>
      <c r="E557" s="4">
        <v>77</v>
      </c>
      <c r="F557" s="3">
        <v>69</v>
      </c>
      <c r="G557" s="12">
        <f>IF(BD_CHOCOLATES[[#This Row],[Boxes Shipped]]=0, 0, BD_CHOCOLATES[[#This Row],[Amount]]/BD_CHOCOLATES[[#This Row],[Boxes Shipped]])</f>
        <v>1.1159420289855073</v>
      </c>
    </row>
    <row r="558" spans="1:7" x14ac:dyDescent="0.3">
      <c r="A558" s="2" t="s">
        <v>28</v>
      </c>
      <c r="B558" s="2" t="s">
        <v>29</v>
      </c>
      <c r="C558" s="2" t="s">
        <v>44</v>
      </c>
      <c r="D558" s="5">
        <v>44623</v>
      </c>
      <c r="E558" s="4">
        <v>3.3809999999999998</v>
      </c>
      <c r="F558" s="3">
        <v>72</v>
      </c>
      <c r="G558" s="12">
        <f>IF(BD_CHOCOLATES[[#This Row],[Boxes Shipped]]=0, 0, BD_CHOCOLATES[[#This Row],[Amount]]/BD_CHOCOLATES[[#This Row],[Boxes Shipped]])</f>
        <v>4.6958333333333331E-2</v>
      </c>
    </row>
    <row r="559" spans="1:7" x14ac:dyDescent="0.3">
      <c r="A559" s="2" t="s">
        <v>41</v>
      </c>
      <c r="B559" s="2" t="s">
        <v>15</v>
      </c>
      <c r="C559" s="2" t="s">
        <v>47</v>
      </c>
      <c r="D559" s="5">
        <v>44614</v>
      </c>
      <c r="E559" s="4">
        <v>4.1020000000000003</v>
      </c>
      <c r="F559" s="3">
        <v>392</v>
      </c>
      <c r="G559" s="12">
        <f>IF(BD_CHOCOLATES[[#This Row],[Boxes Shipped]]=0, 0, BD_CHOCOLATES[[#This Row],[Amount]]/BD_CHOCOLATES[[#This Row],[Boxes Shipped]])</f>
        <v>1.0464285714285716E-2</v>
      </c>
    </row>
    <row r="560" spans="1:7" x14ac:dyDescent="0.3">
      <c r="A560" s="2" t="s">
        <v>17</v>
      </c>
      <c r="B560" s="2" t="s">
        <v>26</v>
      </c>
      <c r="C560" s="2" t="s">
        <v>16</v>
      </c>
      <c r="D560" s="5">
        <v>44624</v>
      </c>
      <c r="E560" s="4">
        <v>3.577</v>
      </c>
      <c r="F560" s="3">
        <v>158</v>
      </c>
      <c r="G560" s="12">
        <f>IF(BD_CHOCOLATES[[#This Row],[Boxes Shipped]]=0, 0, BD_CHOCOLATES[[#This Row],[Amount]]/BD_CHOCOLATES[[#This Row],[Boxes Shipped]])</f>
        <v>2.2639240506329112E-2</v>
      </c>
    </row>
    <row r="561" spans="1:7" x14ac:dyDescent="0.3">
      <c r="A561" s="2" t="s">
        <v>43</v>
      </c>
      <c r="B561" s="2" t="s">
        <v>10</v>
      </c>
      <c r="C561" s="2" t="s">
        <v>16</v>
      </c>
      <c r="D561" s="5">
        <v>44749</v>
      </c>
      <c r="E561" s="4">
        <v>2.9750000000000001</v>
      </c>
      <c r="F561" s="3">
        <v>9</v>
      </c>
      <c r="G561" s="12">
        <f>IF(BD_CHOCOLATES[[#This Row],[Boxes Shipped]]=0, 0, BD_CHOCOLATES[[#This Row],[Amount]]/BD_CHOCOLATES[[#This Row],[Boxes Shipped]])</f>
        <v>0.33055555555555555</v>
      </c>
    </row>
    <row r="562" spans="1:7" x14ac:dyDescent="0.3">
      <c r="A562" s="2" t="s">
        <v>50</v>
      </c>
      <c r="B562" s="2" t="s">
        <v>21</v>
      </c>
      <c r="C562" s="2" t="s">
        <v>57</v>
      </c>
      <c r="D562" s="5">
        <v>44729</v>
      </c>
      <c r="E562" s="4">
        <v>4.1369999999999996</v>
      </c>
      <c r="F562" s="3">
        <v>347</v>
      </c>
      <c r="G562" s="12">
        <f>IF(BD_CHOCOLATES[[#This Row],[Boxes Shipped]]=0, 0, BD_CHOCOLATES[[#This Row],[Amount]]/BD_CHOCOLATES[[#This Row],[Boxes Shipped]])</f>
        <v>1.1922190201729105E-2</v>
      </c>
    </row>
    <row r="563" spans="1:7" x14ac:dyDescent="0.3">
      <c r="A563" s="2" t="s">
        <v>14</v>
      </c>
      <c r="B563" s="2" t="s">
        <v>29</v>
      </c>
      <c r="C563" s="2" t="s">
        <v>57</v>
      </c>
      <c r="D563" s="5">
        <v>44775</v>
      </c>
      <c r="E563" s="4">
        <v>9.5410000000000004</v>
      </c>
      <c r="F563" s="3">
        <v>114</v>
      </c>
      <c r="G563" s="12">
        <f>IF(BD_CHOCOLATES[[#This Row],[Boxes Shipped]]=0, 0, BD_CHOCOLATES[[#This Row],[Amount]]/BD_CHOCOLATES[[#This Row],[Boxes Shipped]])</f>
        <v>8.3692982456140361E-2</v>
      </c>
    </row>
    <row r="564" spans="1:7" x14ac:dyDescent="0.3">
      <c r="A564" s="2" t="s">
        <v>17</v>
      </c>
      <c r="B564" s="2" t="s">
        <v>26</v>
      </c>
      <c r="C564" s="2" t="s">
        <v>56</v>
      </c>
      <c r="D564" s="5">
        <v>44785</v>
      </c>
      <c r="E564" s="4">
        <v>8.0009999999999994</v>
      </c>
      <c r="F564" s="3">
        <v>120</v>
      </c>
      <c r="G564" s="12">
        <f>IF(BD_CHOCOLATES[[#This Row],[Boxes Shipped]]=0, 0, BD_CHOCOLATES[[#This Row],[Amount]]/BD_CHOCOLATES[[#This Row],[Boxes Shipped]])</f>
        <v>6.6674999999999998E-2</v>
      </c>
    </row>
    <row r="565" spans="1:7" x14ac:dyDescent="0.3">
      <c r="A565" s="2" t="s">
        <v>53</v>
      </c>
      <c r="B565" s="2" t="s">
        <v>21</v>
      </c>
      <c r="C565" s="2" t="s">
        <v>13</v>
      </c>
      <c r="D565" s="5">
        <v>44589</v>
      </c>
      <c r="E565" s="4">
        <v>5.1520000000000001</v>
      </c>
      <c r="F565" s="3">
        <v>333</v>
      </c>
      <c r="G565" s="12">
        <f>IF(BD_CHOCOLATES[[#This Row],[Boxes Shipped]]=0, 0, BD_CHOCOLATES[[#This Row],[Amount]]/BD_CHOCOLATES[[#This Row],[Boxes Shipped]])</f>
        <v>1.5471471471471472E-2</v>
      </c>
    </row>
    <row r="566" spans="1:7" x14ac:dyDescent="0.3">
      <c r="A566" s="2" t="s">
        <v>49</v>
      </c>
      <c r="B566" s="2" t="s">
        <v>15</v>
      </c>
      <c r="C566" s="2" t="s">
        <v>27</v>
      </c>
      <c r="D566" s="5">
        <v>44680</v>
      </c>
      <c r="E566" s="4">
        <v>11.116</v>
      </c>
      <c r="F566" s="3">
        <v>432</v>
      </c>
      <c r="G566" s="12">
        <f>IF(BD_CHOCOLATES[[#This Row],[Boxes Shipped]]=0, 0, BD_CHOCOLATES[[#This Row],[Amount]]/BD_CHOCOLATES[[#This Row],[Boxes Shipped]])</f>
        <v>2.573148148148148E-2</v>
      </c>
    </row>
    <row r="567" spans="1:7" x14ac:dyDescent="0.3">
      <c r="A567" s="2" t="s">
        <v>33</v>
      </c>
      <c r="B567" s="2" t="s">
        <v>15</v>
      </c>
      <c r="C567" s="2" t="s">
        <v>45</v>
      </c>
      <c r="D567" s="5">
        <v>44656</v>
      </c>
      <c r="E567" s="4">
        <v>13.076000000000001</v>
      </c>
      <c r="F567" s="3">
        <v>236</v>
      </c>
      <c r="G567" s="12">
        <f>IF(BD_CHOCOLATES[[#This Row],[Boxes Shipped]]=0, 0, BD_CHOCOLATES[[#This Row],[Amount]]/BD_CHOCOLATES[[#This Row],[Boxes Shipped]])</f>
        <v>5.5406779661016953E-2</v>
      </c>
    </row>
    <row r="568" spans="1:7" x14ac:dyDescent="0.3">
      <c r="A568" s="2" t="s">
        <v>41</v>
      </c>
      <c r="B568" s="2" t="s">
        <v>29</v>
      </c>
      <c r="C568" s="2" t="s">
        <v>45</v>
      </c>
      <c r="D568" s="5">
        <v>44579</v>
      </c>
      <c r="E568" s="4">
        <v>10.212999999999999</v>
      </c>
      <c r="F568" s="3">
        <v>135</v>
      </c>
      <c r="G568" s="12">
        <f>IF(BD_CHOCOLATES[[#This Row],[Boxes Shipped]]=0, 0, BD_CHOCOLATES[[#This Row],[Amount]]/BD_CHOCOLATES[[#This Row],[Boxes Shipped]])</f>
        <v>7.5651851851851845E-2</v>
      </c>
    </row>
    <row r="569" spans="1:7" x14ac:dyDescent="0.3">
      <c r="A569" s="2" t="s">
        <v>6</v>
      </c>
      <c r="B569" s="2" t="s">
        <v>7</v>
      </c>
      <c r="C569" s="2" t="s">
        <v>56</v>
      </c>
      <c r="D569" s="5">
        <v>44697</v>
      </c>
      <c r="E569" s="4">
        <v>2.4849999999999999</v>
      </c>
      <c r="F569" s="3">
        <v>97</v>
      </c>
      <c r="G569" s="12">
        <f>IF(BD_CHOCOLATES[[#This Row],[Boxes Shipped]]=0, 0, BD_CHOCOLATES[[#This Row],[Amount]]/BD_CHOCOLATES[[#This Row],[Boxes Shipped]])</f>
        <v>2.5618556701030925E-2</v>
      </c>
    </row>
    <row r="570" spans="1:7" x14ac:dyDescent="0.3">
      <c r="A570" s="2" t="s">
        <v>49</v>
      </c>
      <c r="B570" s="2" t="s">
        <v>15</v>
      </c>
      <c r="C570" s="2" t="s">
        <v>44</v>
      </c>
      <c r="D570" s="5">
        <v>44797</v>
      </c>
      <c r="E570" s="4">
        <v>8.7149999999999999</v>
      </c>
      <c r="F570" s="3">
        <v>168</v>
      </c>
      <c r="G570" s="12">
        <f>IF(BD_CHOCOLATES[[#This Row],[Boxes Shipped]]=0, 0, BD_CHOCOLATES[[#This Row],[Amount]]/BD_CHOCOLATES[[#This Row],[Boxes Shipped]])</f>
        <v>5.1874999999999998E-2</v>
      </c>
    </row>
    <row r="571" spans="1:7" x14ac:dyDescent="0.3">
      <c r="A571" s="2" t="s">
        <v>38</v>
      </c>
      <c r="B571" s="2" t="s">
        <v>10</v>
      </c>
      <c r="C571" s="2" t="s">
        <v>11</v>
      </c>
      <c r="D571" s="5">
        <v>44579</v>
      </c>
      <c r="E571" s="4">
        <v>273</v>
      </c>
      <c r="F571" s="3">
        <v>402</v>
      </c>
      <c r="G571" s="12">
        <f>IF(BD_CHOCOLATES[[#This Row],[Boxes Shipped]]=0, 0, BD_CHOCOLATES[[#This Row],[Amount]]/BD_CHOCOLATES[[#This Row],[Boxes Shipped]])</f>
        <v>0.67910447761194026</v>
      </c>
    </row>
    <row r="572" spans="1:7" x14ac:dyDescent="0.3">
      <c r="A572" s="2" t="s">
        <v>41</v>
      </c>
      <c r="B572" s="2" t="s">
        <v>26</v>
      </c>
      <c r="C572" s="2" t="s">
        <v>30</v>
      </c>
      <c r="D572" s="5">
        <v>44795</v>
      </c>
      <c r="E572" s="4">
        <v>7.6230000000000002</v>
      </c>
      <c r="F572" s="3">
        <v>10</v>
      </c>
      <c r="G572" s="12">
        <f>IF(BD_CHOCOLATES[[#This Row],[Boxes Shipped]]=0, 0, BD_CHOCOLATES[[#This Row],[Amount]]/BD_CHOCOLATES[[#This Row],[Boxes Shipped]])</f>
        <v>0.76229999999999998</v>
      </c>
    </row>
    <row r="573" spans="1:7" x14ac:dyDescent="0.3">
      <c r="A573" s="2" t="s">
        <v>19</v>
      </c>
      <c r="B573" s="2" t="s">
        <v>7</v>
      </c>
      <c r="C573" s="2" t="s">
        <v>18</v>
      </c>
      <c r="D573" s="5">
        <v>44627</v>
      </c>
      <c r="E573" s="4">
        <v>7</v>
      </c>
      <c r="F573" s="3">
        <v>84</v>
      </c>
      <c r="G573" s="12">
        <f>IF(BD_CHOCOLATES[[#This Row],[Boxes Shipped]]=0, 0, BD_CHOCOLATES[[#This Row],[Amount]]/BD_CHOCOLATES[[#This Row],[Boxes Shipped]])</f>
        <v>8.3333333333333329E-2</v>
      </c>
    </row>
    <row r="574" spans="1:7" x14ac:dyDescent="0.3">
      <c r="A574" s="2" t="s">
        <v>34</v>
      </c>
      <c r="B574" s="2" t="s">
        <v>7</v>
      </c>
      <c r="C574" s="2" t="s">
        <v>52</v>
      </c>
      <c r="D574" s="5">
        <v>44624</v>
      </c>
      <c r="E574" s="4">
        <v>3.01</v>
      </c>
      <c r="F574" s="3">
        <v>69</v>
      </c>
      <c r="G574" s="12">
        <f>IF(BD_CHOCOLATES[[#This Row],[Boxes Shipped]]=0, 0, BD_CHOCOLATES[[#This Row],[Amount]]/BD_CHOCOLATES[[#This Row],[Boxes Shipped]])</f>
        <v>4.3623188405797098E-2</v>
      </c>
    </row>
    <row r="575" spans="1:7" x14ac:dyDescent="0.3">
      <c r="A575" s="2" t="s">
        <v>54</v>
      </c>
      <c r="B575" s="2" t="s">
        <v>29</v>
      </c>
      <c r="C575" s="2" t="s">
        <v>45</v>
      </c>
      <c r="D575" s="5">
        <v>44673</v>
      </c>
      <c r="E575" s="4">
        <v>11.55</v>
      </c>
      <c r="F575" s="3">
        <v>111</v>
      </c>
      <c r="G575" s="12">
        <f>IF(BD_CHOCOLATES[[#This Row],[Boxes Shipped]]=0, 0, BD_CHOCOLATES[[#This Row],[Amount]]/BD_CHOCOLATES[[#This Row],[Boxes Shipped]])</f>
        <v>0.10405405405405406</v>
      </c>
    </row>
    <row r="576" spans="1:7" x14ac:dyDescent="0.3">
      <c r="A576" s="2" t="s">
        <v>41</v>
      </c>
      <c r="B576" s="2" t="s">
        <v>15</v>
      </c>
      <c r="C576" s="2" t="s">
        <v>37</v>
      </c>
      <c r="D576" s="5">
        <v>44721</v>
      </c>
      <c r="E576" s="4">
        <v>4.0460000000000003</v>
      </c>
      <c r="F576" s="3">
        <v>89</v>
      </c>
      <c r="G576" s="12">
        <f>IF(BD_CHOCOLATES[[#This Row],[Boxes Shipped]]=0, 0, BD_CHOCOLATES[[#This Row],[Amount]]/BD_CHOCOLATES[[#This Row],[Boxes Shipped]])</f>
        <v>4.5460674157303371E-2</v>
      </c>
    </row>
    <row r="577" spans="1:7" x14ac:dyDescent="0.3">
      <c r="A577" s="2" t="s">
        <v>14</v>
      </c>
      <c r="B577" s="2" t="s">
        <v>29</v>
      </c>
      <c r="C577" s="2" t="s">
        <v>42</v>
      </c>
      <c r="D577" s="5">
        <v>44767</v>
      </c>
      <c r="E577" s="4">
        <v>8.9039999999999999</v>
      </c>
      <c r="F577" s="3">
        <v>199</v>
      </c>
      <c r="G577" s="12">
        <f>IF(BD_CHOCOLATES[[#This Row],[Boxes Shipped]]=0, 0, BD_CHOCOLATES[[#This Row],[Amount]]/BD_CHOCOLATES[[#This Row],[Boxes Shipped]])</f>
        <v>4.4743718592964825E-2</v>
      </c>
    </row>
    <row r="578" spans="1:7" x14ac:dyDescent="0.3">
      <c r="A578" s="2" t="s">
        <v>14</v>
      </c>
      <c r="B578" s="2" t="s">
        <v>10</v>
      </c>
      <c r="C578" s="2" t="s">
        <v>16</v>
      </c>
      <c r="D578" s="5">
        <v>44776</v>
      </c>
      <c r="E578" s="4">
        <v>11.298</v>
      </c>
      <c r="F578" s="3">
        <v>89</v>
      </c>
      <c r="G578" s="12">
        <f>IF(BD_CHOCOLATES[[#This Row],[Boxes Shipped]]=0, 0, BD_CHOCOLATES[[#This Row],[Amount]]/BD_CHOCOLATES[[#This Row],[Boxes Shipped]])</f>
        <v>0.12694382022471909</v>
      </c>
    </row>
    <row r="579" spans="1:7" x14ac:dyDescent="0.3">
      <c r="A579" s="2" t="s">
        <v>24</v>
      </c>
      <c r="B579" s="2" t="s">
        <v>15</v>
      </c>
      <c r="C579" s="2" t="s">
        <v>45</v>
      </c>
      <c r="D579" s="5">
        <v>44776</v>
      </c>
      <c r="E579" s="4">
        <v>4.3959999999999999</v>
      </c>
      <c r="F579" s="3">
        <v>131</v>
      </c>
      <c r="G579" s="12">
        <f>IF(BD_CHOCOLATES[[#This Row],[Boxes Shipped]]=0, 0, BD_CHOCOLATES[[#This Row],[Amount]]/BD_CHOCOLATES[[#This Row],[Boxes Shipped]])</f>
        <v>3.3557251908396944E-2</v>
      </c>
    </row>
    <row r="580" spans="1:7" x14ac:dyDescent="0.3">
      <c r="A580" s="2" t="s">
        <v>6</v>
      </c>
      <c r="B580" s="2" t="s">
        <v>7</v>
      </c>
      <c r="C580" s="2" t="s">
        <v>37</v>
      </c>
      <c r="D580" s="5">
        <v>44684</v>
      </c>
      <c r="E580" s="4">
        <v>12.068</v>
      </c>
      <c r="F580" s="3">
        <v>227</v>
      </c>
      <c r="G580" s="12">
        <f>IF(BD_CHOCOLATES[[#This Row],[Boxes Shipped]]=0, 0, BD_CHOCOLATES[[#This Row],[Amount]]/BD_CHOCOLATES[[#This Row],[Boxes Shipped]])</f>
        <v>5.3162995594713658E-2</v>
      </c>
    </row>
    <row r="581" spans="1:7" x14ac:dyDescent="0.3">
      <c r="A581" s="2" t="s">
        <v>40</v>
      </c>
      <c r="B581" s="2" t="s">
        <v>29</v>
      </c>
      <c r="C581" s="2" t="s">
        <v>20</v>
      </c>
      <c r="D581" s="5">
        <v>44580</v>
      </c>
      <c r="E581" s="4">
        <v>9.7720000000000002</v>
      </c>
      <c r="F581" s="3">
        <v>301</v>
      </c>
      <c r="G581" s="12">
        <f>IF(BD_CHOCOLATES[[#This Row],[Boxes Shipped]]=0, 0, BD_CHOCOLATES[[#This Row],[Amount]]/BD_CHOCOLATES[[#This Row],[Boxes Shipped]])</f>
        <v>3.2465116279069769E-2</v>
      </c>
    </row>
    <row r="582" spans="1:7" x14ac:dyDescent="0.3">
      <c r="A582" s="2" t="s">
        <v>36</v>
      </c>
      <c r="B582" s="2" t="s">
        <v>26</v>
      </c>
      <c r="C582" s="2" t="s">
        <v>22</v>
      </c>
      <c r="D582" s="5">
        <v>44603</v>
      </c>
      <c r="E582" s="4">
        <v>10.458</v>
      </c>
      <c r="F582" s="3">
        <v>316</v>
      </c>
      <c r="G582" s="12">
        <f>IF(BD_CHOCOLATES[[#This Row],[Boxes Shipped]]=0, 0, BD_CHOCOLATES[[#This Row],[Amount]]/BD_CHOCOLATES[[#This Row],[Boxes Shipped]])</f>
        <v>3.309493670886076E-2</v>
      </c>
    </row>
    <row r="583" spans="1:7" x14ac:dyDescent="0.3">
      <c r="A583" s="2" t="s">
        <v>9</v>
      </c>
      <c r="B583" s="2" t="s">
        <v>10</v>
      </c>
      <c r="C583" s="2" t="s">
        <v>47</v>
      </c>
      <c r="D583" s="5">
        <v>44726</v>
      </c>
      <c r="E583" s="4">
        <v>6.4260000000000002</v>
      </c>
      <c r="F583" s="3">
        <v>390</v>
      </c>
      <c r="G583" s="12">
        <f>IF(BD_CHOCOLATES[[#This Row],[Boxes Shipped]]=0, 0, BD_CHOCOLATES[[#This Row],[Amount]]/BD_CHOCOLATES[[#This Row],[Boxes Shipped]])</f>
        <v>1.6476923076923077E-2</v>
      </c>
    </row>
    <row r="584" spans="1:7" x14ac:dyDescent="0.3">
      <c r="A584" s="2" t="s">
        <v>49</v>
      </c>
      <c r="B584" s="2" t="s">
        <v>26</v>
      </c>
      <c r="C584" s="2" t="s">
        <v>22</v>
      </c>
      <c r="D584" s="5">
        <v>44643</v>
      </c>
      <c r="E584" s="4">
        <v>6.1879999999999997</v>
      </c>
      <c r="F584" s="3">
        <v>223</v>
      </c>
      <c r="G584" s="12">
        <f>IF(BD_CHOCOLATES[[#This Row],[Boxes Shipped]]=0, 0, BD_CHOCOLATES[[#This Row],[Amount]]/BD_CHOCOLATES[[#This Row],[Boxes Shipped]])</f>
        <v>2.7748878923766814E-2</v>
      </c>
    </row>
    <row r="585" spans="1:7" x14ac:dyDescent="0.3">
      <c r="A585" s="2" t="s">
        <v>53</v>
      </c>
      <c r="B585" s="2" t="s">
        <v>29</v>
      </c>
      <c r="C585" s="2" t="s">
        <v>11</v>
      </c>
      <c r="D585" s="5">
        <v>44609</v>
      </c>
      <c r="E585" s="4">
        <v>7.5039999999999996</v>
      </c>
      <c r="F585" s="3">
        <v>101</v>
      </c>
      <c r="G585" s="12">
        <f>IF(BD_CHOCOLATES[[#This Row],[Boxes Shipped]]=0, 0, BD_CHOCOLATES[[#This Row],[Amount]]/BD_CHOCOLATES[[#This Row],[Boxes Shipped]])</f>
        <v>7.4297029702970294E-2</v>
      </c>
    </row>
    <row r="586" spans="1:7" x14ac:dyDescent="0.3">
      <c r="A586" s="2" t="s">
        <v>43</v>
      </c>
      <c r="B586" s="2" t="s">
        <v>29</v>
      </c>
      <c r="C586" s="2" t="s">
        <v>16</v>
      </c>
      <c r="D586" s="5">
        <v>44637</v>
      </c>
      <c r="E586" s="4">
        <v>1.75</v>
      </c>
      <c r="F586" s="3">
        <v>479</v>
      </c>
      <c r="G586" s="12">
        <f>IF(BD_CHOCOLATES[[#This Row],[Boxes Shipped]]=0, 0, BD_CHOCOLATES[[#This Row],[Amount]]/BD_CHOCOLATES[[#This Row],[Boxes Shipped]])</f>
        <v>3.6534446764091857E-3</v>
      </c>
    </row>
    <row r="587" spans="1:7" x14ac:dyDescent="0.3">
      <c r="A587" s="2" t="s">
        <v>28</v>
      </c>
      <c r="B587" s="2" t="s">
        <v>15</v>
      </c>
      <c r="C587" s="2" t="s">
        <v>39</v>
      </c>
      <c r="D587" s="5">
        <v>44741</v>
      </c>
      <c r="E587" s="4">
        <v>5.4390000000000001</v>
      </c>
      <c r="F587" s="3">
        <v>287</v>
      </c>
      <c r="G587" s="12">
        <f>IF(BD_CHOCOLATES[[#This Row],[Boxes Shipped]]=0, 0, BD_CHOCOLATES[[#This Row],[Amount]]/BD_CHOCOLATES[[#This Row],[Boxes Shipped]])</f>
        <v>1.8951219512195121E-2</v>
      </c>
    </row>
    <row r="588" spans="1:7" x14ac:dyDescent="0.3">
      <c r="A588" s="2" t="s">
        <v>55</v>
      </c>
      <c r="B588" s="2" t="s">
        <v>29</v>
      </c>
      <c r="C588" s="2" t="s">
        <v>52</v>
      </c>
      <c r="D588" s="5">
        <v>44797</v>
      </c>
      <c r="E588" s="4">
        <v>15.547000000000001</v>
      </c>
      <c r="F588" s="3">
        <v>269</v>
      </c>
      <c r="G588" s="12">
        <f>IF(BD_CHOCOLATES[[#This Row],[Boxes Shipped]]=0, 0, BD_CHOCOLATES[[#This Row],[Amount]]/BD_CHOCOLATES[[#This Row],[Boxes Shipped]])</f>
        <v>5.7795539033457251E-2</v>
      </c>
    </row>
    <row r="589" spans="1:7" x14ac:dyDescent="0.3">
      <c r="A589" s="2" t="s">
        <v>12</v>
      </c>
      <c r="B589" s="2" t="s">
        <v>29</v>
      </c>
      <c r="C589" s="2" t="s">
        <v>39</v>
      </c>
      <c r="D589" s="5">
        <v>44746</v>
      </c>
      <c r="E589" s="4">
        <v>11.956</v>
      </c>
      <c r="F589" s="3">
        <v>277</v>
      </c>
      <c r="G589" s="12">
        <f>IF(BD_CHOCOLATES[[#This Row],[Boxes Shipped]]=0, 0, BD_CHOCOLATES[[#This Row],[Amount]]/BD_CHOCOLATES[[#This Row],[Boxes Shipped]])</f>
        <v>4.3162454873646207E-2</v>
      </c>
    </row>
    <row r="590" spans="1:7" x14ac:dyDescent="0.3">
      <c r="A590" s="2" t="s">
        <v>36</v>
      </c>
      <c r="B590" s="2" t="s">
        <v>21</v>
      </c>
      <c r="C590" s="2" t="s">
        <v>47</v>
      </c>
      <c r="D590" s="5">
        <v>44648</v>
      </c>
      <c r="E590" s="4">
        <v>2.7229999999999999</v>
      </c>
      <c r="F590" s="3">
        <v>67</v>
      </c>
      <c r="G590" s="12">
        <f>IF(BD_CHOCOLATES[[#This Row],[Boxes Shipped]]=0, 0, BD_CHOCOLATES[[#This Row],[Amount]]/BD_CHOCOLATES[[#This Row],[Boxes Shipped]])</f>
        <v>4.0641791044776117E-2</v>
      </c>
    </row>
    <row r="591" spans="1:7" x14ac:dyDescent="0.3">
      <c r="A591" s="2" t="s">
        <v>38</v>
      </c>
      <c r="B591" s="2" t="s">
        <v>10</v>
      </c>
      <c r="C591" s="2" t="s">
        <v>16</v>
      </c>
      <c r="D591" s="5">
        <v>44670</v>
      </c>
      <c r="E591" s="4">
        <v>19.327000000000002</v>
      </c>
      <c r="F591" s="3">
        <v>135</v>
      </c>
      <c r="G591" s="12">
        <f>IF(BD_CHOCOLATES[[#This Row],[Boxes Shipped]]=0, 0, BD_CHOCOLATES[[#This Row],[Amount]]/BD_CHOCOLATES[[#This Row],[Boxes Shipped]])</f>
        <v>0.14316296296296296</v>
      </c>
    </row>
    <row r="592" spans="1:7" x14ac:dyDescent="0.3">
      <c r="A592" s="2" t="s">
        <v>55</v>
      </c>
      <c r="B592" s="2" t="s">
        <v>21</v>
      </c>
      <c r="C592" s="2" t="s">
        <v>8</v>
      </c>
      <c r="D592" s="5">
        <v>44579</v>
      </c>
      <c r="E592" s="4">
        <v>9.0579999999999998</v>
      </c>
      <c r="F592" s="3">
        <v>229</v>
      </c>
      <c r="G592" s="12">
        <f>IF(BD_CHOCOLATES[[#This Row],[Boxes Shipped]]=0, 0, BD_CHOCOLATES[[#This Row],[Amount]]/BD_CHOCOLATES[[#This Row],[Boxes Shipped]])</f>
        <v>3.9554585152838426E-2</v>
      </c>
    </row>
    <row r="593" spans="1:7" x14ac:dyDescent="0.3">
      <c r="A593" s="2" t="s">
        <v>9</v>
      </c>
      <c r="B593" s="2" t="s">
        <v>21</v>
      </c>
      <c r="C593" s="2" t="s">
        <v>42</v>
      </c>
      <c r="D593" s="5">
        <v>44578</v>
      </c>
      <c r="E593" s="4">
        <v>2.996</v>
      </c>
      <c r="F593" s="3">
        <v>88</v>
      </c>
      <c r="G593" s="12">
        <f>IF(BD_CHOCOLATES[[#This Row],[Boxes Shipped]]=0, 0, BD_CHOCOLATES[[#This Row],[Amount]]/BD_CHOCOLATES[[#This Row],[Boxes Shipped]])</f>
        <v>3.4045454545454545E-2</v>
      </c>
    </row>
    <row r="594" spans="1:7" x14ac:dyDescent="0.3">
      <c r="A594" s="2" t="s">
        <v>48</v>
      </c>
      <c r="B594" s="2" t="s">
        <v>21</v>
      </c>
      <c r="C594" s="2" t="s">
        <v>8</v>
      </c>
      <c r="D594" s="5">
        <v>44607</v>
      </c>
      <c r="E594" s="4">
        <v>8.8480000000000008</v>
      </c>
      <c r="F594" s="3">
        <v>211</v>
      </c>
      <c r="G594" s="12">
        <f>IF(BD_CHOCOLATES[[#This Row],[Boxes Shipped]]=0, 0, BD_CHOCOLATES[[#This Row],[Amount]]/BD_CHOCOLATES[[#This Row],[Boxes Shipped]])</f>
        <v>4.1933649289099532E-2</v>
      </c>
    </row>
    <row r="595" spans="1:7" x14ac:dyDescent="0.3">
      <c r="A595" s="2" t="s">
        <v>48</v>
      </c>
      <c r="B595" s="2" t="s">
        <v>7</v>
      </c>
      <c r="C595" s="2" t="s">
        <v>37</v>
      </c>
      <c r="D595" s="5">
        <v>44603</v>
      </c>
      <c r="E595" s="4">
        <v>14.336</v>
      </c>
      <c r="F595" s="3">
        <v>293</v>
      </c>
      <c r="G595" s="12">
        <f>IF(BD_CHOCOLATES[[#This Row],[Boxes Shipped]]=0, 0, BD_CHOCOLATES[[#This Row],[Amount]]/BD_CHOCOLATES[[#This Row],[Boxes Shipped]])</f>
        <v>4.8928327645051194E-2</v>
      </c>
    </row>
    <row r="596" spans="1:7" x14ac:dyDescent="0.3">
      <c r="A596" s="2" t="s">
        <v>50</v>
      </c>
      <c r="B596" s="2" t="s">
        <v>26</v>
      </c>
      <c r="C596" s="2" t="s">
        <v>45</v>
      </c>
      <c r="D596" s="5">
        <v>44641</v>
      </c>
      <c r="E596" s="4">
        <v>16.401</v>
      </c>
      <c r="F596" s="3">
        <v>179</v>
      </c>
      <c r="G596" s="12">
        <f>IF(BD_CHOCOLATES[[#This Row],[Boxes Shipped]]=0, 0, BD_CHOCOLATES[[#This Row],[Amount]]/BD_CHOCOLATES[[#This Row],[Boxes Shipped]])</f>
        <v>9.1625698324022342E-2</v>
      </c>
    </row>
    <row r="597" spans="1:7" x14ac:dyDescent="0.3">
      <c r="A597" s="2" t="s">
        <v>19</v>
      </c>
      <c r="B597" s="2" t="s">
        <v>21</v>
      </c>
      <c r="C597" s="2" t="s">
        <v>47</v>
      </c>
      <c r="D597" s="5">
        <v>44566</v>
      </c>
      <c r="E597" s="4">
        <v>5.173</v>
      </c>
      <c r="F597" s="3">
        <v>129</v>
      </c>
      <c r="G597" s="12">
        <f>IF(BD_CHOCOLATES[[#This Row],[Boxes Shipped]]=0, 0, BD_CHOCOLATES[[#This Row],[Amount]]/BD_CHOCOLATES[[#This Row],[Boxes Shipped]])</f>
        <v>4.0100775193798448E-2</v>
      </c>
    </row>
    <row r="598" spans="1:7" x14ac:dyDescent="0.3">
      <c r="A598" s="2" t="s">
        <v>23</v>
      </c>
      <c r="B598" s="2" t="s">
        <v>10</v>
      </c>
      <c r="C598" s="2" t="s">
        <v>51</v>
      </c>
      <c r="D598" s="5">
        <v>44711</v>
      </c>
      <c r="E598" s="4">
        <v>6.3280000000000003</v>
      </c>
      <c r="F598" s="3">
        <v>164</v>
      </c>
      <c r="G598" s="12">
        <f>IF(BD_CHOCOLATES[[#This Row],[Boxes Shipped]]=0, 0, BD_CHOCOLATES[[#This Row],[Amount]]/BD_CHOCOLATES[[#This Row],[Boxes Shipped]])</f>
        <v>3.8585365853658536E-2</v>
      </c>
    </row>
    <row r="599" spans="1:7" x14ac:dyDescent="0.3">
      <c r="A599" s="2" t="s">
        <v>6</v>
      </c>
      <c r="B599" s="2" t="s">
        <v>26</v>
      </c>
      <c r="C599" s="2" t="s">
        <v>18</v>
      </c>
      <c r="D599" s="5">
        <v>44565</v>
      </c>
      <c r="E599" s="4">
        <v>2.5339999999999998</v>
      </c>
      <c r="F599" s="3">
        <v>219</v>
      </c>
      <c r="G599" s="12">
        <f>IF(BD_CHOCOLATES[[#This Row],[Boxes Shipped]]=0, 0, BD_CHOCOLATES[[#This Row],[Amount]]/BD_CHOCOLATES[[#This Row],[Boxes Shipped]])</f>
        <v>1.1570776255707762E-2</v>
      </c>
    </row>
    <row r="600" spans="1:7" x14ac:dyDescent="0.3">
      <c r="A600" s="2" t="s">
        <v>34</v>
      </c>
      <c r="B600" s="2" t="s">
        <v>15</v>
      </c>
      <c r="C600" s="2" t="s">
        <v>42</v>
      </c>
      <c r="D600" s="5">
        <v>44673</v>
      </c>
      <c r="E600" s="4">
        <v>1.4350000000000001</v>
      </c>
      <c r="F600" s="3">
        <v>258</v>
      </c>
      <c r="G600" s="12">
        <f>IF(BD_CHOCOLATES[[#This Row],[Boxes Shipped]]=0, 0, BD_CHOCOLATES[[#This Row],[Amount]]/BD_CHOCOLATES[[#This Row],[Boxes Shipped]])</f>
        <v>5.5620155038759696E-3</v>
      </c>
    </row>
    <row r="601" spans="1:7" x14ac:dyDescent="0.3">
      <c r="A601" s="2" t="s">
        <v>12</v>
      </c>
      <c r="B601" s="2" t="s">
        <v>29</v>
      </c>
      <c r="C601" s="2" t="s">
        <v>37</v>
      </c>
      <c r="D601" s="5">
        <v>44602</v>
      </c>
      <c r="E601" s="4">
        <v>3.052</v>
      </c>
      <c r="F601" s="3">
        <v>116</v>
      </c>
      <c r="G601" s="12">
        <f>IF(BD_CHOCOLATES[[#This Row],[Boxes Shipped]]=0, 0, BD_CHOCOLATES[[#This Row],[Amount]]/BD_CHOCOLATES[[#This Row],[Boxes Shipped]])</f>
        <v>2.6310344827586207E-2</v>
      </c>
    </row>
    <row r="602" spans="1:7" x14ac:dyDescent="0.3">
      <c r="A602" s="2" t="s">
        <v>54</v>
      </c>
      <c r="B602" s="2" t="s">
        <v>10</v>
      </c>
      <c r="C602" s="2" t="s">
        <v>39</v>
      </c>
      <c r="D602" s="5">
        <v>44785</v>
      </c>
      <c r="E602" s="4">
        <v>910</v>
      </c>
      <c r="F602" s="3">
        <v>204</v>
      </c>
      <c r="G602" s="12">
        <f>IF(BD_CHOCOLATES[[#This Row],[Boxes Shipped]]=0, 0, BD_CHOCOLATES[[#This Row],[Amount]]/BD_CHOCOLATES[[#This Row],[Boxes Shipped]])</f>
        <v>4.4607843137254903</v>
      </c>
    </row>
    <row r="603" spans="1:7" x14ac:dyDescent="0.3">
      <c r="A603" s="2" t="s">
        <v>19</v>
      </c>
      <c r="B603" s="2" t="s">
        <v>26</v>
      </c>
      <c r="C603" s="2" t="s">
        <v>35</v>
      </c>
      <c r="D603" s="5">
        <v>44783</v>
      </c>
      <c r="E603" s="4">
        <v>2.331</v>
      </c>
      <c r="F603" s="3">
        <v>321</v>
      </c>
      <c r="G603" s="12">
        <f>IF(BD_CHOCOLATES[[#This Row],[Boxes Shipped]]=0, 0, BD_CHOCOLATES[[#This Row],[Amount]]/BD_CHOCOLATES[[#This Row],[Boxes Shipped]])</f>
        <v>7.2616822429906538E-3</v>
      </c>
    </row>
    <row r="604" spans="1:7" x14ac:dyDescent="0.3">
      <c r="A604" s="2" t="s">
        <v>49</v>
      </c>
      <c r="B604" s="2" t="s">
        <v>15</v>
      </c>
      <c r="C604" s="2" t="s">
        <v>51</v>
      </c>
      <c r="D604" s="5">
        <v>44719</v>
      </c>
      <c r="E604" s="4">
        <v>679</v>
      </c>
      <c r="F604" s="3">
        <v>56</v>
      </c>
      <c r="G604" s="12">
        <f>IF(BD_CHOCOLATES[[#This Row],[Boxes Shipped]]=0, 0, BD_CHOCOLATES[[#This Row],[Amount]]/BD_CHOCOLATES[[#This Row],[Boxes Shipped]])</f>
        <v>12.125</v>
      </c>
    </row>
    <row r="605" spans="1:7" x14ac:dyDescent="0.3">
      <c r="A605" s="2" t="s">
        <v>6</v>
      </c>
      <c r="B605" s="2" t="s">
        <v>10</v>
      </c>
      <c r="C605" s="2" t="s">
        <v>56</v>
      </c>
      <c r="D605" s="5">
        <v>44718</v>
      </c>
      <c r="E605" s="4">
        <v>2.0859999999999999</v>
      </c>
      <c r="F605" s="3">
        <v>74</v>
      </c>
      <c r="G605" s="12">
        <f>IF(BD_CHOCOLATES[[#This Row],[Boxes Shipped]]=0, 0, BD_CHOCOLATES[[#This Row],[Amount]]/BD_CHOCOLATES[[#This Row],[Boxes Shipped]])</f>
        <v>2.8189189189189189E-2</v>
      </c>
    </row>
    <row r="606" spans="1:7" x14ac:dyDescent="0.3">
      <c r="A606" s="2" t="s">
        <v>31</v>
      </c>
      <c r="B606" s="2" t="s">
        <v>21</v>
      </c>
      <c r="C606" s="2" t="s">
        <v>56</v>
      </c>
      <c r="D606" s="5">
        <v>44656</v>
      </c>
      <c r="E606" s="4">
        <v>5.0119999999999996</v>
      </c>
      <c r="F606" s="3">
        <v>189</v>
      </c>
      <c r="G606" s="12">
        <f>IF(BD_CHOCOLATES[[#This Row],[Boxes Shipped]]=0, 0, BD_CHOCOLATES[[#This Row],[Amount]]/BD_CHOCOLATES[[#This Row],[Boxes Shipped]])</f>
        <v>2.6518518518518518E-2</v>
      </c>
    </row>
    <row r="607" spans="1:7" x14ac:dyDescent="0.3">
      <c r="A607" s="2" t="s">
        <v>46</v>
      </c>
      <c r="B607" s="2" t="s">
        <v>26</v>
      </c>
      <c r="C607" s="2" t="s">
        <v>22</v>
      </c>
      <c r="D607" s="5">
        <v>44669</v>
      </c>
      <c r="E607" s="4">
        <v>4.5010000000000003</v>
      </c>
      <c r="F607" s="3">
        <v>131</v>
      </c>
      <c r="G607" s="12">
        <f>IF(BD_CHOCOLATES[[#This Row],[Boxes Shipped]]=0, 0, BD_CHOCOLATES[[#This Row],[Amount]]/BD_CHOCOLATES[[#This Row],[Boxes Shipped]])</f>
        <v>3.4358778625954198E-2</v>
      </c>
    </row>
    <row r="608" spans="1:7" x14ac:dyDescent="0.3">
      <c r="A608" s="2" t="s">
        <v>48</v>
      </c>
      <c r="B608" s="2" t="s">
        <v>10</v>
      </c>
      <c r="C608" s="2" t="s">
        <v>22</v>
      </c>
      <c r="D608" s="5">
        <v>44592</v>
      </c>
      <c r="E608" s="4">
        <v>13.481999999999999</v>
      </c>
      <c r="F608" s="3">
        <v>15</v>
      </c>
      <c r="G608" s="12">
        <f>IF(BD_CHOCOLATES[[#This Row],[Boxes Shipped]]=0, 0, BD_CHOCOLATES[[#This Row],[Amount]]/BD_CHOCOLATES[[#This Row],[Boxes Shipped]])</f>
        <v>0.89879999999999993</v>
      </c>
    </row>
    <row r="609" spans="1:7" x14ac:dyDescent="0.3">
      <c r="A609" s="2" t="s">
        <v>53</v>
      </c>
      <c r="B609" s="2" t="s">
        <v>26</v>
      </c>
      <c r="C609" s="2" t="s">
        <v>56</v>
      </c>
      <c r="D609" s="5">
        <v>44795</v>
      </c>
      <c r="E609" s="4">
        <v>5.6210000000000004</v>
      </c>
      <c r="F609" s="3">
        <v>140</v>
      </c>
      <c r="G609" s="12">
        <f>IF(BD_CHOCOLATES[[#This Row],[Boxes Shipped]]=0, 0, BD_CHOCOLATES[[#This Row],[Amount]]/BD_CHOCOLATES[[#This Row],[Boxes Shipped]])</f>
        <v>4.0150000000000005E-2</v>
      </c>
    </row>
    <row r="610" spans="1:7" x14ac:dyDescent="0.3">
      <c r="A610" s="2" t="s">
        <v>6</v>
      </c>
      <c r="B610" s="2" t="s">
        <v>15</v>
      </c>
      <c r="C610" s="2" t="s">
        <v>18</v>
      </c>
      <c r="D610" s="5">
        <v>44617</v>
      </c>
      <c r="E610" s="4">
        <v>10.486000000000001</v>
      </c>
      <c r="F610" s="3">
        <v>198</v>
      </c>
      <c r="G610" s="12">
        <f>IF(BD_CHOCOLATES[[#This Row],[Boxes Shipped]]=0, 0, BD_CHOCOLATES[[#This Row],[Amount]]/BD_CHOCOLATES[[#This Row],[Boxes Shipped]])</f>
        <v>5.2959595959595963E-2</v>
      </c>
    </row>
    <row r="611" spans="1:7" x14ac:dyDescent="0.3">
      <c r="A611" s="2" t="s">
        <v>14</v>
      </c>
      <c r="B611" s="2" t="s">
        <v>15</v>
      </c>
      <c r="C611" s="2" t="s">
        <v>8</v>
      </c>
      <c r="D611" s="5">
        <v>44614</v>
      </c>
      <c r="E611" s="4">
        <v>17.626000000000001</v>
      </c>
      <c r="F611" s="3">
        <v>103</v>
      </c>
      <c r="G611" s="12">
        <f>IF(BD_CHOCOLATES[[#This Row],[Boxes Shipped]]=0, 0, BD_CHOCOLATES[[#This Row],[Amount]]/BD_CHOCOLATES[[#This Row],[Boxes Shipped]])</f>
        <v>0.17112621359223301</v>
      </c>
    </row>
    <row r="612" spans="1:7" x14ac:dyDescent="0.3">
      <c r="A612" s="2" t="s">
        <v>17</v>
      </c>
      <c r="B612" s="2" t="s">
        <v>21</v>
      </c>
      <c r="C612" s="2" t="s">
        <v>37</v>
      </c>
      <c r="D612" s="5">
        <v>44573</v>
      </c>
      <c r="E612" s="4">
        <v>4.4939999999999998</v>
      </c>
      <c r="F612" s="3">
        <v>187</v>
      </c>
      <c r="G612" s="12">
        <f>IF(BD_CHOCOLATES[[#This Row],[Boxes Shipped]]=0, 0, BD_CHOCOLATES[[#This Row],[Amount]]/BD_CHOCOLATES[[#This Row],[Boxes Shipped]])</f>
        <v>2.4032085561497326E-2</v>
      </c>
    </row>
    <row r="613" spans="1:7" x14ac:dyDescent="0.3">
      <c r="A613" s="2" t="s">
        <v>23</v>
      </c>
      <c r="B613" s="2" t="s">
        <v>7</v>
      </c>
      <c r="C613" s="2" t="s">
        <v>47</v>
      </c>
      <c r="D613" s="5">
        <v>44706</v>
      </c>
      <c r="E613" s="4">
        <v>105</v>
      </c>
      <c r="F613" s="3">
        <v>125</v>
      </c>
      <c r="G613" s="12">
        <f>IF(BD_CHOCOLATES[[#This Row],[Boxes Shipped]]=0, 0, BD_CHOCOLATES[[#This Row],[Amount]]/BD_CHOCOLATES[[#This Row],[Boxes Shipped]])</f>
        <v>0.84</v>
      </c>
    </row>
    <row r="614" spans="1:7" x14ac:dyDescent="0.3">
      <c r="A614" s="2" t="s">
        <v>49</v>
      </c>
      <c r="B614" s="2" t="s">
        <v>10</v>
      </c>
      <c r="C614" s="2" t="s">
        <v>16</v>
      </c>
      <c r="D614" s="5">
        <v>44593</v>
      </c>
      <c r="E614" s="4">
        <v>2.464</v>
      </c>
      <c r="F614" s="3">
        <v>8</v>
      </c>
      <c r="G614" s="12">
        <f>IF(BD_CHOCOLATES[[#This Row],[Boxes Shipped]]=0, 0, BD_CHOCOLATES[[#This Row],[Amount]]/BD_CHOCOLATES[[#This Row],[Boxes Shipped]])</f>
        <v>0.308</v>
      </c>
    </row>
    <row r="615" spans="1:7" x14ac:dyDescent="0.3">
      <c r="A615" s="2" t="s">
        <v>24</v>
      </c>
      <c r="B615" s="2" t="s">
        <v>7</v>
      </c>
      <c r="C615" s="2" t="s">
        <v>30</v>
      </c>
      <c r="D615" s="5">
        <v>44678</v>
      </c>
      <c r="E615" s="4">
        <v>1.379</v>
      </c>
      <c r="F615" s="3">
        <v>70</v>
      </c>
      <c r="G615" s="12">
        <f>IF(BD_CHOCOLATES[[#This Row],[Boxes Shipped]]=0, 0, BD_CHOCOLATES[[#This Row],[Amount]]/BD_CHOCOLATES[[#This Row],[Boxes Shipped]])</f>
        <v>1.9699999999999999E-2</v>
      </c>
    </row>
    <row r="616" spans="1:7" x14ac:dyDescent="0.3">
      <c r="A616" s="2" t="s">
        <v>12</v>
      </c>
      <c r="B616" s="2" t="s">
        <v>26</v>
      </c>
      <c r="C616" s="2" t="s">
        <v>16</v>
      </c>
      <c r="D616" s="5">
        <v>44764</v>
      </c>
      <c r="E616" s="4">
        <v>2.5830000000000002</v>
      </c>
      <c r="F616" s="3">
        <v>126</v>
      </c>
      <c r="G616" s="12">
        <f>IF(BD_CHOCOLATES[[#This Row],[Boxes Shipped]]=0, 0, BD_CHOCOLATES[[#This Row],[Amount]]/BD_CHOCOLATES[[#This Row],[Boxes Shipped]])</f>
        <v>2.0500000000000001E-2</v>
      </c>
    </row>
    <row r="617" spans="1:7" x14ac:dyDescent="0.3">
      <c r="A617" s="2" t="s">
        <v>38</v>
      </c>
      <c r="B617" s="2" t="s">
        <v>21</v>
      </c>
      <c r="C617" s="2" t="s">
        <v>8</v>
      </c>
      <c r="D617" s="5">
        <v>44587</v>
      </c>
      <c r="E617" s="4">
        <v>3.22</v>
      </c>
      <c r="F617" s="3">
        <v>265</v>
      </c>
      <c r="G617" s="12">
        <f>IF(BD_CHOCOLATES[[#This Row],[Boxes Shipped]]=0, 0, BD_CHOCOLATES[[#This Row],[Amount]]/BD_CHOCOLATES[[#This Row],[Boxes Shipped]])</f>
        <v>1.2150943396226415E-2</v>
      </c>
    </row>
    <row r="618" spans="1:7" x14ac:dyDescent="0.3">
      <c r="A618" s="2" t="s">
        <v>38</v>
      </c>
      <c r="B618" s="2" t="s">
        <v>26</v>
      </c>
      <c r="C618" s="2" t="s">
        <v>8</v>
      </c>
      <c r="D618" s="5">
        <v>44797</v>
      </c>
      <c r="E618" s="4">
        <v>4.8019999999999996</v>
      </c>
      <c r="F618" s="3">
        <v>296</v>
      </c>
      <c r="G618" s="12">
        <f>IF(BD_CHOCOLATES[[#This Row],[Boxes Shipped]]=0, 0, BD_CHOCOLATES[[#This Row],[Amount]]/BD_CHOCOLATES[[#This Row],[Boxes Shipped]])</f>
        <v>1.6222972972972972E-2</v>
      </c>
    </row>
    <row r="619" spans="1:7" x14ac:dyDescent="0.3">
      <c r="A619" s="2" t="s">
        <v>53</v>
      </c>
      <c r="B619" s="2" t="s">
        <v>21</v>
      </c>
      <c r="C619" s="2" t="s">
        <v>42</v>
      </c>
      <c r="D619" s="5">
        <v>44579</v>
      </c>
      <c r="E619" s="4">
        <v>5.6769999999999996</v>
      </c>
      <c r="F619" s="3">
        <v>21</v>
      </c>
      <c r="G619" s="12">
        <f>IF(BD_CHOCOLATES[[#This Row],[Boxes Shipped]]=0, 0, BD_CHOCOLATES[[#This Row],[Amount]]/BD_CHOCOLATES[[#This Row],[Boxes Shipped]])</f>
        <v>0.27033333333333331</v>
      </c>
    </row>
    <row r="620" spans="1:7" x14ac:dyDescent="0.3">
      <c r="A620" s="2" t="s">
        <v>31</v>
      </c>
      <c r="B620" s="2" t="s">
        <v>10</v>
      </c>
      <c r="C620" s="2" t="s">
        <v>11</v>
      </c>
      <c r="D620" s="5">
        <v>44650</v>
      </c>
      <c r="E620" s="4">
        <v>945</v>
      </c>
      <c r="F620" s="3">
        <v>83</v>
      </c>
      <c r="G620" s="12">
        <f>IF(BD_CHOCOLATES[[#This Row],[Boxes Shipped]]=0, 0, BD_CHOCOLATES[[#This Row],[Amount]]/BD_CHOCOLATES[[#This Row],[Boxes Shipped]])</f>
        <v>11.385542168674698</v>
      </c>
    </row>
    <row r="621" spans="1:7" x14ac:dyDescent="0.3">
      <c r="A621" s="2" t="s">
        <v>55</v>
      </c>
      <c r="B621" s="2" t="s">
        <v>15</v>
      </c>
      <c r="C621" s="2" t="s">
        <v>57</v>
      </c>
      <c r="D621" s="5">
        <v>44578</v>
      </c>
      <c r="E621" s="4">
        <v>8.7569999999999997</v>
      </c>
      <c r="F621" s="3">
        <v>162</v>
      </c>
      <c r="G621" s="12">
        <f>IF(BD_CHOCOLATES[[#This Row],[Boxes Shipped]]=0, 0, BD_CHOCOLATES[[#This Row],[Amount]]/BD_CHOCOLATES[[#This Row],[Boxes Shipped]])</f>
        <v>5.4055555555555551E-2</v>
      </c>
    </row>
    <row r="622" spans="1:7" x14ac:dyDescent="0.3">
      <c r="A622" s="2" t="s">
        <v>49</v>
      </c>
      <c r="B622" s="2" t="s">
        <v>26</v>
      </c>
      <c r="C622" s="2" t="s">
        <v>42</v>
      </c>
      <c r="D622" s="5">
        <v>44609</v>
      </c>
      <c r="E622" s="4">
        <v>4.8159999999999998</v>
      </c>
      <c r="F622" s="3">
        <v>145</v>
      </c>
      <c r="G622" s="12">
        <f>IF(BD_CHOCOLATES[[#This Row],[Boxes Shipped]]=0, 0, BD_CHOCOLATES[[#This Row],[Amount]]/BD_CHOCOLATES[[#This Row],[Boxes Shipped]])</f>
        <v>3.3213793103448276E-2</v>
      </c>
    </row>
    <row r="623" spans="1:7" x14ac:dyDescent="0.3">
      <c r="A623" s="2" t="s">
        <v>49</v>
      </c>
      <c r="B623" s="2" t="s">
        <v>29</v>
      </c>
      <c r="C623" s="2" t="s">
        <v>13</v>
      </c>
      <c r="D623" s="5">
        <v>44659</v>
      </c>
      <c r="E623" s="4">
        <v>7.532</v>
      </c>
      <c r="F623" s="3">
        <v>44</v>
      </c>
      <c r="G623" s="12">
        <f>IF(BD_CHOCOLATES[[#This Row],[Boxes Shipped]]=0, 0, BD_CHOCOLATES[[#This Row],[Amount]]/BD_CHOCOLATES[[#This Row],[Boxes Shipped]])</f>
        <v>0.17118181818181818</v>
      </c>
    </row>
    <row r="624" spans="1:7" x14ac:dyDescent="0.3">
      <c r="A624" s="2" t="s">
        <v>12</v>
      </c>
      <c r="B624" s="2" t="s">
        <v>29</v>
      </c>
      <c r="C624" s="2" t="s">
        <v>32</v>
      </c>
      <c r="D624" s="5">
        <v>44748</v>
      </c>
      <c r="E624" s="4">
        <v>3.5489999999999999</v>
      </c>
      <c r="F624" s="3">
        <v>82</v>
      </c>
      <c r="G624" s="12">
        <f>IF(BD_CHOCOLATES[[#This Row],[Boxes Shipped]]=0, 0, BD_CHOCOLATES[[#This Row],[Amount]]/BD_CHOCOLATES[[#This Row],[Boxes Shipped]])</f>
        <v>4.3280487804878046E-2</v>
      </c>
    </row>
    <row r="625" spans="1:7" x14ac:dyDescent="0.3">
      <c r="A625" s="2" t="s">
        <v>40</v>
      </c>
      <c r="B625" s="2" t="s">
        <v>10</v>
      </c>
      <c r="C625" s="2" t="s">
        <v>42</v>
      </c>
      <c r="D625" s="5">
        <v>44655</v>
      </c>
      <c r="E625" s="4">
        <v>4.34</v>
      </c>
      <c r="F625" s="3">
        <v>226</v>
      </c>
      <c r="G625" s="12">
        <f>IF(BD_CHOCOLATES[[#This Row],[Boxes Shipped]]=0, 0, BD_CHOCOLATES[[#This Row],[Amount]]/BD_CHOCOLATES[[#This Row],[Boxes Shipped]])</f>
        <v>1.9203539823008847E-2</v>
      </c>
    </row>
    <row r="626" spans="1:7" x14ac:dyDescent="0.3">
      <c r="A626" s="2" t="s">
        <v>14</v>
      </c>
      <c r="B626" s="2" t="s">
        <v>21</v>
      </c>
      <c r="C626" s="2" t="s">
        <v>35</v>
      </c>
      <c r="D626" s="5">
        <v>44622</v>
      </c>
      <c r="E626" s="4">
        <v>1.7989999999999999</v>
      </c>
      <c r="F626" s="3">
        <v>207</v>
      </c>
      <c r="G626" s="12">
        <f>IF(BD_CHOCOLATES[[#This Row],[Boxes Shipped]]=0, 0, BD_CHOCOLATES[[#This Row],[Amount]]/BD_CHOCOLATES[[#This Row],[Boxes Shipped]])</f>
        <v>8.6908212560386465E-3</v>
      </c>
    </row>
    <row r="627" spans="1:7" x14ac:dyDescent="0.3">
      <c r="A627" s="2" t="s">
        <v>12</v>
      </c>
      <c r="B627" s="2" t="s">
        <v>21</v>
      </c>
      <c r="C627" s="2" t="s">
        <v>51</v>
      </c>
      <c r="D627" s="5">
        <v>44782</v>
      </c>
      <c r="E627" s="4">
        <v>1.127</v>
      </c>
      <c r="F627" s="3">
        <v>176</v>
      </c>
      <c r="G627" s="12">
        <f>IF(BD_CHOCOLATES[[#This Row],[Boxes Shipped]]=0, 0, BD_CHOCOLATES[[#This Row],[Amount]]/BD_CHOCOLATES[[#This Row],[Boxes Shipped]])</f>
        <v>6.4034090909090907E-3</v>
      </c>
    </row>
    <row r="628" spans="1:7" x14ac:dyDescent="0.3">
      <c r="A628" s="2" t="s">
        <v>43</v>
      </c>
      <c r="B628" s="2" t="s">
        <v>15</v>
      </c>
      <c r="C628" s="2" t="s">
        <v>37</v>
      </c>
      <c r="D628" s="5">
        <v>44721</v>
      </c>
      <c r="E628" s="4">
        <v>10.038</v>
      </c>
      <c r="F628" s="3">
        <v>286</v>
      </c>
      <c r="G628" s="12">
        <f>IF(BD_CHOCOLATES[[#This Row],[Boxes Shipped]]=0, 0, BD_CHOCOLATES[[#This Row],[Amount]]/BD_CHOCOLATES[[#This Row],[Boxes Shipped]])</f>
        <v>3.5097902097902096E-2</v>
      </c>
    </row>
    <row r="629" spans="1:7" x14ac:dyDescent="0.3">
      <c r="A629" s="2" t="s">
        <v>55</v>
      </c>
      <c r="B629" s="2" t="s">
        <v>7</v>
      </c>
      <c r="C629" s="2" t="s">
        <v>57</v>
      </c>
      <c r="D629" s="5">
        <v>44714</v>
      </c>
      <c r="E629" s="4">
        <v>2.9260000000000002</v>
      </c>
      <c r="F629" s="3">
        <v>300</v>
      </c>
      <c r="G629" s="12">
        <f>IF(BD_CHOCOLATES[[#This Row],[Boxes Shipped]]=0, 0, BD_CHOCOLATES[[#This Row],[Amount]]/BD_CHOCOLATES[[#This Row],[Boxes Shipped]])</f>
        <v>9.7533333333333343E-3</v>
      </c>
    </row>
    <row r="630" spans="1:7" x14ac:dyDescent="0.3">
      <c r="A630" s="2" t="s">
        <v>9</v>
      </c>
      <c r="B630" s="2" t="s">
        <v>26</v>
      </c>
      <c r="C630" s="2" t="s">
        <v>42</v>
      </c>
      <c r="D630" s="5">
        <v>44747</v>
      </c>
      <c r="E630" s="4">
        <v>6.2789999999999999</v>
      </c>
      <c r="F630" s="3">
        <v>235</v>
      </c>
      <c r="G630" s="12">
        <f>IF(BD_CHOCOLATES[[#This Row],[Boxes Shipped]]=0, 0, BD_CHOCOLATES[[#This Row],[Amount]]/BD_CHOCOLATES[[#This Row],[Boxes Shipped]])</f>
        <v>2.6719148936170212E-2</v>
      </c>
    </row>
    <row r="631" spans="1:7" x14ac:dyDescent="0.3">
      <c r="A631" s="2" t="s">
        <v>48</v>
      </c>
      <c r="B631" s="2" t="s">
        <v>29</v>
      </c>
      <c r="C631" s="2" t="s">
        <v>30</v>
      </c>
      <c r="D631" s="5">
        <v>44784</v>
      </c>
      <c r="E631" s="4">
        <v>308</v>
      </c>
      <c r="F631" s="3">
        <v>125</v>
      </c>
      <c r="G631" s="12">
        <f>IF(BD_CHOCOLATES[[#This Row],[Boxes Shipped]]=0, 0, BD_CHOCOLATES[[#This Row],[Amount]]/BD_CHOCOLATES[[#This Row],[Boxes Shipped]])</f>
        <v>2.464</v>
      </c>
    </row>
    <row r="632" spans="1:7" x14ac:dyDescent="0.3">
      <c r="A632" s="2" t="s">
        <v>53</v>
      </c>
      <c r="B632" s="2" t="s">
        <v>10</v>
      </c>
      <c r="C632" s="2" t="s">
        <v>52</v>
      </c>
      <c r="D632" s="5">
        <v>44603</v>
      </c>
      <c r="E632" s="4">
        <v>3.5</v>
      </c>
      <c r="F632" s="3">
        <v>145</v>
      </c>
      <c r="G632" s="12">
        <f>IF(BD_CHOCOLATES[[#This Row],[Boxes Shipped]]=0, 0, BD_CHOCOLATES[[#This Row],[Amount]]/BD_CHOCOLATES[[#This Row],[Boxes Shipped]])</f>
        <v>2.4137931034482758E-2</v>
      </c>
    </row>
    <row r="633" spans="1:7" x14ac:dyDescent="0.3">
      <c r="A633" s="2" t="s">
        <v>49</v>
      </c>
      <c r="B633" s="2" t="s">
        <v>21</v>
      </c>
      <c r="C633" s="2" t="s">
        <v>39</v>
      </c>
      <c r="D633" s="5">
        <v>44784</v>
      </c>
      <c r="E633" s="4">
        <v>658</v>
      </c>
      <c r="F633" s="3">
        <v>65</v>
      </c>
      <c r="G633" s="12">
        <f>IF(BD_CHOCOLATES[[#This Row],[Boxes Shipped]]=0, 0, BD_CHOCOLATES[[#This Row],[Amount]]/BD_CHOCOLATES[[#This Row],[Boxes Shipped]])</f>
        <v>10.123076923076923</v>
      </c>
    </row>
    <row r="634" spans="1:7" x14ac:dyDescent="0.3">
      <c r="A634" s="2" t="s">
        <v>36</v>
      </c>
      <c r="B634" s="2" t="s">
        <v>15</v>
      </c>
      <c r="C634" s="2" t="s">
        <v>32</v>
      </c>
      <c r="D634" s="5">
        <v>44693</v>
      </c>
      <c r="E634" s="4">
        <v>12.565</v>
      </c>
      <c r="F634" s="3">
        <v>102</v>
      </c>
      <c r="G634" s="12">
        <f>IF(BD_CHOCOLATES[[#This Row],[Boxes Shipped]]=0, 0, BD_CHOCOLATES[[#This Row],[Amount]]/BD_CHOCOLATES[[#This Row],[Boxes Shipped]])</f>
        <v>0.12318627450980392</v>
      </c>
    </row>
    <row r="635" spans="1:7" x14ac:dyDescent="0.3">
      <c r="A635" s="2" t="s">
        <v>46</v>
      </c>
      <c r="B635" s="2" t="s">
        <v>26</v>
      </c>
      <c r="C635" s="2" t="s">
        <v>37</v>
      </c>
      <c r="D635" s="5">
        <v>44757</v>
      </c>
      <c r="E635" s="4">
        <v>5.0119999999999996</v>
      </c>
      <c r="F635" s="3">
        <v>93</v>
      </c>
      <c r="G635" s="12">
        <f>IF(BD_CHOCOLATES[[#This Row],[Boxes Shipped]]=0, 0, BD_CHOCOLATES[[#This Row],[Amount]]/BD_CHOCOLATES[[#This Row],[Boxes Shipped]])</f>
        <v>5.3892473118279563E-2</v>
      </c>
    </row>
    <row r="636" spans="1:7" x14ac:dyDescent="0.3">
      <c r="A636" s="2" t="s">
        <v>48</v>
      </c>
      <c r="B636" s="2" t="s">
        <v>10</v>
      </c>
      <c r="C636" s="2" t="s">
        <v>35</v>
      </c>
      <c r="D636" s="5">
        <v>44579</v>
      </c>
      <c r="E636" s="4">
        <v>3.9550000000000001</v>
      </c>
      <c r="F636" s="3">
        <v>134</v>
      </c>
      <c r="G636" s="12">
        <f>IF(BD_CHOCOLATES[[#This Row],[Boxes Shipped]]=0, 0, BD_CHOCOLATES[[#This Row],[Amount]]/BD_CHOCOLATES[[#This Row],[Boxes Shipped]])</f>
        <v>2.951492537313433E-2</v>
      </c>
    </row>
    <row r="637" spans="1:7" x14ac:dyDescent="0.3">
      <c r="A637" s="2" t="s">
        <v>53</v>
      </c>
      <c r="B637" s="2" t="s">
        <v>7</v>
      </c>
      <c r="C637" s="2" t="s">
        <v>42</v>
      </c>
      <c r="D637" s="5">
        <v>44566</v>
      </c>
      <c r="E637" s="4">
        <v>8.5120000000000005</v>
      </c>
      <c r="F637" s="3">
        <v>189</v>
      </c>
      <c r="G637" s="12">
        <f>IF(BD_CHOCOLATES[[#This Row],[Boxes Shipped]]=0, 0, BD_CHOCOLATES[[#This Row],[Amount]]/BD_CHOCOLATES[[#This Row],[Boxes Shipped]])</f>
        <v>4.5037037037037042E-2</v>
      </c>
    </row>
    <row r="638" spans="1:7" x14ac:dyDescent="0.3">
      <c r="A638" s="2" t="s">
        <v>38</v>
      </c>
      <c r="B638" s="2" t="s">
        <v>15</v>
      </c>
      <c r="C638" s="2" t="s">
        <v>22</v>
      </c>
      <c r="D638" s="5">
        <v>44741</v>
      </c>
      <c r="E638" s="4">
        <v>504</v>
      </c>
      <c r="F638" s="3">
        <v>232</v>
      </c>
      <c r="G638" s="12">
        <f>IF(BD_CHOCOLATES[[#This Row],[Boxes Shipped]]=0, 0, BD_CHOCOLATES[[#This Row],[Amount]]/BD_CHOCOLATES[[#This Row],[Boxes Shipped]])</f>
        <v>2.1724137931034484</v>
      </c>
    </row>
    <row r="639" spans="1:7" x14ac:dyDescent="0.3">
      <c r="A639" s="2" t="s">
        <v>23</v>
      </c>
      <c r="B639" s="2" t="s">
        <v>29</v>
      </c>
      <c r="C639" s="2" t="s">
        <v>51</v>
      </c>
      <c r="D639" s="5">
        <v>44726</v>
      </c>
      <c r="E639" s="4">
        <v>2.8</v>
      </c>
      <c r="F639" s="3">
        <v>45</v>
      </c>
      <c r="G639" s="12">
        <f>IF(BD_CHOCOLATES[[#This Row],[Boxes Shipped]]=0, 0, BD_CHOCOLATES[[#This Row],[Amount]]/BD_CHOCOLATES[[#This Row],[Boxes Shipped]])</f>
        <v>6.222222222222222E-2</v>
      </c>
    </row>
    <row r="640" spans="1:7" x14ac:dyDescent="0.3">
      <c r="A640" s="2" t="s">
        <v>19</v>
      </c>
      <c r="B640" s="2" t="s">
        <v>10</v>
      </c>
      <c r="C640" s="2" t="s">
        <v>8</v>
      </c>
      <c r="D640" s="5">
        <v>44781</v>
      </c>
      <c r="E640" s="4">
        <v>4.2560000000000002</v>
      </c>
      <c r="F640" s="3">
        <v>67</v>
      </c>
      <c r="G640" s="12">
        <f>IF(BD_CHOCOLATES[[#This Row],[Boxes Shipped]]=0, 0, BD_CHOCOLATES[[#This Row],[Amount]]/BD_CHOCOLATES[[#This Row],[Boxes Shipped]])</f>
        <v>6.3522388059701493E-2</v>
      </c>
    </row>
    <row r="641" spans="1:7" x14ac:dyDescent="0.3">
      <c r="A641" s="2" t="s">
        <v>43</v>
      </c>
      <c r="B641" s="2" t="s">
        <v>10</v>
      </c>
      <c r="C641" s="2" t="s">
        <v>8</v>
      </c>
      <c r="D641" s="5">
        <v>44643</v>
      </c>
      <c r="E641" s="4">
        <v>13.573</v>
      </c>
      <c r="F641" s="3">
        <v>138</v>
      </c>
      <c r="G641" s="12">
        <f>IF(BD_CHOCOLATES[[#This Row],[Boxes Shipped]]=0, 0, BD_CHOCOLATES[[#This Row],[Amount]]/BD_CHOCOLATES[[#This Row],[Boxes Shipped]])</f>
        <v>9.8355072463768123E-2</v>
      </c>
    </row>
    <row r="642" spans="1:7" x14ac:dyDescent="0.3">
      <c r="A642" s="2" t="s">
        <v>25</v>
      </c>
      <c r="B642" s="2" t="s">
        <v>10</v>
      </c>
      <c r="C642" s="2" t="s">
        <v>57</v>
      </c>
      <c r="D642" s="5">
        <v>44565</v>
      </c>
      <c r="E642" s="4">
        <v>6.5659999999999998</v>
      </c>
      <c r="F642" s="3">
        <v>99</v>
      </c>
      <c r="G642" s="12">
        <f>IF(BD_CHOCOLATES[[#This Row],[Boxes Shipped]]=0, 0, BD_CHOCOLATES[[#This Row],[Amount]]/BD_CHOCOLATES[[#This Row],[Boxes Shipped]])</f>
        <v>6.6323232323232326E-2</v>
      </c>
    </row>
    <row r="643" spans="1:7" x14ac:dyDescent="0.3">
      <c r="A643" s="2" t="s">
        <v>23</v>
      </c>
      <c r="B643" s="2" t="s">
        <v>10</v>
      </c>
      <c r="C643" s="2" t="s">
        <v>37</v>
      </c>
      <c r="D643" s="5">
        <v>44614</v>
      </c>
      <c r="E643" s="4">
        <v>13.503</v>
      </c>
      <c r="F643" s="3">
        <v>251</v>
      </c>
      <c r="G643" s="12">
        <f>IF(BD_CHOCOLATES[[#This Row],[Boxes Shipped]]=0, 0, BD_CHOCOLATES[[#This Row],[Amount]]/BD_CHOCOLATES[[#This Row],[Boxes Shipped]])</f>
        <v>5.3796812749003983E-2</v>
      </c>
    </row>
    <row r="644" spans="1:7" x14ac:dyDescent="0.3">
      <c r="A644" s="2" t="s">
        <v>34</v>
      </c>
      <c r="B644" s="2" t="s">
        <v>7</v>
      </c>
      <c r="C644" s="2" t="s">
        <v>39</v>
      </c>
      <c r="D644" s="5">
        <v>44609</v>
      </c>
      <c r="E644" s="4">
        <v>8.68</v>
      </c>
      <c r="F644" s="3">
        <v>252</v>
      </c>
      <c r="G644" s="12">
        <f>IF(BD_CHOCOLATES[[#This Row],[Boxes Shipped]]=0, 0, BD_CHOCOLATES[[#This Row],[Amount]]/BD_CHOCOLATES[[#This Row],[Boxes Shipped]])</f>
        <v>3.4444444444444444E-2</v>
      </c>
    </row>
    <row r="645" spans="1:7" x14ac:dyDescent="0.3">
      <c r="A645" s="2" t="s">
        <v>25</v>
      </c>
      <c r="B645" s="2" t="s">
        <v>26</v>
      </c>
      <c r="C645" s="2" t="s">
        <v>47</v>
      </c>
      <c r="D645" s="5">
        <v>44595</v>
      </c>
      <c r="E645" s="4">
        <v>385</v>
      </c>
      <c r="F645" s="3">
        <v>78</v>
      </c>
      <c r="G645" s="12">
        <f>IF(BD_CHOCOLATES[[#This Row],[Boxes Shipped]]=0, 0, BD_CHOCOLATES[[#This Row],[Amount]]/BD_CHOCOLATES[[#This Row],[Boxes Shipped]])</f>
        <v>4.9358974358974361</v>
      </c>
    </row>
    <row r="646" spans="1:7" x14ac:dyDescent="0.3">
      <c r="A646" s="2" t="s">
        <v>9</v>
      </c>
      <c r="B646" s="2" t="s">
        <v>29</v>
      </c>
      <c r="C646" s="2" t="s">
        <v>51</v>
      </c>
      <c r="D646" s="5">
        <v>44637</v>
      </c>
      <c r="E646" s="4">
        <v>1.2669999999999999</v>
      </c>
      <c r="F646" s="3">
        <v>130</v>
      </c>
      <c r="G646" s="12">
        <f>IF(BD_CHOCOLATES[[#This Row],[Boxes Shipped]]=0, 0, BD_CHOCOLATES[[#This Row],[Amount]]/BD_CHOCOLATES[[#This Row],[Boxes Shipped]])</f>
        <v>9.7461538461538454E-3</v>
      </c>
    </row>
    <row r="647" spans="1:7" x14ac:dyDescent="0.3">
      <c r="A647" s="2" t="s">
        <v>46</v>
      </c>
      <c r="B647" s="2" t="s">
        <v>15</v>
      </c>
      <c r="C647" s="2" t="s">
        <v>56</v>
      </c>
      <c r="D647" s="5">
        <v>44586</v>
      </c>
      <c r="E647" s="4">
        <v>2.9609999999999999</v>
      </c>
      <c r="F647" s="3">
        <v>154</v>
      </c>
      <c r="G647" s="12">
        <f>IF(BD_CHOCOLATES[[#This Row],[Boxes Shipped]]=0, 0, BD_CHOCOLATES[[#This Row],[Amount]]/BD_CHOCOLATES[[#This Row],[Boxes Shipped]])</f>
        <v>1.9227272727272725E-2</v>
      </c>
    </row>
    <row r="648" spans="1:7" x14ac:dyDescent="0.3">
      <c r="A648" s="2" t="s">
        <v>23</v>
      </c>
      <c r="B648" s="2" t="s">
        <v>15</v>
      </c>
      <c r="C648" s="2" t="s">
        <v>37</v>
      </c>
      <c r="D648" s="5">
        <v>44769</v>
      </c>
      <c r="E648" s="4">
        <v>1.9810000000000001</v>
      </c>
      <c r="F648" s="3">
        <v>52</v>
      </c>
      <c r="G648" s="12">
        <f>IF(BD_CHOCOLATES[[#This Row],[Boxes Shipped]]=0, 0, BD_CHOCOLATES[[#This Row],[Amount]]/BD_CHOCOLATES[[#This Row],[Boxes Shipped]])</f>
        <v>3.8096153846153849E-2</v>
      </c>
    </row>
    <row r="649" spans="1:7" x14ac:dyDescent="0.3">
      <c r="A649" s="2" t="s">
        <v>40</v>
      </c>
      <c r="B649" s="2" t="s">
        <v>15</v>
      </c>
      <c r="C649" s="2" t="s">
        <v>42</v>
      </c>
      <c r="D649" s="5">
        <v>44589</v>
      </c>
      <c r="E649" s="4">
        <v>7.9589999999999996</v>
      </c>
      <c r="F649" s="3">
        <v>53</v>
      </c>
      <c r="G649" s="12">
        <f>IF(BD_CHOCOLATES[[#This Row],[Boxes Shipped]]=0, 0, BD_CHOCOLATES[[#This Row],[Amount]]/BD_CHOCOLATES[[#This Row],[Boxes Shipped]])</f>
        <v>0.15016981132075471</v>
      </c>
    </row>
    <row r="650" spans="1:7" x14ac:dyDescent="0.3">
      <c r="A650" s="2" t="s">
        <v>53</v>
      </c>
      <c r="B650" s="2" t="s">
        <v>15</v>
      </c>
      <c r="C650" s="2" t="s">
        <v>35</v>
      </c>
      <c r="D650" s="5">
        <v>44747</v>
      </c>
      <c r="E650" s="4">
        <v>10.794</v>
      </c>
      <c r="F650" s="3">
        <v>50</v>
      </c>
      <c r="G650" s="12">
        <f>IF(BD_CHOCOLATES[[#This Row],[Boxes Shipped]]=0, 0, BD_CHOCOLATES[[#This Row],[Amount]]/BD_CHOCOLATES[[#This Row],[Boxes Shipped]])</f>
        <v>0.21588000000000002</v>
      </c>
    </row>
    <row r="651" spans="1:7" x14ac:dyDescent="0.3">
      <c r="A651" s="2" t="s">
        <v>9</v>
      </c>
      <c r="B651" s="2" t="s">
        <v>10</v>
      </c>
      <c r="C651" s="2" t="s">
        <v>44</v>
      </c>
      <c r="D651" s="5">
        <v>44635</v>
      </c>
      <c r="E651" s="4">
        <v>1.897</v>
      </c>
      <c r="F651" s="3">
        <v>44</v>
      </c>
      <c r="G651" s="12">
        <f>IF(BD_CHOCOLATES[[#This Row],[Boxes Shipped]]=0, 0, BD_CHOCOLATES[[#This Row],[Amount]]/BD_CHOCOLATES[[#This Row],[Boxes Shipped]])</f>
        <v>4.3113636363636361E-2</v>
      </c>
    </row>
    <row r="652" spans="1:7" x14ac:dyDescent="0.3">
      <c r="A652" s="2" t="s">
        <v>19</v>
      </c>
      <c r="B652" s="2" t="s">
        <v>29</v>
      </c>
      <c r="C652" s="2" t="s">
        <v>20</v>
      </c>
      <c r="D652" s="5">
        <v>44777</v>
      </c>
      <c r="E652" s="4">
        <v>2.7440000000000002</v>
      </c>
      <c r="F652" s="3">
        <v>200</v>
      </c>
      <c r="G652" s="12">
        <f>IF(BD_CHOCOLATES[[#This Row],[Boxes Shipped]]=0, 0, BD_CHOCOLATES[[#This Row],[Amount]]/BD_CHOCOLATES[[#This Row],[Boxes Shipped]])</f>
        <v>1.3720000000000001E-2</v>
      </c>
    </row>
    <row r="653" spans="1:7" x14ac:dyDescent="0.3">
      <c r="A653" s="2" t="s">
        <v>14</v>
      </c>
      <c r="B653" s="2" t="s">
        <v>26</v>
      </c>
      <c r="C653" s="2" t="s">
        <v>42</v>
      </c>
      <c r="D653" s="5">
        <v>44739</v>
      </c>
      <c r="E653" s="4">
        <v>4.3819999999999997</v>
      </c>
      <c r="F653" s="3">
        <v>361</v>
      </c>
      <c r="G653" s="12">
        <f>IF(BD_CHOCOLATES[[#This Row],[Boxes Shipped]]=0, 0, BD_CHOCOLATES[[#This Row],[Amount]]/BD_CHOCOLATES[[#This Row],[Boxes Shipped]])</f>
        <v>1.2138504155124652E-2</v>
      </c>
    </row>
    <row r="654" spans="1:7" x14ac:dyDescent="0.3">
      <c r="A654" s="2" t="s">
        <v>14</v>
      </c>
      <c r="B654" s="2" t="s">
        <v>29</v>
      </c>
      <c r="C654" s="2" t="s">
        <v>20</v>
      </c>
      <c r="D654" s="5">
        <v>44755</v>
      </c>
      <c r="E654" s="4">
        <v>4.5149999999999997</v>
      </c>
      <c r="F654" s="3">
        <v>172</v>
      </c>
      <c r="G654" s="12">
        <f>IF(BD_CHOCOLATES[[#This Row],[Boxes Shipped]]=0, 0, BD_CHOCOLATES[[#This Row],[Amount]]/BD_CHOCOLATES[[#This Row],[Boxes Shipped]])</f>
        <v>2.6249999999999999E-2</v>
      </c>
    </row>
    <row r="655" spans="1:7" x14ac:dyDescent="0.3">
      <c r="A655" s="2" t="s">
        <v>25</v>
      </c>
      <c r="B655" s="2" t="s">
        <v>21</v>
      </c>
      <c r="C655" s="2" t="s">
        <v>45</v>
      </c>
      <c r="D655" s="5">
        <v>44616</v>
      </c>
      <c r="E655" s="4">
        <v>5.4740000000000002</v>
      </c>
      <c r="F655" s="3">
        <v>239</v>
      </c>
      <c r="G655" s="12">
        <f>IF(BD_CHOCOLATES[[#This Row],[Boxes Shipped]]=0, 0, BD_CHOCOLATES[[#This Row],[Amount]]/BD_CHOCOLATES[[#This Row],[Boxes Shipped]])</f>
        <v>2.2903765690376571E-2</v>
      </c>
    </row>
    <row r="656" spans="1:7" x14ac:dyDescent="0.3">
      <c r="A656" s="2" t="s">
        <v>31</v>
      </c>
      <c r="B656" s="2" t="s">
        <v>21</v>
      </c>
      <c r="C656" s="2" t="s">
        <v>11</v>
      </c>
      <c r="D656" s="5">
        <v>44740</v>
      </c>
      <c r="E656" s="4">
        <v>6.069</v>
      </c>
      <c r="F656" s="3">
        <v>55</v>
      </c>
      <c r="G656" s="12">
        <f>IF(BD_CHOCOLATES[[#This Row],[Boxes Shipped]]=0, 0, BD_CHOCOLATES[[#This Row],[Amount]]/BD_CHOCOLATES[[#This Row],[Boxes Shipped]])</f>
        <v>0.11034545454545454</v>
      </c>
    </row>
    <row r="657" spans="1:7" x14ac:dyDescent="0.3">
      <c r="A657" s="2" t="s">
        <v>17</v>
      </c>
      <c r="B657" s="2" t="s">
        <v>15</v>
      </c>
      <c r="C657" s="2" t="s">
        <v>11</v>
      </c>
      <c r="D657" s="5">
        <v>44742</v>
      </c>
      <c r="E657" s="4">
        <v>6.944</v>
      </c>
      <c r="F657" s="3">
        <v>27</v>
      </c>
      <c r="G657" s="12">
        <f>IF(BD_CHOCOLATES[[#This Row],[Boxes Shipped]]=0, 0, BD_CHOCOLATES[[#This Row],[Amount]]/BD_CHOCOLATES[[#This Row],[Boxes Shipped]])</f>
        <v>0.25718518518518518</v>
      </c>
    </row>
    <row r="658" spans="1:7" x14ac:dyDescent="0.3">
      <c r="A658" s="2" t="s">
        <v>38</v>
      </c>
      <c r="B658" s="2" t="s">
        <v>29</v>
      </c>
      <c r="C658" s="2" t="s">
        <v>52</v>
      </c>
      <c r="D658" s="5">
        <v>44791</v>
      </c>
      <c r="E658" s="4">
        <v>5.859</v>
      </c>
      <c r="F658" s="3">
        <v>7</v>
      </c>
      <c r="G658" s="12">
        <f>IF(BD_CHOCOLATES[[#This Row],[Boxes Shipped]]=0, 0, BD_CHOCOLATES[[#This Row],[Amount]]/BD_CHOCOLATES[[#This Row],[Boxes Shipped]])</f>
        <v>0.83699999999999997</v>
      </c>
    </row>
    <row r="659" spans="1:7" x14ac:dyDescent="0.3">
      <c r="A659" s="2" t="s">
        <v>41</v>
      </c>
      <c r="B659" s="2" t="s">
        <v>10</v>
      </c>
      <c r="C659" s="2" t="s">
        <v>58</v>
      </c>
      <c r="D659" s="5">
        <v>44585</v>
      </c>
      <c r="E659" s="4">
        <v>12.173</v>
      </c>
      <c r="F659" s="3">
        <v>301</v>
      </c>
      <c r="G659" s="12">
        <f>IF(BD_CHOCOLATES[[#This Row],[Boxes Shipped]]=0, 0, BD_CHOCOLATES[[#This Row],[Amount]]/BD_CHOCOLATES[[#This Row],[Boxes Shipped]])</f>
        <v>4.0441860465116282E-2</v>
      </c>
    </row>
    <row r="660" spans="1:7" x14ac:dyDescent="0.3">
      <c r="A660" s="2" t="s">
        <v>34</v>
      </c>
      <c r="B660" s="2" t="s">
        <v>26</v>
      </c>
      <c r="C660" s="2" t="s">
        <v>44</v>
      </c>
      <c r="D660" s="5">
        <v>44631</v>
      </c>
      <c r="E660" s="4">
        <v>5.2919999999999998</v>
      </c>
      <c r="F660" s="3">
        <v>134</v>
      </c>
      <c r="G660" s="12">
        <f>IF(BD_CHOCOLATES[[#This Row],[Boxes Shipped]]=0, 0, BD_CHOCOLATES[[#This Row],[Amount]]/BD_CHOCOLATES[[#This Row],[Boxes Shipped]])</f>
        <v>3.9492537313432836E-2</v>
      </c>
    </row>
    <row r="661" spans="1:7" x14ac:dyDescent="0.3">
      <c r="A661" s="2" t="s">
        <v>55</v>
      </c>
      <c r="B661" s="2" t="s">
        <v>21</v>
      </c>
      <c r="C661" s="2" t="s">
        <v>20</v>
      </c>
      <c r="D661" s="5">
        <v>44735</v>
      </c>
      <c r="E661" s="4">
        <v>5.7050000000000001</v>
      </c>
      <c r="F661" s="3">
        <v>350</v>
      </c>
      <c r="G661" s="12">
        <f>IF(BD_CHOCOLATES[[#This Row],[Boxes Shipped]]=0, 0, BD_CHOCOLATES[[#This Row],[Amount]]/BD_CHOCOLATES[[#This Row],[Boxes Shipped]])</f>
        <v>1.6299999999999999E-2</v>
      </c>
    </row>
    <row r="662" spans="1:7" x14ac:dyDescent="0.3">
      <c r="A662" s="2" t="s">
        <v>40</v>
      </c>
      <c r="B662" s="2" t="s">
        <v>10</v>
      </c>
      <c r="C662" s="2" t="s">
        <v>39</v>
      </c>
      <c r="D662" s="5">
        <v>44795</v>
      </c>
      <c r="E662" s="4">
        <v>2.492</v>
      </c>
      <c r="F662" s="3">
        <v>33</v>
      </c>
      <c r="G662" s="12">
        <f>IF(BD_CHOCOLATES[[#This Row],[Boxes Shipped]]=0, 0, BD_CHOCOLATES[[#This Row],[Amount]]/BD_CHOCOLATES[[#This Row],[Boxes Shipped]])</f>
        <v>7.5515151515151521E-2</v>
      </c>
    </row>
    <row r="663" spans="1:7" x14ac:dyDescent="0.3">
      <c r="A663" s="2" t="s">
        <v>19</v>
      </c>
      <c r="B663" s="2" t="s">
        <v>29</v>
      </c>
      <c r="C663" s="2" t="s">
        <v>22</v>
      </c>
      <c r="D663" s="5">
        <v>44565</v>
      </c>
      <c r="E663" s="4">
        <v>3.024</v>
      </c>
      <c r="F663" s="3">
        <v>23</v>
      </c>
      <c r="G663" s="12">
        <f>IF(BD_CHOCOLATES[[#This Row],[Boxes Shipped]]=0, 0, BD_CHOCOLATES[[#This Row],[Amount]]/BD_CHOCOLATES[[#This Row],[Boxes Shipped]])</f>
        <v>0.13147826086956521</v>
      </c>
    </row>
    <row r="664" spans="1:7" x14ac:dyDescent="0.3">
      <c r="A664" s="2" t="s">
        <v>38</v>
      </c>
      <c r="B664" s="2" t="s">
        <v>10</v>
      </c>
      <c r="C664" s="2" t="s">
        <v>37</v>
      </c>
      <c r="D664" s="5">
        <v>44656</v>
      </c>
      <c r="E664" s="4">
        <v>3.4369999999999998</v>
      </c>
      <c r="F664" s="3">
        <v>201</v>
      </c>
      <c r="G664" s="12">
        <f>IF(BD_CHOCOLATES[[#This Row],[Boxes Shipped]]=0, 0, BD_CHOCOLATES[[#This Row],[Amount]]/BD_CHOCOLATES[[#This Row],[Boxes Shipped]])</f>
        <v>1.7099502487562188E-2</v>
      </c>
    </row>
    <row r="665" spans="1:7" x14ac:dyDescent="0.3">
      <c r="A665" s="2" t="s">
        <v>34</v>
      </c>
      <c r="B665" s="2" t="s">
        <v>10</v>
      </c>
      <c r="C665" s="2" t="s">
        <v>37</v>
      </c>
      <c r="D665" s="5">
        <v>44666</v>
      </c>
      <c r="E665" s="4">
        <v>1.869</v>
      </c>
      <c r="F665" s="3">
        <v>323</v>
      </c>
      <c r="G665" s="12">
        <f>IF(BD_CHOCOLATES[[#This Row],[Boxes Shipped]]=0, 0, BD_CHOCOLATES[[#This Row],[Amount]]/BD_CHOCOLATES[[#This Row],[Boxes Shipped]])</f>
        <v>5.786377708978328E-3</v>
      </c>
    </row>
    <row r="666" spans="1:7" x14ac:dyDescent="0.3">
      <c r="A666" s="2" t="s">
        <v>40</v>
      </c>
      <c r="B666" s="2" t="s">
        <v>15</v>
      </c>
      <c r="C666" s="2" t="s">
        <v>44</v>
      </c>
      <c r="D666" s="5">
        <v>44692</v>
      </c>
      <c r="E666" s="4">
        <v>3.1709999999999998</v>
      </c>
      <c r="F666" s="3">
        <v>220</v>
      </c>
      <c r="G666" s="12">
        <f>IF(BD_CHOCOLATES[[#This Row],[Boxes Shipped]]=0, 0, BD_CHOCOLATES[[#This Row],[Amount]]/BD_CHOCOLATES[[#This Row],[Boxes Shipped]])</f>
        <v>1.4413636363636363E-2</v>
      </c>
    </row>
    <row r="667" spans="1:7" x14ac:dyDescent="0.3">
      <c r="A667" s="2" t="s">
        <v>48</v>
      </c>
      <c r="B667" s="2" t="s">
        <v>29</v>
      </c>
      <c r="C667" s="2" t="s">
        <v>45</v>
      </c>
      <c r="D667" s="5">
        <v>44763</v>
      </c>
      <c r="E667" s="4">
        <v>4.8579999999999997</v>
      </c>
      <c r="F667" s="3">
        <v>488</v>
      </c>
      <c r="G667" s="12">
        <f>IF(BD_CHOCOLATES[[#This Row],[Boxes Shipped]]=0, 0, BD_CHOCOLATES[[#This Row],[Amount]]/BD_CHOCOLATES[[#This Row],[Boxes Shipped]])</f>
        <v>9.9549180327868844E-3</v>
      </c>
    </row>
    <row r="668" spans="1:7" x14ac:dyDescent="0.3">
      <c r="A668" s="2" t="s">
        <v>14</v>
      </c>
      <c r="B668" s="2" t="s">
        <v>21</v>
      </c>
      <c r="C668" s="2" t="s">
        <v>27</v>
      </c>
      <c r="D668" s="5">
        <v>44603</v>
      </c>
      <c r="E668" s="4">
        <v>1.2250000000000001</v>
      </c>
      <c r="F668" s="3">
        <v>84</v>
      </c>
      <c r="G668" s="12">
        <f>IF(BD_CHOCOLATES[[#This Row],[Boxes Shipped]]=0, 0, BD_CHOCOLATES[[#This Row],[Amount]]/BD_CHOCOLATES[[#This Row],[Boxes Shipped]])</f>
        <v>1.4583333333333334E-2</v>
      </c>
    </row>
    <row r="669" spans="1:7" x14ac:dyDescent="0.3">
      <c r="A669" s="2" t="s">
        <v>48</v>
      </c>
      <c r="B669" s="2" t="s">
        <v>29</v>
      </c>
      <c r="C669" s="2" t="s">
        <v>16</v>
      </c>
      <c r="D669" s="5">
        <v>44750</v>
      </c>
      <c r="E669" s="4">
        <v>1.155</v>
      </c>
      <c r="F669" s="3">
        <v>79</v>
      </c>
      <c r="G669" s="12">
        <f>IF(BD_CHOCOLATES[[#This Row],[Boxes Shipped]]=0, 0, BD_CHOCOLATES[[#This Row],[Amount]]/BD_CHOCOLATES[[#This Row],[Boxes Shipped]])</f>
        <v>1.4620253164556962E-2</v>
      </c>
    </row>
    <row r="670" spans="1:7" x14ac:dyDescent="0.3">
      <c r="A670" s="2" t="s">
        <v>19</v>
      </c>
      <c r="B670" s="2" t="s">
        <v>7</v>
      </c>
      <c r="C670" s="2" t="s">
        <v>51</v>
      </c>
      <c r="D670" s="5">
        <v>44784</v>
      </c>
      <c r="E670" s="4">
        <v>6.8109999999999999</v>
      </c>
      <c r="F670" s="3">
        <v>344</v>
      </c>
      <c r="G670" s="12">
        <f>IF(BD_CHOCOLATES[[#This Row],[Boxes Shipped]]=0, 0, BD_CHOCOLATES[[#This Row],[Amount]]/BD_CHOCOLATES[[#This Row],[Boxes Shipped]])</f>
        <v>1.9799418604651162E-2</v>
      </c>
    </row>
    <row r="671" spans="1:7" x14ac:dyDescent="0.3">
      <c r="A671" s="2" t="s">
        <v>40</v>
      </c>
      <c r="B671" s="2" t="s">
        <v>21</v>
      </c>
      <c r="C671" s="2" t="s">
        <v>20</v>
      </c>
      <c r="D671" s="5">
        <v>44777</v>
      </c>
      <c r="E671" s="4">
        <v>6.4329999999999998</v>
      </c>
      <c r="F671" s="3">
        <v>7</v>
      </c>
      <c r="G671" s="12">
        <f>IF(BD_CHOCOLATES[[#This Row],[Boxes Shipped]]=0, 0, BD_CHOCOLATES[[#This Row],[Amount]]/BD_CHOCOLATES[[#This Row],[Boxes Shipped]])</f>
        <v>0.91899999999999993</v>
      </c>
    </row>
    <row r="672" spans="1:7" x14ac:dyDescent="0.3">
      <c r="A672" s="2" t="s">
        <v>48</v>
      </c>
      <c r="B672" s="2" t="s">
        <v>21</v>
      </c>
      <c r="C672" s="2" t="s">
        <v>27</v>
      </c>
      <c r="D672" s="5">
        <v>44726</v>
      </c>
      <c r="E672" s="4">
        <v>8.1690000000000005</v>
      </c>
      <c r="F672" s="3">
        <v>88</v>
      </c>
      <c r="G672" s="12">
        <f>IF(BD_CHOCOLATES[[#This Row],[Boxes Shipped]]=0, 0, BD_CHOCOLATES[[#This Row],[Amount]]/BD_CHOCOLATES[[#This Row],[Boxes Shipped]])</f>
        <v>9.2829545454545456E-2</v>
      </c>
    </row>
    <row r="673" spans="1:7" x14ac:dyDescent="0.3">
      <c r="A673" s="2" t="s">
        <v>43</v>
      </c>
      <c r="B673" s="2" t="s">
        <v>7</v>
      </c>
      <c r="C673" s="2" t="s">
        <v>56</v>
      </c>
      <c r="D673" s="5">
        <v>44578</v>
      </c>
      <c r="E673" s="4">
        <v>2.2749999999999999</v>
      </c>
      <c r="F673" s="3">
        <v>275</v>
      </c>
      <c r="G673" s="12">
        <f>IF(BD_CHOCOLATES[[#This Row],[Boxes Shipped]]=0, 0, BD_CHOCOLATES[[#This Row],[Amount]]/BD_CHOCOLATES[[#This Row],[Boxes Shipped]])</f>
        <v>8.2727272727272719E-3</v>
      </c>
    </row>
    <row r="674" spans="1:7" x14ac:dyDescent="0.3">
      <c r="A674" s="2" t="s">
        <v>6</v>
      </c>
      <c r="B674" s="2" t="s">
        <v>29</v>
      </c>
      <c r="C674" s="2" t="s">
        <v>27</v>
      </c>
      <c r="D674" s="5">
        <v>44735</v>
      </c>
      <c r="E674" s="4">
        <v>3.8570000000000002</v>
      </c>
      <c r="F674" s="3">
        <v>512</v>
      </c>
      <c r="G674" s="12">
        <f>IF(BD_CHOCOLATES[[#This Row],[Boxes Shipped]]=0, 0, BD_CHOCOLATES[[#This Row],[Amount]]/BD_CHOCOLATES[[#This Row],[Boxes Shipped]])</f>
        <v>7.5332031250000004E-3</v>
      </c>
    </row>
    <row r="675" spans="1:7" x14ac:dyDescent="0.3">
      <c r="A675" s="2" t="s">
        <v>6</v>
      </c>
      <c r="B675" s="2" t="s">
        <v>7</v>
      </c>
      <c r="C675" s="2" t="s">
        <v>16</v>
      </c>
      <c r="D675" s="5">
        <v>44797</v>
      </c>
      <c r="E675" s="4">
        <v>1.4630000000000001</v>
      </c>
      <c r="F675" s="3">
        <v>113</v>
      </c>
      <c r="G675" s="12">
        <f>IF(BD_CHOCOLATES[[#This Row],[Boxes Shipped]]=0, 0, BD_CHOCOLATES[[#This Row],[Amount]]/BD_CHOCOLATES[[#This Row],[Boxes Shipped]])</f>
        <v>1.2946902654867257E-2</v>
      </c>
    </row>
    <row r="676" spans="1:7" x14ac:dyDescent="0.3">
      <c r="A676" s="2" t="s">
        <v>48</v>
      </c>
      <c r="B676" s="2" t="s">
        <v>7</v>
      </c>
      <c r="C676" s="2" t="s">
        <v>57</v>
      </c>
      <c r="D676" s="5">
        <v>44719</v>
      </c>
      <c r="E676" s="4">
        <v>7.9240000000000004</v>
      </c>
      <c r="F676" s="3">
        <v>275</v>
      </c>
      <c r="G676" s="12">
        <f>IF(BD_CHOCOLATES[[#This Row],[Boxes Shipped]]=0, 0, BD_CHOCOLATES[[#This Row],[Amount]]/BD_CHOCOLATES[[#This Row],[Boxes Shipped]])</f>
        <v>2.8814545454545457E-2</v>
      </c>
    </row>
    <row r="677" spans="1:7" x14ac:dyDescent="0.3">
      <c r="A677" s="2" t="s">
        <v>14</v>
      </c>
      <c r="B677" s="2" t="s">
        <v>7</v>
      </c>
      <c r="C677" s="2" t="s">
        <v>44</v>
      </c>
      <c r="D677" s="5">
        <v>44734</v>
      </c>
      <c r="E677" s="4">
        <v>8.7989999999999995</v>
      </c>
      <c r="F677" s="3">
        <v>47</v>
      </c>
      <c r="G677" s="12">
        <f>IF(BD_CHOCOLATES[[#This Row],[Boxes Shipped]]=0, 0, BD_CHOCOLATES[[#This Row],[Amount]]/BD_CHOCOLATES[[#This Row],[Boxes Shipped]])</f>
        <v>0.18721276595744679</v>
      </c>
    </row>
    <row r="678" spans="1:7" x14ac:dyDescent="0.3">
      <c r="A678" s="2" t="s">
        <v>54</v>
      </c>
      <c r="B678" s="2" t="s">
        <v>26</v>
      </c>
      <c r="C678" s="2" t="s">
        <v>42</v>
      </c>
      <c r="D678" s="5">
        <v>44755</v>
      </c>
      <c r="E678" s="4">
        <v>2.8980000000000001</v>
      </c>
      <c r="F678" s="3">
        <v>276</v>
      </c>
      <c r="G678" s="12">
        <f>IF(BD_CHOCOLATES[[#This Row],[Boxes Shipped]]=0, 0, BD_CHOCOLATES[[#This Row],[Amount]]/BD_CHOCOLATES[[#This Row],[Boxes Shipped]])</f>
        <v>1.0500000000000001E-2</v>
      </c>
    </row>
    <row r="679" spans="1:7" x14ac:dyDescent="0.3">
      <c r="A679" s="2" t="s">
        <v>49</v>
      </c>
      <c r="B679" s="2" t="s">
        <v>7</v>
      </c>
      <c r="C679" s="2" t="s">
        <v>52</v>
      </c>
      <c r="D679" s="5">
        <v>44705</v>
      </c>
      <c r="E679" s="4">
        <v>9.5060000000000002</v>
      </c>
      <c r="F679" s="3">
        <v>212</v>
      </c>
      <c r="G679" s="12">
        <f>IF(BD_CHOCOLATES[[#This Row],[Boxes Shipped]]=0, 0, BD_CHOCOLATES[[#This Row],[Amount]]/BD_CHOCOLATES[[#This Row],[Boxes Shipped]])</f>
        <v>4.4839622641509438E-2</v>
      </c>
    </row>
    <row r="680" spans="1:7" x14ac:dyDescent="0.3">
      <c r="A680" s="2" t="s">
        <v>19</v>
      </c>
      <c r="B680" s="2" t="s">
        <v>21</v>
      </c>
      <c r="C680" s="2" t="s">
        <v>20</v>
      </c>
      <c r="D680" s="5">
        <v>44782</v>
      </c>
      <c r="E680" s="4">
        <v>7.1749999999999998</v>
      </c>
      <c r="F680" s="3">
        <v>145</v>
      </c>
      <c r="G680" s="12">
        <f>IF(BD_CHOCOLATES[[#This Row],[Boxes Shipped]]=0, 0, BD_CHOCOLATES[[#This Row],[Amount]]/BD_CHOCOLATES[[#This Row],[Boxes Shipped]])</f>
        <v>4.9482758620689654E-2</v>
      </c>
    </row>
    <row r="681" spans="1:7" x14ac:dyDescent="0.3">
      <c r="A681" s="2" t="s">
        <v>41</v>
      </c>
      <c r="B681" s="2" t="s">
        <v>29</v>
      </c>
      <c r="C681" s="2" t="s">
        <v>11</v>
      </c>
      <c r="D681" s="5">
        <v>44657</v>
      </c>
      <c r="E681" s="4">
        <v>1.7290000000000001</v>
      </c>
      <c r="F681" s="3">
        <v>31</v>
      </c>
      <c r="G681" s="12">
        <f>IF(BD_CHOCOLATES[[#This Row],[Boxes Shipped]]=0, 0, BD_CHOCOLATES[[#This Row],[Amount]]/BD_CHOCOLATES[[#This Row],[Boxes Shipped]])</f>
        <v>5.5774193548387099E-2</v>
      </c>
    </row>
    <row r="682" spans="1:7" x14ac:dyDescent="0.3">
      <c r="A682" s="2" t="s">
        <v>14</v>
      </c>
      <c r="B682" s="2" t="s">
        <v>21</v>
      </c>
      <c r="C682" s="2" t="s">
        <v>45</v>
      </c>
      <c r="D682" s="5">
        <v>44770</v>
      </c>
      <c r="E682" s="4">
        <v>1.589</v>
      </c>
      <c r="F682" s="3">
        <v>271</v>
      </c>
      <c r="G682" s="12">
        <f>IF(BD_CHOCOLATES[[#This Row],[Boxes Shipped]]=0, 0, BD_CHOCOLATES[[#This Row],[Amount]]/BD_CHOCOLATES[[#This Row],[Boxes Shipped]])</f>
        <v>5.863468634686347E-3</v>
      </c>
    </row>
    <row r="683" spans="1:7" x14ac:dyDescent="0.3">
      <c r="A683" s="2" t="s">
        <v>19</v>
      </c>
      <c r="B683" s="2" t="s">
        <v>21</v>
      </c>
      <c r="C683" s="2" t="s">
        <v>51</v>
      </c>
      <c r="D683" s="5">
        <v>44797</v>
      </c>
      <c r="E683" s="4">
        <v>630</v>
      </c>
      <c r="F683" s="3">
        <v>52</v>
      </c>
      <c r="G683" s="12">
        <f>IF(BD_CHOCOLATES[[#This Row],[Boxes Shipped]]=0, 0, BD_CHOCOLATES[[#This Row],[Amount]]/BD_CHOCOLATES[[#This Row],[Boxes Shipped]])</f>
        <v>12.115384615384615</v>
      </c>
    </row>
    <row r="684" spans="1:7" x14ac:dyDescent="0.3">
      <c r="A684" s="2" t="s">
        <v>9</v>
      </c>
      <c r="B684" s="2" t="s">
        <v>15</v>
      </c>
      <c r="C684" s="2" t="s">
        <v>18</v>
      </c>
      <c r="D684" s="5">
        <v>44578</v>
      </c>
      <c r="E684" s="4">
        <v>112</v>
      </c>
      <c r="F684" s="3">
        <v>128</v>
      </c>
      <c r="G684" s="12">
        <f>IF(BD_CHOCOLATES[[#This Row],[Boxes Shipped]]=0, 0, BD_CHOCOLATES[[#This Row],[Amount]]/BD_CHOCOLATES[[#This Row],[Boxes Shipped]])</f>
        <v>0.875</v>
      </c>
    </row>
    <row r="685" spans="1:7" x14ac:dyDescent="0.3">
      <c r="A685" s="2" t="s">
        <v>38</v>
      </c>
      <c r="B685" s="2" t="s">
        <v>26</v>
      </c>
      <c r="C685" s="2" t="s">
        <v>32</v>
      </c>
      <c r="D685" s="5">
        <v>44599</v>
      </c>
      <c r="E685" s="4">
        <v>5.1870000000000003</v>
      </c>
      <c r="F685" s="3">
        <v>142</v>
      </c>
      <c r="G685" s="12">
        <f>IF(BD_CHOCOLATES[[#This Row],[Boxes Shipped]]=0, 0, BD_CHOCOLATES[[#This Row],[Amount]]/BD_CHOCOLATES[[#This Row],[Boxes Shipped]])</f>
        <v>3.6528169014084511E-2</v>
      </c>
    </row>
    <row r="686" spans="1:7" x14ac:dyDescent="0.3">
      <c r="A686" s="2" t="s">
        <v>23</v>
      </c>
      <c r="B686" s="2" t="s">
        <v>15</v>
      </c>
      <c r="C686" s="2" t="s">
        <v>39</v>
      </c>
      <c r="D686" s="5">
        <v>44690</v>
      </c>
      <c r="E686" s="4">
        <v>6.2229999999999999</v>
      </c>
      <c r="F686" s="3">
        <v>256</v>
      </c>
      <c r="G686" s="12">
        <f>IF(BD_CHOCOLATES[[#This Row],[Boxes Shipped]]=0, 0, BD_CHOCOLATES[[#This Row],[Amount]]/BD_CHOCOLATES[[#This Row],[Boxes Shipped]])</f>
        <v>2.4308593749999999E-2</v>
      </c>
    </row>
    <row r="687" spans="1:7" x14ac:dyDescent="0.3">
      <c r="A687" s="2" t="s">
        <v>28</v>
      </c>
      <c r="B687" s="2" t="s">
        <v>21</v>
      </c>
      <c r="C687" s="2" t="s">
        <v>11</v>
      </c>
      <c r="D687" s="5">
        <v>44718</v>
      </c>
      <c r="E687" s="4">
        <v>7.7140000000000004</v>
      </c>
      <c r="F687" s="3">
        <v>106</v>
      </c>
      <c r="G687" s="12">
        <f>IF(BD_CHOCOLATES[[#This Row],[Boxes Shipped]]=0, 0, BD_CHOCOLATES[[#This Row],[Amount]]/BD_CHOCOLATES[[#This Row],[Boxes Shipped]])</f>
        <v>7.2773584905660382E-2</v>
      </c>
    </row>
    <row r="688" spans="1:7" x14ac:dyDescent="0.3">
      <c r="A688" s="2" t="s">
        <v>46</v>
      </c>
      <c r="B688" s="2" t="s">
        <v>26</v>
      </c>
      <c r="C688" s="2" t="s">
        <v>52</v>
      </c>
      <c r="D688" s="5">
        <v>44718</v>
      </c>
      <c r="E688" s="4">
        <v>9.4570000000000007</v>
      </c>
      <c r="F688" s="3">
        <v>6</v>
      </c>
      <c r="G688" s="12">
        <f>IF(BD_CHOCOLATES[[#This Row],[Boxes Shipped]]=0, 0, BD_CHOCOLATES[[#This Row],[Amount]]/BD_CHOCOLATES[[#This Row],[Boxes Shipped]])</f>
        <v>1.5761666666666667</v>
      </c>
    </row>
    <row r="689" spans="1:7" x14ac:dyDescent="0.3">
      <c r="A689" s="2" t="s">
        <v>34</v>
      </c>
      <c r="B689" s="2" t="s">
        <v>21</v>
      </c>
      <c r="C689" s="2" t="s">
        <v>35</v>
      </c>
      <c r="D689" s="5">
        <v>44705</v>
      </c>
      <c r="E689" s="4">
        <v>6.6779999999999999</v>
      </c>
      <c r="F689" s="3">
        <v>226</v>
      </c>
      <c r="G689" s="12">
        <f>IF(BD_CHOCOLATES[[#This Row],[Boxes Shipped]]=0, 0, BD_CHOCOLATES[[#This Row],[Amount]]/BD_CHOCOLATES[[#This Row],[Boxes Shipped]])</f>
        <v>2.954867256637168E-2</v>
      </c>
    </row>
    <row r="690" spans="1:7" x14ac:dyDescent="0.3">
      <c r="A690" s="2" t="s">
        <v>19</v>
      </c>
      <c r="B690" s="2" t="s">
        <v>7</v>
      </c>
      <c r="C690" s="2" t="s">
        <v>22</v>
      </c>
      <c r="D690" s="5">
        <v>44574</v>
      </c>
      <c r="E690" s="4">
        <v>2.1070000000000002</v>
      </c>
      <c r="F690" s="3">
        <v>121</v>
      </c>
      <c r="G690" s="12">
        <f>IF(BD_CHOCOLATES[[#This Row],[Boxes Shipped]]=0, 0, BD_CHOCOLATES[[#This Row],[Amount]]/BD_CHOCOLATES[[#This Row],[Boxes Shipped]])</f>
        <v>1.741322314049587E-2</v>
      </c>
    </row>
    <row r="691" spans="1:7" x14ac:dyDescent="0.3">
      <c r="A691" s="2" t="s">
        <v>33</v>
      </c>
      <c r="B691" s="2" t="s">
        <v>26</v>
      </c>
      <c r="C691" s="2" t="s">
        <v>51</v>
      </c>
      <c r="D691" s="5">
        <v>44704</v>
      </c>
      <c r="E691" s="4">
        <v>6.069</v>
      </c>
      <c r="F691" s="3">
        <v>151</v>
      </c>
      <c r="G691" s="12">
        <f>IF(BD_CHOCOLATES[[#This Row],[Boxes Shipped]]=0, 0, BD_CHOCOLATES[[#This Row],[Amount]]/BD_CHOCOLATES[[#This Row],[Boxes Shipped]])</f>
        <v>4.0192052980132453E-2</v>
      </c>
    </row>
    <row r="692" spans="1:7" x14ac:dyDescent="0.3">
      <c r="A692" s="2" t="s">
        <v>6</v>
      </c>
      <c r="B692" s="2" t="s">
        <v>7</v>
      </c>
      <c r="C692" s="2" t="s">
        <v>44</v>
      </c>
      <c r="D692" s="5">
        <v>44741</v>
      </c>
      <c r="E692" s="4">
        <v>1.8620000000000001</v>
      </c>
      <c r="F692" s="3">
        <v>284</v>
      </c>
      <c r="G692" s="12">
        <f>IF(BD_CHOCOLATES[[#This Row],[Boxes Shipped]]=0, 0, BD_CHOCOLATES[[#This Row],[Amount]]/BD_CHOCOLATES[[#This Row],[Boxes Shipped]])</f>
        <v>6.5563380281690141E-3</v>
      </c>
    </row>
    <row r="693" spans="1:7" x14ac:dyDescent="0.3">
      <c r="A693" s="2" t="s">
        <v>6</v>
      </c>
      <c r="B693" s="2" t="s">
        <v>21</v>
      </c>
      <c r="C693" s="2" t="s">
        <v>11</v>
      </c>
      <c r="D693" s="5">
        <v>44631</v>
      </c>
      <c r="E693" s="4">
        <v>6.9720000000000004</v>
      </c>
      <c r="F693" s="3">
        <v>89</v>
      </c>
      <c r="G693" s="12">
        <f>IF(BD_CHOCOLATES[[#This Row],[Boxes Shipped]]=0, 0, BD_CHOCOLATES[[#This Row],[Amount]]/BD_CHOCOLATES[[#This Row],[Boxes Shipped]])</f>
        <v>7.8337078651685405E-2</v>
      </c>
    </row>
    <row r="694" spans="1:7" x14ac:dyDescent="0.3">
      <c r="A694" s="2" t="s">
        <v>54</v>
      </c>
      <c r="B694" s="2" t="s">
        <v>26</v>
      </c>
      <c r="C694" s="2" t="s">
        <v>11</v>
      </c>
      <c r="D694" s="5">
        <v>44676</v>
      </c>
      <c r="E694" s="4">
        <v>10.220000000000001</v>
      </c>
      <c r="F694" s="3">
        <v>508</v>
      </c>
      <c r="G694" s="12">
        <f>IF(BD_CHOCOLATES[[#This Row],[Boxes Shipped]]=0, 0, BD_CHOCOLATES[[#This Row],[Amount]]/BD_CHOCOLATES[[#This Row],[Boxes Shipped]])</f>
        <v>2.0118110236220475E-2</v>
      </c>
    </row>
    <row r="695" spans="1:7" x14ac:dyDescent="0.3">
      <c r="A695" s="2" t="s">
        <v>24</v>
      </c>
      <c r="B695" s="2" t="s">
        <v>15</v>
      </c>
      <c r="C695" s="2" t="s">
        <v>16</v>
      </c>
      <c r="D695" s="5">
        <v>44711</v>
      </c>
      <c r="E695" s="4">
        <v>3.9689999999999999</v>
      </c>
      <c r="F695" s="3">
        <v>243</v>
      </c>
      <c r="G695" s="12">
        <f>IF(BD_CHOCOLATES[[#This Row],[Boxes Shipped]]=0, 0, BD_CHOCOLATES[[#This Row],[Amount]]/BD_CHOCOLATES[[#This Row],[Boxes Shipped]])</f>
        <v>1.6333333333333332E-2</v>
      </c>
    </row>
    <row r="696" spans="1:7" x14ac:dyDescent="0.3">
      <c r="A696" s="2" t="s">
        <v>38</v>
      </c>
      <c r="B696" s="2" t="s">
        <v>10</v>
      </c>
      <c r="C696" s="2" t="s">
        <v>45</v>
      </c>
      <c r="D696" s="5">
        <v>44704</v>
      </c>
      <c r="E696" s="4">
        <v>1.5469999999999999</v>
      </c>
      <c r="F696" s="3">
        <v>170</v>
      </c>
      <c r="G696" s="12">
        <f>IF(BD_CHOCOLATES[[#This Row],[Boxes Shipped]]=0, 0, BD_CHOCOLATES[[#This Row],[Amount]]/BD_CHOCOLATES[[#This Row],[Boxes Shipped]])</f>
        <v>9.1000000000000004E-3</v>
      </c>
    </row>
    <row r="697" spans="1:7" x14ac:dyDescent="0.3">
      <c r="A697" s="2" t="s">
        <v>28</v>
      </c>
      <c r="B697" s="2" t="s">
        <v>26</v>
      </c>
      <c r="C697" s="2" t="s">
        <v>13</v>
      </c>
      <c r="D697" s="5">
        <v>44704</v>
      </c>
      <c r="E697" s="4">
        <v>1.1619999999999999</v>
      </c>
      <c r="F697" s="3">
        <v>18</v>
      </c>
      <c r="G697" s="12">
        <f>IF(BD_CHOCOLATES[[#This Row],[Boxes Shipped]]=0, 0, BD_CHOCOLATES[[#This Row],[Amount]]/BD_CHOCOLATES[[#This Row],[Boxes Shipped]])</f>
        <v>6.4555555555555547E-2</v>
      </c>
    </row>
    <row r="698" spans="1:7" x14ac:dyDescent="0.3">
      <c r="A698" s="2" t="s">
        <v>9</v>
      </c>
      <c r="B698" s="2" t="s">
        <v>29</v>
      </c>
      <c r="C698" s="2" t="s">
        <v>13</v>
      </c>
      <c r="D698" s="5">
        <v>44736</v>
      </c>
      <c r="E698" s="4">
        <v>6.3419999999999996</v>
      </c>
      <c r="F698" s="3">
        <v>282</v>
      </c>
      <c r="G698" s="12">
        <f>IF(BD_CHOCOLATES[[#This Row],[Boxes Shipped]]=0, 0, BD_CHOCOLATES[[#This Row],[Amount]]/BD_CHOCOLATES[[#This Row],[Boxes Shipped]])</f>
        <v>2.2489361702127657E-2</v>
      </c>
    </row>
    <row r="699" spans="1:7" x14ac:dyDescent="0.3">
      <c r="A699" s="2" t="s">
        <v>49</v>
      </c>
      <c r="B699" s="2" t="s">
        <v>21</v>
      </c>
      <c r="C699" s="2" t="s">
        <v>16</v>
      </c>
      <c r="D699" s="5">
        <v>44631</v>
      </c>
      <c r="E699" s="4">
        <v>10.632999999999999</v>
      </c>
      <c r="F699" s="3">
        <v>277</v>
      </c>
      <c r="G699" s="12">
        <f>IF(BD_CHOCOLATES[[#This Row],[Boxes Shipped]]=0, 0, BD_CHOCOLATES[[#This Row],[Amount]]/BD_CHOCOLATES[[#This Row],[Boxes Shipped]])</f>
        <v>3.8386281588447653E-2</v>
      </c>
    </row>
    <row r="700" spans="1:7" x14ac:dyDescent="0.3">
      <c r="A700" s="2" t="s">
        <v>24</v>
      </c>
      <c r="B700" s="2" t="s">
        <v>26</v>
      </c>
      <c r="C700" s="2" t="s">
        <v>16</v>
      </c>
      <c r="D700" s="5">
        <v>44769</v>
      </c>
      <c r="E700" s="4">
        <v>15.057</v>
      </c>
      <c r="F700" s="3">
        <v>212</v>
      </c>
      <c r="G700" s="12">
        <f>IF(BD_CHOCOLATES[[#This Row],[Boxes Shipped]]=0, 0, BD_CHOCOLATES[[#This Row],[Amount]]/BD_CHOCOLATES[[#This Row],[Boxes Shipped]])</f>
        <v>7.1023584905660381E-2</v>
      </c>
    </row>
    <row r="701" spans="1:7" x14ac:dyDescent="0.3">
      <c r="A701" s="2" t="s">
        <v>24</v>
      </c>
      <c r="B701" s="2" t="s">
        <v>26</v>
      </c>
      <c r="C701" s="2" t="s">
        <v>44</v>
      </c>
      <c r="D701" s="5">
        <v>44789</v>
      </c>
      <c r="E701" s="4">
        <v>4.7039999999999997</v>
      </c>
      <c r="F701" s="3">
        <v>126</v>
      </c>
      <c r="G701" s="12">
        <f>IF(BD_CHOCOLATES[[#This Row],[Boxes Shipped]]=0, 0, BD_CHOCOLATES[[#This Row],[Amount]]/BD_CHOCOLATES[[#This Row],[Boxes Shipped]])</f>
        <v>3.7333333333333329E-2</v>
      </c>
    </row>
    <row r="702" spans="1:7" x14ac:dyDescent="0.3">
      <c r="A702" s="2" t="s">
        <v>36</v>
      </c>
      <c r="B702" s="2" t="s">
        <v>29</v>
      </c>
      <c r="C702" s="2" t="s">
        <v>16</v>
      </c>
      <c r="D702" s="5">
        <v>44627</v>
      </c>
      <c r="E702" s="4">
        <v>9.3379999999999992</v>
      </c>
      <c r="F702" s="3">
        <v>11</v>
      </c>
      <c r="G702" s="12">
        <f>IF(BD_CHOCOLATES[[#This Row],[Boxes Shipped]]=0, 0, BD_CHOCOLATES[[#This Row],[Amount]]/BD_CHOCOLATES[[#This Row],[Boxes Shipped]])</f>
        <v>0.84890909090909084</v>
      </c>
    </row>
    <row r="703" spans="1:7" x14ac:dyDescent="0.3">
      <c r="A703" s="2" t="s">
        <v>38</v>
      </c>
      <c r="B703" s="2" t="s">
        <v>21</v>
      </c>
      <c r="C703" s="2" t="s">
        <v>20</v>
      </c>
      <c r="D703" s="5">
        <v>44656</v>
      </c>
      <c r="E703" s="4">
        <v>7.9589999999999996</v>
      </c>
      <c r="F703" s="3">
        <v>30</v>
      </c>
      <c r="G703" s="12">
        <f>IF(BD_CHOCOLATES[[#This Row],[Boxes Shipped]]=0, 0, BD_CHOCOLATES[[#This Row],[Amount]]/BD_CHOCOLATES[[#This Row],[Boxes Shipped]])</f>
        <v>0.26529999999999998</v>
      </c>
    </row>
    <row r="704" spans="1:7" x14ac:dyDescent="0.3">
      <c r="A704" s="2" t="s">
        <v>50</v>
      </c>
      <c r="B704" s="2" t="s">
        <v>10</v>
      </c>
      <c r="C704" s="2" t="s">
        <v>11</v>
      </c>
      <c r="D704" s="5">
        <v>44685</v>
      </c>
      <c r="E704" s="4">
        <v>9.0229999999999997</v>
      </c>
      <c r="F704" s="3">
        <v>51</v>
      </c>
      <c r="G704" s="12">
        <f>IF(BD_CHOCOLATES[[#This Row],[Boxes Shipped]]=0, 0, BD_CHOCOLATES[[#This Row],[Amount]]/BD_CHOCOLATES[[#This Row],[Boxes Shipped]])</f>
        <v>0.17692156862745098</v>
      </c>
    </row>
    <row r="705" spans="1:7" x14ac:dyDescent="0.3">
      <c r="A705" s="2" t="s">
        <v>55</v>
      </c>
      <c r="B705" s="2" t="s">
        <v>26</v>
      </c>
      <c r="C705" s="2" t="s">
        <v>52</v>
      </c>
      <c r="D705" s="5">
        <v>44565</v>
      </c>
      <c r="E705" s="4">
        <v>14.525</v>
      </c>
      <c r="F705" s="3">
        <v>92</v>
      </c>
      <c r="G705" s="12">
        <f>IF(BD_CHOCOLATES[[#This Row],[Boxes Shipped]]=0, 0, BD_CHOCOLATES[[#This Row],[Amount]]/BD_CHOCOLATES[[#This Row],[Boxes Shipped]])</f>
        <v>0.15788043478260869</v>
      </c>
    </row>
    <row r="706" spans="1:7" x14ac:dyDescent="0.3">
      <c r="A706" s="2" t="s">
        <v>33</v>
      </c>
      <c r="B706" s="2" t="s">
        <v>15</v>
      </c>
      <c r="C706" s="2" t="s">
        <v>56</v>
      </c>
      <c r="D706" s="5">
        <v>44574</v>
      </c>
      <c r="E706" s="4">
        <v>5.81</v>
      </c>
      <c r="F706" s="3">
        <v>101</v>
      </c>
      <c r="G706" s="12">
        <f>IF(BD_CHOCOLATES[[#This Row],[Boxes Shipped]]=0, 0, BD_CHOCOLATES[[#This Row],[Amount]]/BD_CHOCOLATES[[#This Row],[Boxes Shipped]])</f>
        <v>5.752475247524752E-2</v>
      </c>
    </row>
    <row r="707" spans="1:7" x14ac:dyDescent="0.3">
      <c r="A707" s="2" t="s">
        <v>46</v>
      </c>
      <c r="B707" s="2" t="s">
        <v>21</v>
      </c>
      <c r="C707" s="2" t="s">
        <v>42</v>
      </c>
      <c r="D707" s="5">
        <v>44753</v>
      </c>
      <c r="E707" s="4">
        <v>6.4260000000000002</v>
      </c>
      <c r="F707" s="3">
        <v>98</v>
      </c>
      <c r="G707" s="12">
        <f>IF(BD_CHOCOLATES[[#This Row],[Boxes Shipped]]=0, 0, BD_CHOCOLATES[[#This Row],[Amount]]/BD_CHOCOLATES[[#This Row],[Boxes Shipped]])</f>
        <v>6.5571428571428572E-2</v>
      </c>
    </row>
    <row r="708" spans="1:7" x14ac:dyDescent="0.3">
      <c r="A708" s="2" t="s">
        <v>41</v>
      </c>
      <c r="B708" s="2" t="s">
        <v>15</v>
      </c>
      <c r="C708" s="2" t="s">
        <v>8</v>
      </c>
      <c r="D708" s="5">
        <v>44698</v>
      </c>
      <c r="E708" s="4">
        <v>4.4029999999999996</v>
      </c>
      <c r="F708" s="3">
        <v>159</v>
      </c>
      <c r="G708" s="12">
        <f>IF(BD_CHOCOLATES[[#This Row],[Boxes Shipped]]=0, 0, BD_CHOCOLATES[[#This Row],[Amount]]/BD_CHOCOLATES[[#This Row],[Boxes Shipped]])</f>
        <v>2.7691823899371068E-2</v>
      </c>
    </row>
    <row r="709" spans="1:7" x14ac:dyDescent="0.3">
      <c r="A709" s="2" t="s">
        <v>50</v>
      </c>
      <c r="B709" s="2" t="s">
        <v>21</v>
      </c>
      <c r="C709" s="2" t="s">
        <v>13</v>
      </c>
      <c r="D709" s="5">
        <v>44763</v>
      </c>
      <c r="E709" s="4">
        <v>1.5820000000000001</v>
      </c>
      <c r="F709" s="3">
        <v>62</v>
      </c>
      <c r="G709" s="12">
        <f>IF(BD_CHOCOLATES[[#This Row],[Boxes Shipped]]=0, 0, BD_CHOCOLATES[[#This Row],[Amount]]/BD_CHOCOLATES[[#This Row],[Boxes Shipped]])</f>
        <v>2.5516129032258066E-2</v>
      </c>
    </row>
    <row r="710" spans="1:7" x14ac:dyDescent="0.3">
      <c r="A710" s="2" t="s">
        <v>38</v>
      </c>
      <c r="B710" s="2" t="s">
        <v>29</v>
      </c>
      <c r="C710" s="2" t="s">
        <v>35</v>
      </c>
      <c r="D710" s="5">
        <v>44614</v>
      </c>
      <c r="E710" s="4">
        <v>791</v>
      </c>
      <c r="F710" s="3">
        <v>22</v>
      </c>
      <c r="G710" s="12">
        <f>IF(BD_CHOCOLATES[[#This Row],[Boxes Shipped]]=0, 0, BD_CHOCOLATES[[#This Row],[Amount]]/BD_CHOCOLATES[[#This Row],[Boxes Shipped]])</f>
        <v>35.954545454545453</v>
      </c>
    </row>
    <row r="711" spans="1:7" x14ac:dyDescent="0.3">
      <c r="A711" s="2" t="s">
        <v>14</v>
      </c>
      <c r="B711" s="2" t="s">
        <v>10</v>
      </c>
      <c r="C711" s="2" t="s">
        <v>18</v>
      </c>
      <c r="D711" s="5">
        <v>44704</v>
      </c>
      <c r="E711" s="4">
        <v>9.1</v>
      </c>
      <c r="F711" s="3">
        <v>187</v>
      </c>
      <c r="G711" s="12">
        <f>IF(BD_CHOCOLATES[[#This Row],[Boxes Shipped]]=0, 0, BD_CHOCOLATES[[#This Row],[Amount]]/BD_CHOCOLATES[[#This Row],[Boxes Shipped]])</f>
        <v>4.8663101604278072E-2</v>
      </c>
    </row>
    <row r="712" spans="1:7" x14ac:dyDescent="0.3">
      <c r="A712" s="2" t="s">
        <v>24</v>
      </c>
      <c r="B712" s="2" t="s">
        <v>29</v>
      </c>
      <c r="C712" s="2" t="s">
        <v>32</v>
      </c>
      <c r="D712" s="5">
        <v>44754</v>
      </c>
      <c r="E712" s="4">
        <v>9.8840000000000003</v>
      </c>
      <c r="F712" s="3">
        <v>200</v>
      </c>
      <c r="G712" s="12">
        <f>IF(BD_CHOCOLATES[[#This Row],[Boxes Shipped]]=0, 0, BD_CHOCOLATES[[#This Row],[Amount]]/BD_CHOCOLATES[[#This Row],[Boxes Shipped]])</f>
        <v>4.9419999999999999E-2</v>
      </c>
    </row>
    <row r="713" spans="1:7" x14ac:dyDescent="0.3">
      <c r="A713" s="2" t="s">
        <v>14</v>
      </c>
      <c r="B713" s="2" t="s">
        <v>7</v>
      </c>
      <c r="C713" s="2" t="s">
        <v>27</v>
      </c>
      <c r="D713" s="5">
        <v>44727</v>
      </c>
      <c r="E713" s="4">
        <v>3.78</v>
      </c>
      <c r="F713" s="3">
        <v>201</v>
      </c>
      <c r="G713" s="12">
        <f>IF(BD_CHOCOLATES[[#This Row],[Boxes Shipped]]=0, 0, BD_CHOCOLATES[[#This Row],[Amount]]/BD_CHOCOLATES[[#This Row],[Boxes Shipped]])</f>
        <v>1.8805970149253729E-2</v>
      </c>
    </row>
    <row r="714" spans="1:7" x14ac:dyDescent="0.3">
      <c r="A714" s="2" t="s">
        <v>25</v>
      </c>
      <c r="B714" s="2" t="s">
        <v>21</v>
      </c>
      <c r="C714" s="2" t="s">
        <v>22</v>
      </c>
      <c r="D714" s="5">
        <v>44735</v>
      </c>
      <c r="E714" s="4">
        <v>4.5570000000000004</v>
      </c>
      <c r="F714" s="3">
        <v>308</v>
      </c>
      <c r="G714" s="12">
        <f>IF(BD_CHOCOLATES[[#This Row],[Boxes Shipped]]=0, 0, BD_CHOCOLATES[[#This Row],[Amount]]/BD_CHOCOLATES[[#This Row],[Boxes Shipped]])</f>
        <v>1.4795454545454547E-2</v>
      </c>
    </row>
    <row r="715" spans="1:7" x14ac:dyDescent="0.3">
      <c r="A715" s="2" t="s">
        <v>38</v>
      </c>
      <c r="B715" s="2" t="s">
        <v>15</v>
      </c>
      <c r="C715" s="2" t="s">
        <v>30</v>
      </c>
      <c r="D715" s="5">
        <v>44645</v>
      </c>
      <c r="E715" s="4">
        <v>5.7960000000000003</v>
      </c>
      <c r="F715" s="3">
        <v>55</v>
      </c>
      <c r="G715" s="12">
        <f>IF(BD_CHOCOLATES[[#This Row],[Boxes Shipped]]=0, 0, BD_CHOCOLATES[[#This Row],[Amount]]/BD_CHOCOLATES[[#This Row],[Boxes Shipped]])</f>
        <v>0.10538181818181819</v>
      </c>
    </row>
    <row r="716" spans="1:7" x14ac:dyDescent="0.3">
      <c r="A716" s="2" t="s">
        <v>14</v>
      </c>
      <c r="B716" s="2" t="s">
        <v>10</v>
      </c>
      <c r="C716" s="2" t="s">
        <v>57</v>
      </c>
      <c r="D716" s="5">
        <v>44746</v>
      </c>
      <c r="E716" s="4">
        <v>84</v>
      </c>
      <c r="F716" s="3">
        <v>153</v>
      </c>
      <c r="G716" s="12">
        <f>IF(BD_CHOCOLATES[[#This Row],[Boxes Shipped]]=0, 0, BD_CHOCOLATES[[#This Row],[Amount]]/BD_CHOCOLATES[[#This Row],[Boxes Shipped]])</f>
        <v>0.5490196078431373</v>
      </c>
    </row>
    <row r="717" spans="1:7" x14ac:dyDescent="0.3">
      <c r="A717" s="2" t="s">
        <v>48</v>
      </c>
      <c r="B717" s="2" t="s">
        <v>7</v>
      </c>
      <c r="C717" s="2" t="s">
        <v>44</v>
      </c>
      <c r="D717" s="5">
        <v>44693</v>
      </c>
      <c r="E717" s="4">
        <v>9.0370000000000008</v>
      </c>
      <c r="F717" s="3">
        <v>101</v>
      </c>
      <c r="G717" s="12">
        <f>IF(BD_CHOCOLATES[[#This Row],[Boxes Shipped]]=0, 0, BD_CHOCOLATES[[#This Row],[Amount]]/BD_CHOCOLATES[[#This Row],[Boxes Shipped]])</f>
        <v>8.9475247524752485E-2</v>
      </c>
    </row>
    <row r="718" spans="1:7" x14ac:dyDescent="0.3">
      <c r="A718" s="2" t="s">
        <v>50</v>
      </c>
      <c r="B718" s="2" t="s">
        <v>21</v>
      </c>
      <c r="C718" s="2" t="s">
        <v>51</v>
      </c>
      <c r="D718" s="5">
        <v>44655</v>
      </c>
      <c r="E718" s="4">
        <v>4.7460000000000004</v>
      </c>
      <c r="F718" s="3">
        <v>137</v>
      </c>
      <c r="G718" s="12">
        <f>IF(BD_CHOCOLATES[[#This Row],[Boxes Shipped]]=0, 0, BD_CHOCOLATES[[#This Row],[Amount]]/BD_CHOCOLATES[[#This Row],[Boxes Shipped]])</f>
        <v>3.4642335766423359E-2</v>
      </c>
    </row>
    <row r="719" spans="1:7" x14ac:dyDescent="0.3">
      <c r="A719" s="2" t="s">
        <v>53</v>
      </c>
      <c r="B719" s="2" t="s">
        <v>15</v>
      </c>
      <c r="C719" s="2" t="s">
        <v>27</v>
      </c>
      <c r="D719" s="5">
        <v>44666</v>
      </c>
      <c r="E719" s="4">
        <v>6.7130000000000001</v>
      </c>
      <c r="F719" s="3">
        <v>398</v>
      </c>
      <c r="G719" s="12">
        <f>IF(BD_CHOCOLATES[[#This Row],[Boxes Shipped]]=0, 0, BD_CHOCOLATES[[#This Row],[Amount]]/BD_CHOCOLATES[[#This Row],[Boxes Shipped]])</f>
        <v>1.6866834170854272E-2</v>
      </c>
    </row>
    <row r="720" spans="1:7" x14ac:dyDescent="0.3">
      <c r="A720" s="2" t="s">
        <v>36</v>
      </c>
      <c r="B720" s="2" t="s">
        <v>29</v>
      </c>
      <c r="C720" s="2" t="s">
        <v>30</v>
      </c>
      <c r="D720" s="5">
        <v>44628</v>
      </c>
      <c r="E720" s="4">
        <v>6.2370000000000001</v>
      </c>
      <c r="F720" s="3">
        <v>88</v>
      </c>
      <c r="G720" s="12">
        <f>IF(BD_CHOCOLATES[[#This Row],[Boxes Shipped]]=0, 0, BD_CHOCOLATES[[#This Row],[Amount]]/BD_CHOCOLATES[[#This Row],[Boxes Shipped]])</f>
        <v>7.0875000000000007E-2</v>
      </c>
    </row>
    <row r="721" spans="1:7" x14ac:dyDescent="0.3">
      <c r="A721" s="2" t="s">
        <v>31</v>
      </c>
      <c r="B721" s="2" t="s">
        <v>10</v>
      </c>
      <c r="C721" s="2" t="s">
        <v>44</v>
      </c>
      <c r="D721" s="5">
        <v>44578</v>
      </c>
      <c r="E721" s="4">
        <v>7.4829999999999997</v>
      </c>
      <c r="F721" s="3">
        <v>232</v>
      </c>
      <c r="G721" s="12">
        <f>IF(BD_CHOCOLATES[[#This Row],[Boxes Shipped]]=0, 0, BD_CHOCOLATES[[#This Row],[Amount]]/BD_CHOCOLATES[[#This Row],[Boxes Shipped]])</f>
        <v>3.2254310344827584E-2</v>
      </c>
    </row>
    <row r="722" spans="1:7" x14ac:dyDescent="0.3">
      <c r="A722" s="2" t="s">
        <v>46</v>
      </c>
      <c r="B722" s="2" t="s">
        <v>10</v>
      </c>
      <c r="C722" s="2" t="s">
        <v>8</v>
      </c>
      <c r="D722" s="5">
        <v>44795</v>
      </c>
      <c r="E722" s="4">
        <v>1.3089999999999999</v>
      </c>
      <c r="F722" s="3">
        <v>51</v>
      </c>
      <c r="G722" s="12">
        <f>IF(BD_CHOCOLATES[[#This Row],[Boxes Shipped]]=0, 0, BD_CHOCOLATES[[#This Row],[Amount]]/BD_CHOCOLATES[[#This Row],[Boxes Shipped]])</f>
        <v>2.5666666666666664E-2</v>
      </c>
    </row>
    <row r="723" spans="1:7" x14ac:dyDescent="0.3">
      <c r="A723" s="2" t="s">
        <v>48</v>
      </c>
      <c r="B723" s="2" t="s">
        <v>7</v>
      </c>
      <c r="C723" s="2" t="s">
        <v>18</v>
      </c>
      <c r="D723" s="5">
        <v>44767</v>
      </c>
      <c r="E723" s="4">
        <v>1.155</v>
      </c>
      <c r="F723" s="3">
        <v>66</v>
      </c>
      <c r="G723" s="12">
        <f>IF(BD_CHOCOLATES[[#This Row],[Boxes Shipped]]=0, 0, BD_CHOCOLATES[[#This Row],[Amount]]/BD_CHOCOLATES[[#This Row],[Boxes Shipped]])</f>
        <v>1.7500000000000002E-2</v>
      </c>
    </row>
    <row r="724" spans="1:7" x14ac:dyDescent="0.3">
      <c r="A724" s="2" t="s">
        <v>33</v>
      </c>
      <c r="B724" s="2" t="s">
        <v>7</v>
      </c>
      <c r="C724" s="2" t="s">
        <v>22</v>
      </c>
      <c r="D724" s="5">
        <v>44726</v>
      </c>
      <c r="E724" s="4">
        <v>2.9889999999999999</v>
      </c>
      <c r="F724" s="3">
        <v>124</v>
      </c>
      <c r="G724" s="12">
        <f>IF(BD_CHOCOLATES[[#This Row],[Boxes Shipped]]=0, 0, BD_CHOCOLATES[[#This Row],[Amount]]/BD_CHOCOLATES[[#This Row],[Boxes Shipped]])</f>
        <v>2.4104838709677417E-2</v>
      </c>
    </row>
    <row r="725" spans="1:7" x14ac:dyDescent="0.3">
      <c r="A725" s="2" t="s">
        <v>55</v>
      </c>
      <c r="B725" s="2" t="s">
        <v>10</v>
      </c>
      <c r="C725" s="2" t="s">
        <v>52</v>
      </c>
      <c r="D725" s="5">
        <v>44656</v>
      </c>
      <c r="E725" s="4">
        <v>9.625</v>
      </c>
      <c r="F725" s="3">
        <v>78</v>
      </c>
      <c r="G725" s="12">
        <f>IF(BD_CHOCOLATES[[#This Row],[Boxes Shipped]]=0, 0, BD_CHOCOLATES[[#This Row],[Amount]]/BD_CHOCOLATES[[#This Row],[Boxes Shipped]])</f>
        <v>0.1233974358974359</v>
      </c>
    </row>
    <row r="726" spans="1:7" x14ac:dyDescent="0.3">
      <c r="A726" s="2" t="s">
        <v>53</v>
      </c>
      <c r="B726" s="2" t="s">
        <v>7</v>
      </c>
      <c r="C726" s="2" t="s">
        <v>51</v>
      </c>
      <c r="D726" s="5">
        <v>44799</v>
      </c>
      <c r="E726" s="4">
        <v>7.3570000000000002</v>
      </c>
      <c r="F726" s="3">
        <v>341</v>
      </c>
      <c r="G726" s="12">
        <f>IF(BD_CHOCOLATES[[#This Row],[Boxes Shipped]]=0, 0, BD_CHOCOLATES[[#This Row],[Amount]]/BD_CHOCOLATES[[#This Row],[Boxes Shipped]])</f>
        <v>2.1574780058651027E-2</v>
      </c>
    </row>
    <row r="727" spans="1:7" x14ac:dyDescent="0.3">
      <c r="A727" s="2" t="s">
        <v>46</v>
      </c>
      <c r="B727" s="2" t="s">
        <v>15</v>
      </c>
      <c r="C727" s="2" t="s">
        <v>22</v>
      </c>
      <c r="D727" s="5">
        <v>44776</v>
      </c>
      <c r="E727" s="4">
        <v>10.031000000000001</v>
      </c>
      <c r="F727" s="3">
        <v>114</v>
      </c>
      <c r="G727" s="12">
        <f>IF(BD_CHOCOLATES[[#This Row],[Boxes Shipped]]=0, 0, BD_CHOCOLATES[[#This Row],[Amount]]/BD_CHOCOLATES[[#This Row],[Boxes Shipped]])</f>
        <v>8.799122807017544E-2</v>
      </c>
    </row>
    <row r="728" spans="1:7" x14ac:dyDescent="0.3">
      <c r="A728" s="2" t="s">
        <v>12</v>
      </c>
      <c r="B728" s="2" t="s">
        <v>29</v>
      </c>
      <c r="C728" s="2" t="s">
        <v>44</v>
      </c>
      <c r="D728" s="5">
        <v>44753</v>
      </c>
      <c r="E728" s="4">
        <v>6.5869999999999997</v>
      </c>
      <c r="F728" s="3">
        <v>4</v>
      </c>
      <c r="G728" s="12">
        <f>IF(BD_CHOCOLATES[[#This Row],[Boxes Shipped]]=0, 0, BD_CHOCOLATES[[#This Row],[Amount]]/BD_CHOCOLATES[[#This Row],[Boxes Shipped]])</f>
        <v>1.6467499999999999</v>
      </c>
    </row>
    <row r="729" spans="1:7" x14ac:dyDescent="0.3">
      <c r="A729" s="2" t="s">
        <v>46</v>
      </c>
      <c r="B729" s="2" t="s">
        <v>21</v>
      </c>
      <c r="C729" s="2" t="s">
        <v>30</v>
      </c>
      <c r="D729" s="5">
        <v>44631</v>
      </c>
      <c r="E729" s="4">
        <v>3.3109999999999999</v>
      </c>
      <c r="F729" s="3">
        <v>22</v>
      </c>
      <c r="G729" s="12">
        <f>IF(BD_CHOCOLATES[[#This Row],[Boxes Shipped]]=0, 0, BD_CHOCOLATES[[#This Row],[Amount]]/BD_CHOCOLATES[[#This Row],[Boxes Shipped]])</f>
        <v>0.15049999999999999</v>
      </c>
    </row>
    <row r="730" spans="1:7" x14ac:dyDescent="0.3">
      <c r="A730" s="2" t="s">
        <v>23</v>
      </c>
      <c r="B730" s="2" t="s">
        <v>7</v>
      </c>
      <c r="C730" s="2" t="s">
        <v>13</v>
      </c>
      <c r="D730" s="5">
        <v>44571</v>
      </c>
      <c r="E730" s="4">
        <v>15.33</v>
      </c>
      <c r="F730" s="3">
        <v>30</v>
      </c>
      <c r="G730" s="12">
        <f>IF(BD_CHOCOLATES[[#This Row],[Boxes Shipped]]=0, 0, BD_CHOCOLATES[[#This Row],[Amount]]/BD_CHOCOLATES[[#This Row],[Boxes Shipped]])</f>
        <v>0.51100000000000001</v>
      </c>
    </row>
    <row r="731" spans="1:7" x14ac:dyDescent="0.3">
      <c r="A731" s="2" t="s">
        <v>36</v>
      </c>
      <c r="B731" s="2" t="s">
        <v>7</v>
      </c>
      <c r="C731" s="2" t="s">
        <v>56</v>
      </c>
      <c r="D731" s="5">
        <v>44655</v>
      </c>
      <c r="E731" s="4">
        <v>14.028</v>
      </c>
      <c r="F731" s="3">
        <v>351</v>
      </c>
      <c r="G731" s="12">
        <f>IF(BD_CHOCOLATES[[#This Row],[Boxes Shipped]]=0, 0, BD_CHOCOLATES[[#This Row],[Amount]]/BD_CHOCOLATES[[#This Row],[Boxes Shipped]])</f>
        <v>3.9965811965811969E-2</v>
      </c>
    </row>
    <row r="732" spans="1:7" x14ac:dyDescent="0.3">
      <c r="A732" s="2" t="s">
        <v>31</v>
      </c>
      <c r="B732" s="2" t="s">
        <v>15</v>
      </c>
      <c r="C732" s="2" t="s">
        <v>22</v>
      </c>
      <c r="D732" s="5">
        <v>44578</v>
      </c>
      <c r="E732" s="4">
        <v>6.6779999999999999</v>
      </c>
      <c r="F732" s="3">
        <v>708</v>
      </c>
      <c r="G732" s="12">
        <f>IF(BD_CHOCOLATES[[#This Row],[Boxes Shipped]]=0, 0, BD_CHOCOLATES[[#This Row],[Amount]]/BD_CHOCOLATES[[#This Row],[Boxes Shipped]])</f>
        <v>9.4322033898305083E-3</v>
      </c>
    </row>
    <row r="733" spans="1:7" x14ac:dyDescent="0.3">
      <c r="A733" s="2" t="s">
        <v>33</v>
      </c>
      <c r="B733" s="2" t="s">
        <v>21</v>
      </c>
      <c r="C733" s="2" t="s">
        <v>35</v>
      </c>
      <c r="D733" s="5">
        <v>44750</v>
      </c>
      <c r="E733" s="4">
        <v>8.6240000000000006</v>
      </c>
      <c r="F733" s="3">
        <v>50</v>
      </c>
      <c r="G733" s="12">
        <f>IF(BD_CHOCOLATES[[#This Row],[Boxes Shipped]]=0, 0, BD_CHOCOLATES[[#This Row],[Amount]]/BD_CHOCOLATES[[#This Row],[Boxes Shipped]])</f>
        <v>0.17248000000000002</v>
      </c>
    </row>
    <row r="734" spans="1:7" x14ac:dyDescent="0.3">
      <c r="A734" s="2" t="s">
        <v>14</v>
      </c>
      <c r="B734" s="2" t="s">
        <v>7</v>
      </c>
      <c r="C734" s="2" t="s">
        <v>35</v>
      </c>
      <c r="D734" s="5">
        <v>44663</v>
      </c>
      <c r="E734" s="4">
        <v>1.1970000000000001</v>
      </c>
      <c r="F734" s="3">
        <v>356</v>
      </c>
      <c r="G734" s="12">
        <f>IF(BD_CHOCOLATES[[#This Row],[Boxes Shipped]]=0, 0, BD_CHOCOLATES[[#This Row],[Amount]]/BD_CHOCOLATES[[#This Row],[Boxes Shipped]])</f>
        <v>3.3623595505617981E-3</v>
      </c>
    </row>
    <row r="735" spans="1:7" x14ac:dyDescent="0.3">
      <c r="A735" s="2" t="s">
        <v>24</v>
      </c>
      <c r="B735" s="2" t="s">
        <v>29</v>
      </c>
      <c r="C735" s="2" t="s">
        <v>42</v>
      </c>
      <c r="D735" s="5">
        <v>44797</v>
      </c>
      <c r="E735" s="4">
        <v>483</v>
      </c>
      <c r="F735" s="3">
        <v>185</v>
      </c>
      <c r="G735" s="12">
        <f>IF(BD_CHOCOLATES[[#This Row],[Boxes Shipped]]=0, 0, BD_CHOCOLATES[[#This Row],[Amount]]/BD_CHOCOLATES[[#This Row],[Boxes Shipped]])</f>
        <v>2.6108108108108108</v>
      </c>
    </row>
    <row r="736" spans="1:7" x14ac:dyDescent="0.3">
      <c r="A736" s="2" t="s">
        <v>55</v>
      </c>
      <c r="B736" s="2" t="s">
        <v>7</v>
      </c>
      <c r="C736" s="2" t="s">
        <v>52</v>
      </c>
      <c r="D736" s="5">
        <v>44719</v>
      </c>
      <c r="E736" s="4">
        <v>1.6870000000000001</v>
      </c>
      <c r="F736" s="3">
        <v>236</v>
      </c>
      <c r="G736" s="12">
        <f>IF(BD_CHOCOLATES[[#This Row],[Boxes Shipped]]=0, 0, BD_CHOCOLATES[[#This Row],[Amount]]/BD_CHOCOLATES[[#This Row],[Boxes Shipped]])</f>
        <v>7.1483050847457631E-3</v>
      </c>
    </row>
    <row r="737" spans="1:7" x14ac:dyDescent="0.3">
      <c r="A737" s="2" t="s">
        <v>19</v>
      </c>
      <c r="B737" s="2" t="s">
        <v>29</v>
      </c>
      <c r="C737" s="2" t="s">
        <v>47</v>
      </c>
      <c r="D737" s="5">
        <v>44770</v>
      </c>
      <c r="E737" s="4">
        <v>1.3089999999999999</v>
      </c>
      <c r="F737" s="3">
        <v>30</v>
      </c>
      <c r="G737" s="12">
        <f>IF(BD_CHOCOLATES[[#This Row],[Boxes Shipped]]=0, 0, BD_CHOCOLATES[[#This Row],[Amount]]/BD_CHOCOLATES[[#This Row],[Boxes Shipped]])</f>
        <v>4.363333333333333E-2</v>
      </c>
    </row>
    <row r="738" spans="1:7" x14ac:dyDescent="0.3">
      <c r="A738" s="2" t="s">
        <v>40</v>
      </c>
      <c r="B738" s="2" t="s">
        <v>26</v>
      </c>
      <c r="C738" s="2" t="s">
        <v>18</v>
      </c>
      <c r="D738" s="5">
        <v>44613</v>
      </c>
      <c r="E738" s="4">
        <v>9.5340000000000007</v>
      </c>
      <c r="F738" s="3">
        <v>111</v>
      </c>
      <c r="G738" s="12">
        <f>IF(BD_CHOCOLATES[[#This Row],[Boxes Shipped]]=0, 0, BD_CHOCOLATES[[#This Row],[Amount]]/BD_CHOCOLATES[[#This Row],[Boxes Shipped]])</f>
        <v>8.5891891891891892E-2</v>
      </c>
    </row>
    <row r="739" spans="1:7" x14ac:dyDescent="0.3">
      <c r="A739" s="2" t="s">
        <v>43</v>
      </c>
      <c r="B739" s="2" t="s">
        <v>29</v>
      </c>
      <c r="C739" s="2" t="s">
        <v>8</v>
      </c>
      <c r="D739" s="5">
        <v>44659</v>
      </c>
      <c r="E739" s="4">
        <v>1.694</v>
      </c>
      <c r="F739" s="3">
        <v>289</v>
      </c>
      <c r="G739" s="12">
        <f>IF(BD_CHOCOLATES[[#This Row],[Boxes Shipped]]=0, 0, BD_CHOCOLATES[[#This Row],[Amount]]/BD_CHOCOLATES[[#This Row],[Boxes Shipped]])</f>
        <v>5.8615916955017302E-3</v>
      </c>
    </row>
    <row r="740" spans="1:7" x14ac:dyDescent="0.3">
      <c r="A740" s="2" t="s">
        <v>23</v>
      </c>
      <c r="B740" s="2" t="s">
        <v>7</v>
      </c>
      <c r="C740" s="2" t="s">
        <v>45</v>
      </c>
      <c r="D740" s="5">
        <v>44740</v>
      </c>
      <c r="E740" s="4">
        <v>70</v>
      </c>
      <c r="F740" s="3">
        <v>103</v>
      </c>
      <c r="G740" s="12">
        <f>IF(BD_CHOCOLATES[[#This Row],[Boxes Shipped]]=0, 0, BD_CHOCOLATES[[#This Row],[Amount]]/BD_CHOCOLATES[[#This Row],[Boxes Shipped]])</f>
        <v>0.67961165048543692</v>
      </c>
    </row>
    <row r="741" spans="1:7" x14ac:dyDescent="0.3">
      <c r="A741" s="2" t="s">
        <v>9</v>
      </c>
      <c r="B741" s="2" t="s">
        <v>7</v>
      </c>
      <c r="C741" s="2" t="s">
        <v>56</v>
      </c>
      <c r="D741" s="5">
        <v>44644</v>
      </c>
      <c r="E741" s="4">
        <v>2.4430000000000001</v>
      </c>
      <c r="F741" s="3">
        <v>20</v>
      </c>
      <c r="G741" s="12">
        <f>IF(BD_CHOCOLATES[[#This Row],[Boxes Shipped]]=0, 0, BD_CHOCOLATES[[#This Row],[Amount]]/BD_CHOCOLATES[[#This Row],[Boxes Shipped]])</f>
        <v>0.12215000000000001</v>
      </c>
    </row>
    <row r="742" spans="1:7" x14ac:dyDescent="0.3">
      <c r="A742" s="2" t="s">
        <v>25</v>
      </c>
      <c r="B742" s="2" t="s">
        <v>15</v>
      </c>
      <c r="C742" s="2" t="s">
        <v>57</v>
      </c>
      <c r="D742" s="5">
        <v>44771</v>
      </c>
      <c r="E742" s="4">
        <v>2.9329999999999998</v>
      </c>
      <c r="F742" s="3">
        <v>55</v>
      </c>
      <c r="G742" s="12">
        <f>IF(BD_CHOCOLATES[[#This Row],[Boxes Shipped]]=0, 0, BD_CHOCOLATES[[#This Row],[Amount]]/BD_CHOCOLATES[[#This Row],[Boxes Shipped]])</f>
        <v>5.3327272727272723E-2</v>
      </c>
    </row>
    <row r="743" spans="1:7" x14ac:dyDescent="0.3">
      <c r="A743" s="2" t="s">
        <v>43</v>
      </c>
      <c r="B743" s="2" t="s">
        <v>26</v>
      </c>
      <c r="C743" s="2" t="s">
        <v>30</v>
      </c>
      <c r="D743" s="5">
        <v>44706</v>
      </c>
      <c r="E743" s="4">
        <v>2.044</v>
      </c>
      <c r="F743" s="3">
        <v>90</v>
      </c>
      <c r="G743" s="12">
        <f>IF(BD_CHOCOLATES[[#This Row],[Boxes Shipped]]=0, 0, BD_CHOCOLATES[[#This Row],[Amount]]/BD_CHOCOLATES[[#This Row],[Boxes Shipped]])</f>
        <v>2.2711111111111112E-2</v>
      </c>
    </row>
    <row r="744" spans="1:7" x14ac:dyDescent="0.3">
      <c r="A744" s="2" t="s">
        <v>12</v>
      </c>
      <c r="B744" s="2" t="s">
        <v>15</v>
      </c>
      <c r="C744" s="2" t="s">
        <v>51</v>
      </c>
      <c r="D744" s="5">
        <v>44650</v>
      </c>
      <c r="E744" s="4">
        <v>6.524</v>
      </c>
      <c r="F744" s="3">
        <v>303</v>
      </c>
      <c r="G744" s="12">
        <f>IF(BD_CHOCOLATES[[#This Row],[Boxes Shipped]]=0, 0, BD_CHOCOLATES[[#This Row],[Amount]]/BD_CHOCOLATES[[#This Row],[Boxes Shipped]])</f>
        <v>2.1531353135313531E-2</v>
      </c>
    </row>
    <row r="745" spans="1:7" x14ac:dyDescent="0.3">
      <c r="A745" s="2" t="s">
        <v>43</v>
      </c>
      <c r="B745" s="2" t="s">
        <v>26</v>
      </c>
      <c r="C745" s="2" t="s">
        <v>35</v>
      </c>
      <c r="D745" s="5">
        <v>44760</v>
      </c>
      <c r="E745" s="4">
        <v>12.656000000000001</v>
      </c>
      <c r="F745" s="3">
        <v>126</v>
      </c>
      <c r="G745" s="12">
        <f>IF(BD_CHOCOLATES[[#This Row],[Boxes Shipped]]=0, 0, BD_CHOCOLATES[[#This Row],[Amount]]/BD_CHOCOLATES[[#This Row],[Boxes Shipped]])</f>
        <v>0.10044444444444445</v>
      </c>
    </row>
    <row r="746" spans="1:7" x14ac:dyDescent="0.3">
      <c r="A746" s="2" t="s">
        <v>34</v>
      </c>
      <c r="B746" s="2" t="s">
        <v>29</v>
      </c>
      <c r="C746" s="2" t="s">
        <v>27</v>
      </c>
      <c r="D746" s="5">
        <v>44691</v>
      </c>
      <c r="E746" s="4">
        <v>8.7219999999999995</v>
      </c>
      <c r="F746" s="3">
        <v>109</v>
      </c>
      <c r="G746" s="12">
        <f>IF(BD_CHOCOLATES[[#This Row],[Boxes Shipped]]=0, 0, BD_CHOCOLATES[[#This Row],[Amount]]/BD_CHOCOLATES[[#This Row],[Boxes Shipped]])</f>
        <v>8.0018348623853208E-2</v>
      </c>
    </row>
    <row r="747" spans="1:7" x14ac:dyDescent="0.3">
      <c r="A747" s="2" t="s">
        <v>28</v>
      </c>
      <c r="B747" s="2" t="s">
        <v>15</v>
      </c>
      <c r="C747" s="2" t="s">
        <v>52</v>
      </c>
      <c r="D747" s="5">
        <v>44638</v>
      </c>
      <c r="E747" s="4">
        <v>15.75</v>
      </c>
      <c r="F747" s="3">
        <v>92</v>
      </c>
      <c r="G747" s="12">
        <f>IF(BD_CHOCOLATES[[#This Row],[Boxes Shipped]]=0, 0, BD_CHOCOLATES[[#This Row],[Amount]]/BD_CHOCOLATES[[#This Row],[Boxes Shipped]])</f>
        <v>0.17119565217391305</v>
      </c>
    </row>
    <row r="748" spans="1:7" x14ac:dyDescent="0.3">
      <c r="A748" s="2" t="s">
        <v>55</v>
      </c>
      <c r="B748" s="2" t="s">
        <v>10</v>
      </c>
      <c r="C748" s="2" t="s">
        <v>57</v>
      </c>
      <c r="D748" s="5">
        <v>44727</v>
      </c>
      <c r="E748" s="4">
        <v>6.8390000000000004</v>
      </c>
      <c r="F748" s="3">
        <v>56</v>
      </c>
      <c r="G748" s="12">
        <f>IF(BD_CHOCOLATES[[#This Row],[Boxes Shipped]]=0, 0, BD_CHOCOLATES[[#This Row],[Amount]]/BD_CHOCOLATES[[#This Row],[Boxes Shipped]])</f>
        <v>0.12212500000000001</v>
      </c>
    </row>
    <row r="749" spans="1:7" x14ac:dyDescent="0.3">
      <c r="A749" s="2" t="s">
        <v>9</v>
      </c>
      <c r="B749" s="2" t="s">
        <v>29</v>
      </c>
      <c r="C749" s="2" t="s">
        <v>22</v>
      </c>
      <c r="D749" s="5">
        <v>44693</v>
      </c>
      <c r="E749" s="4">
        <v>13.685</v>
      </c>
      <c r="F749" s="3">
        <v>58</v>
      </c>
      <c r="G749" s="12">
        <f>IF(BD_CHOCOLATES[[#This Row],[Boxes Shipped]]=0, 0, BD_CHOCOLATES[[#This Row],[Amount]]/BD_CHOCOLATES[[#This Row],[Boxes Shipped]])</f>
        <v>0.23594827586206898</v>
      </c>
    </row>
    <row r="750" spans="1:7" x14ac:dyDescent="0.3">
      <c r="A750" s="2" t="s">
        <v>49</v>
      </c>
      <c r="B750" s="2" t="s">
        <v>21</v>
      </c>
      <c r="C750" s="2" t="s">
        <v>56</v>
      </c>
      <c r="D750" s="5">
        <v>44735</v>
      </c>
      <c r="E750" s="4">
        <v>2.9119999999999999</v>
      </c>
      <c r="F750" s="3">
        <v>110</v>
      </c>
      <c r="G750" s="12">
        <f>IF(BD_CHOCOLATES[[#This Row],[Boxes Shipped]]=0, 0, BD_CHOCOLATES[[#This Row],[Amount]]/BD_CHOCOLATES[[#This Row],[Boxes Shipped]])</f>
        <v>2.6472727272727273E-2</v>
      </c>
    </row>
    <row r="751" spans="1:7" x14ac:dyDescent="0.3">
      <c r="A751" s="2" t="s">
        <v>34</v>
      </c>
      <c r="B751" s="2" t="s">
        <v>10</v>
      </c>
      <c r="C751" s="2" t="s">
        <v>39</v>
      </c>
      <c r="D751" s="5">
        <v>44672</v>
      </c>
      <c r="E751" s="4">
        <v>3.339</v>
      </c>
      <c r="F751" s="3">
        <v>171</v>
      </c>
      <c r="G751" s="12">
        <f>IF(BD_CHOCOLATES[[#This Row],[Boxes Shipped]]=0, 0, BD_CHOCOLATES[[#This Row],[Amount]]/BD_CHOCOLATES[[#This Row],[Boxes Shipped]])</f>
        <v>1.9526315789473683E-2</v>
      </c>
    </row>
    <row r="752" spans="1:7" x14ac:dyDescent="0.3">
      <c r="A752" s="2" t="s">
        <v>12</v>
      </c>
      <c r="B752" s="2" t="s">
        <v>15</v>
      </c>
      <c r="C752" s="2" t="s">
        <v>47</v>
      </c>
      <c r="D752" s="5">
        <v>44790</v>
      </c>
      <c r="E752" s="4">
        <v>910</v>
      </c>
      <c r="F752" s="3">
        <v>117</v>
      </c>
      <c r="G752" s="12">
        <f>IF(BD_CHOCOLATES[[#This Row],[Boxes Shipped]]=0, 0, BD_CHOCOLATES[[#This Row],[Amount]]/BD_CHOCOLATES[[#This Row],[Boxes Shipped]])</f>
        <v>7.7777777777777777</v>
      </c>
    </row>
    <row r="753" spans="1:7" x14ac:dyDescent="0.3">
      <c r="A753" s="2" t="s">
        <v>24</v>
      </c>
      <c r="B753" s="2" t="s">
        <v>21</v>
      </c>
      <c r="C753" s="2" t="s">
        <v>30</v>
      </c>
      <c r="D753" s="5">
        <v>44599</v>
      </c>
      <c r="E753" s="4">
        <v>19.481000000000002</v>
      </c>
      <c r="F753" s="3">
        <v>51</v>
      </c>
      <c r="G753" s="12">
        <f>IF(BD_CHOCOLATES[[#This Row],[Boxes Shipped]]=0, 0, BD_CHOCOLATES[[#This Row],[Amount]]/BD_CHOCOLATES[[#This Row],[Boxes Shipped]])</f>
        <v>0.3819803921568628</v>
      </c>
    </row>
    <row r="754" spans="1:7" x14ac:dyDescent="0.3">
      <c r="A754" s="2" t="s">
        <v>49</v>
      </c>
      <c r="B754" s="2" t="s">
        <v>29</v>
      </c>
      <c r="C754" s="2" t="s">
        <v>16</v>
      </c>
      <c r="D754" s="5">
        <v>44637</v>
      </c>
      <c r="E754" s="4">
        <v>8.0990000000000002</v>
      </c>
      <c r="F754" s="3">
        <v>118</v>
      </c>
      <c r="G754" s="12">
        <f>IF(BD_CHOCOLATES[[#This Row],[Boxes Shipped]]=0, 0, BD_CHOCOLATES[[#This Row],[Amount]]/BD_CHOCOLATES[[#This Row],[Boxes Shipped]])</f>
        <v>6.8635593220338978E-2</v>
      </c>
    </row>
    <row r="755" spans="1:7" x14ac:dyDescent="0.3">
      <c r="A755" s="2" t="s">
        <v>14</v>
      </c>
      <c r="B755" s="2" t="s">
        <v>10</v>
      </c>
      <c r="C755" s="2" t="s">
        <v>56</v>
      </c>
      <c r="D755" s="5">
        <v>44774</v>
      </c>
      <c r="E755" s="4">
        <v>13.727</v>
      </c>
      <c r="F755" s="3">
        <v>79</v>
      </c>
      <c r="G755" s="12">
        <f>IF(BD_CHOCOLATES[[#This Row],[Boxes Shipped]]=0, 0, BD_CHOCOLATES[[#This Row],[Amount]]/BD_CHOCOLATES[[#This Row],[Boxes Shipped]])</f>
        <v>0.17375949367088608</v>
      </c>
    </row>
    <row r="756" spans="1:7" x14ac:dyDescent="0.3">
      <c r="A756" s="2" t="s">
        <v>6</v>
      </c>
      <c r="B756" s="2" t="s">
        <v>15</v>
      </c>
      <c r="C756" s="2" t="s">
        <v>37</v>
      </c>
      <c r="D756" s="5">
        <v>44638</v>
      </c>
      <c r="E756" s="4">
        <v>8.6590000000000007</v>
      </c>
      <c r="F756" s="3">
        <v>29</v>
      </c>
      <c r="G756" s="12">
        <f>IF(BD_CHOCOLATES[[#This Row],[Boxes Shipped]]=0, 0, BD_CHOCOLATES[[#This Row],[Amount]]/BD_CHOCOLATES[[#This Row],[Boxes Shipped]])</f>
        <v>0.29858620689655174</v>
      </c>
    </row>
    <row r="757" spans="1:7" x14ac:dyDescent="0.3">
      <c r="A757" s="2" t="s">
        <v>12</v>
      </c>
      <c r="B757" s="2" t="s">
        <v>29</v>
      </c>
      <c r="C757" s="2" t="s">
        <v>42</v>
      </c>
      <c r="D757" s="5">
        <v>44726</v>
      </c>
      <c r="E757" s="4">
        <v>5.782</v>
      </c>
      <c r="F757" s="3">
        <v>103</v>
      </c>
      <c r="G757" s="12">
        <f>IF(BD_CHOCOLATES[[#This Row],[Boxes Shipped]]=0, 0, BD_CHOCOLATES[[#This Row],[Amount]]/BD_CHOCOLATES[[#This Row],[Boxes Shipped]])</f>
        <v>5.6135922330097086E-2</v>
      </c>
    </row>
    <row r="758" spans="1:7" x14ac:dyDescent="0.3">
      <c r="A758" s="2" t="s">
        <v>34</v>
      </c>
      <c r="B758" s="2" t="s">
        <v>7</v>
      </c>
      <c r="C758" s="2" t="s">
        <v>30</v>
      </c>
      <c r="D758" s="5">
        <v>44673</v>
      </c>
      <c r="E758" s="4">
        <v>8.4629999999999992</v>
      </c>
      <c r="F758" s="3">
        <v>155</v>
      </c>
      <c r="G758" s="12">
        <f>IF(BD_CHOCOLATES[[#This Row],[Boxes Shipped]]=0, 0, BD_CHOCOLATES[[#This Row],[Amount]]/BD_CHOCOLATES[[#This Row],[Boxes Shipped]])</f>
        <v>5.4599999999999996E-2</v>
      </c>
    </row>
    <row r="759" spans="1:7" x14ac:dyDescent="0.3">
      <c r="A759" s="2" t="s">
        <v>33</v>
      </c>
      <c r="B759" s="2" t="s">
        <v>21</v>
      </c>
      <c r="C759" s="2" t="s">
        <v>30</v>
      </c>
      <c r="D759" s="5">
        <v>44579</v>
      </c>
      <c r="E759" s="4">
        <v>4.9139999999999997</v>
      </c>
      <c r="F759" s="3">
        <v>31</v>
      </c>
      <c r="G759" s="12">
        <f>IF(BD_CHOCOLATES[[#This Row],[Boxes Shipped]]=0, 0, BD_CHOCOLATES[[#This Row],[Amount]]/BD_CHOCOLATES[[#This Row],[Boxes Shipped]])</f>
        <v>0.15851612903225806</v>
      </c>
    </row>
    <row r="760" spans="1:7" x14ac:dyDescent="0.3">
      <c r="A760" s="2" t="s">
        <v>40</v>
      </c>
      <c r="B760" s="2" t="s">
        <v>15</v>
      </c>
      <c r="C760" s="2" t="s">
        <v>18</v>
      </c>
      <c r="D760" s="5">
        <v>44799</v>
      </c>
      <c r="E760" s="4">
        <v>3.0870000000000002</v>
      </c>
      <c r="F760" s="3">
        <v>128</v>
      </c>
      <c r="G760" s="12">
        <f>IF(BD_CHOCOLATES[[#This Row],[Boxes Shipped]]=0, 0, BD_CHOCOLATES[[#This Row],[Amount]]/BD_CHOCOLATES[[#This Row],[Boxes Shipped]])</f>
        <v>2.4117187500000001E-2</v>
      </c>
    </row>
    <row r="761" spans="1:7" x14ac:dyDescent="0.3">
      <c r="A761" s="2" t="s">
        <v>19</v>
      </c>
      <c r="B761" s="2" t="s">
        <v>21</v>
      </c>
      <c r="C761" s="2" t="s">
        <v>42</v>
      </c>
      <c r="D761" s="5">
        <v>44722</v>
      </c>
      <c r="E761" s="4">
        <v>9.2050000000000001</v>
      </c>
      <c r="F761" s="3">
        <v>419</v>
      </c>
      <c r="G761" s="12">
        <f>IF(BD_CHOCOLATES[[#This Row],[Boxes Shipped]]=0, 0, BD_CHOCOLATES[[#This Row],[Amount]]/BD_CHOCOLATES[[#This Row],[Boxes Shipped]])</f>
        <v>2.1968973747016708E-2</v>
      </c>
    </row>
    <row r="762" spans="1:7" x14ac:dyDescent="0.3">
      <c r="A762" s="2" t="s">
        <v>38</v>
      </c>
      <c r="B762" s="2" t="s">
        <v>29</v>
      </c>
      <c r="C762" s="2" t="s">
        <v>58</v>
      </c>
      <c r="D762" s="5">
        <v>44592</v>
      </c>
      <c r="E762" s="4">
        <v>2.3029999999999999</v>
      </c>
      <c r="F762" s="3">
        <v>7</v>
      </c>
      <c r="G762" s="12">
        <f>IF(BD_CHOCOLATES[[#This Row],[Boxes Shipped]]=0, 0, BD_CHOCOLATES[[#This Row],[Amount]]/BD_CHOCOLATES[[#This Row],[Boxes Shipped]])</f>
        <v>0.32900000000000001</v>
      </c>
    </row>
    <row r="763" spans="1:7" x14ac:dyDescent="0.3">
      <c r="A763" s="2" t="s">
        <v>49</v>
      </c>
      <c r="B763" s="2" t="s">
        <v>21</v>
      </c>
      <c r="C763" s="2" t="s">
        <v>45</v>
      </c>
      <c r="D763" s="5">
        <v>44659</v>
      </c>
      <c r="E763" s="4">
        <v>1.3580000000000001</v>
      </c>
      <c r="F763" s="3">
        <v>106</v>
      </c>
      <c r="G763" s="12">
        <f>IF(BD_CHOCOLATES[[#This Row],[Boxes Shipped]]=0, 0, BD_CHOCOLATES[[#This Row],[Amount]]/BD_CHOCOLATES[[#This Row],[Boxes Shipped]])</f>
        <v>1.2811320754716983E-2</v>
      </c>
    </row>
    <row r="764" spans="1:7" x14ac:dyDescent="0.3">
      <c r="A764" s="2" t="s">
        <v>54</v>
      </c>
      <c r="B764" s="2" t="s">
        <v>15</v>
      </c>
      <c r="C764" s="2" t="s">
        <v>56</v>
      </c>
      <c r="D764" s="5">
        <v>44719</v>
      </c>
      <c r="E764" s="4">
        <v>3.605</v>
      </c>
      <c r="F764" s="3">
        <v>68</v>
      </c>
      <c r="G764" s="12">
        <f>IF(BD_CHOCOLATES[[#This Row],[Boxes Shipped]]=0, 0, BD_CHOCOLATES[[#This Row],[Amount]]/BD_CHOCOLATES[[#This Row],[Boxes Shipped]])</f>
        <v>5.3014705882352943E-2</v>
      </c>
    </row>
    <row r="765" spans="1:7" x14ac:dyDescent="0.3">
      <c r="A765" s="2" t="s">
        <v>25</v>
      </c>
      <c r="B765" s="2" t="s">
        <v>15</v>
      </c>
      <c r="C765" s="2" t="s">
        <v>11</v>
      </c>
      <c r="D765" s="5">
        <v>44602</v>
      </c>
      <c r="E765" s="4">
        <v>8.4979999999999993</v>
      </c>
      <c r="F765" s="3">
        <v>44</v>
      </c>
      <c r="G765" s="12">
        <f>IF(BD_CHOCOLATES[[#This Row],[Boxes Shipped]]=0, 0, BD_CHOCOLATES[[#This Row],[Amount]]/BD_CHOCOLATES[[#This Row],[Boxes Shipped]])</f>
        <v>0.19313636363636363</v>
      </c>
    </row>
    <row r="766" spans="1:7" x14ac:dyDescent="0.3">
      <c r="A766" s="2" t="s">
        <v>34</v>
      </c>
      <c r="B766" s="2" t="s">
        <v>15</v>
      </c>
      <c r="C766" s="2" t="s">
        <v>22</v>
      </c>
      <c r="D766" s="5">
        <v>44697</v>
      </c>
      <c r="E766" s="4">
        <v>700</v>
      </c>
      <c r="F766" s="3">
        <v>457</v>
      </c>
      <c r="G766" s="12">
        <f>IF(BD_CHOCOLATES[[#This Row],[Boxes Shipped]]=0, 0, BD_CHOCOLATES[[#This Row],[Amount]]/BD_CHOCOLATES[[#This Row],[Boxes Shipped]])</f>
        <v>1.5317286652078774</v>
      </c>
    </row>
    <row r="767" spans="1:7" x14ac:dyDescent="0.3">
      <c r="A767" s="2" t="s">
        <v>19</v>
      </c>
      <c r="B767" s="2" t="s">
        <v>10</v>
      </c>
      <c r="C767" s="2" t="s">
        <v>56</v>
      </c>
      <c r="D767" s="5">
        <v>44638</v>
      </c>
      <c r="E767" s="4">
        <v>2.1909999999999998</v>
      </c>
      <c r="F767" s="3">
        <v>524</v>
      </c>
      <c r="G767" s="12">
        <f>IF(BD_CHOCOLATES[[#This Row],[Boxes Shipped]]=0, 0, BD_CHOCOLATES[[#This Row],[Amount]]/BD_CHOCOLATES[[#This Row],[Boxes Shipped]])</f>
        <v>4.1812977099236637E-3</v>
      </c>
    </row>
    <row r="768" spans="1:7" x14ac:dyDescent="0.3">
      <c r="A768" s="2" t="s">
        <v>9</v>
      </c>
      <c r="B768" s="2" t="s">
        <v>15</v>
      </c>
      <c r="C768" s="2" t="s">
        <v>22</v>
      </c>
      <c r="D768" s="5">
        <v>44755</v>
      </c>
      <c r="E768" s="4">
        <v>644</v>
      </c>
      <c r="F768" s="3">
        <v>137</v>
      </c>
      <c r="G768" s="12">
        <f>IF(BD_CHOCOLATES[[#This Row],[Boxes Shipped]]=0, 0, BD_CHOCOLATES[[#This Row],[Amount]]/BD_CHOCOLATES[[#This Row],[Boxes Shipped]])</f>
        <v>4.7007299270072993</v>
      </c>
    </row>
    <row r="769" spans="1:7" x14ac:dyDescent="0.3">
      <c r="A769" s="2" t="s">
        <v>17</v>
      </c>
      <c r="B769" s="2" t="s">
        <v>26</v>
      </c>
      <c r="C769" s="2" t="s">
        <v>45</v>
      </c>
      <c r="D769" s="5">
        <v>44767</v>
      </c>
      <c r="E769" s="4">
        <v>4.34</v>
      </c>
      <c r="F769" s="3">
        <v>86</v>
      </c>
      <c r="G769" s="12">
        <f>IF(BD_CHOCOLATES[[#This Row],[Boxes Shipped]]=0, 0, BD_CHOCOLATES[[#This Row],[Amount]]/BD_CHOCOLATES[[#This Row],[Boxes Shipped]])</f>
        <v>5.0465116279069765E-2</v>
      </c>
    </row>
    <row r="770" spans="1:7" x14ac:dyDescent="0.3">
      <c r="A770" s="2" t="s">
        <v>9</v>
      </c>
      <c r="B770" s="2" t="s">
        <v>29</v>
      </c>
      <c r="C770" s="2" t="s">
        <v>52</v>
      </c>
      <c r="D770" s="5">
        <v>44792</v>
      </c>
      <c r="E770" s="4">
        <v>2.282</v>
      </c>
      <c r="F770" s="3">
        <v>296</v>
      </c>
      <c r="G770" s="12">
        <f>IF(BD_CHOCOLATES[[#This Row],[Boxes Shipped]]=0, 0, BD_CHOCOLATES[[#This Row],[Amount]]/BD_CHOCOLATES[[#This Row],[Boxes Shipped]])</f>
        <v>7.7094594594594593E-3</v>
      </c>
    </row>
    <row r="771" spans="1:7" x14ac:dyDescent="0.3">
      <c r="A771" s="2" t="s">
        <v>31</v>
      </c>
      <c r="B771" s="2" t="s">
        <v>29</v>
      </c>
      <c r="C771" s="2" t="s">
        <v>58</v>
      </c>
      <c r="D771" s="5">
        <v>44736</v>
      </c>
      <c r="E771" s="4">
        <v>7.7140000000000004</v>
      </c>
      <c r="F771" s="3">
        <v>597</v>
      </c>
      <c r="G771" s="12">
        <f>IF(BD_CHOCOLATES[[#This Row],[Boxes Shipped]]=0, 0, BD_CHOCOLATES[[#This Row],[Amount]]/BD_CHOCOLATES[[#This Row],[Boxes Shipped]])</f>
        <v>1.2921273031825796E-2</v>
      </c>
    </row>
    <row r="772" spans="1:7" x14ac:dyDescent="0.3">
      <c r="A772" s="2" t="s">
        <v>49</v>
      </c>
      <c r="B772" s="2" t="s">
        <v>29</v>
      </c>
      <c r="C772" s="2" t="s">
        <v>42</v>
      </c>
      <c r="D772" s="5">
        <v>44732</v>
      </c>
      <c r="E772" s="4">
        <v>826</v>
      </c>
      <c r="F772" s="3">
        <v>149</v>
      </c>
      <c r="G772" s="12">
        <f>IF(BD_CHOCOLATES[[#This Row],[Boxes Shipped]]=0, 0, BD_CHOCOLATES[[#This Row],[Amount]]/BD_CHOCOLATES[[#This Row],[Boxes Shipped]])</f>
        <v>5.5436241610738257</v>
      </c>
    </row>
    <row r="773" spans="1:7" x14ac:dyDescent="0.3">
      <c r="A773" s="2" t="s">
        <v>50</v>
      </c>
      <c r="B773" s="2" t="s">
        <v>10</v>
      </c>
      <c r="C773" s="2" t="s">
        <v>18</v>
      </c>
      <c r="D773" s="5">
        <v>44775</v>
      </c>
      <c r="E773" s="4">
        <v>203</v>
      </c>
      <c r="F773" s="3">
        <v>207</v>
      </c>
      <c r="G773" s="12">
        <f>IF(BD_CHOCOLATES[[#This Row],[Boxes Shipped]]=0, 0, BD_CHOCOLATES[[#This Row],[Amount]]/BD_CHOCOLATES[[#This Row],[Boxes Shipped]])</f>
        <v>0.98067632850241548</v>
      </c>
    </row>
    <row r="774" spans="1:7" x14ac:dyDescent="0.3">
      <c r="A774" s="2" t="s">
        <v>53</v>
      </c>
      <c r="B774" s="2" t="s">
        <v>21</v>
      </c>
      <c r="C774" s="2" t="s">
        <v>58</v>
      </c>
      <c r="D774" s="5">
        <v>44614</v>
      </c>
      <c r="E774" s="4">
        <v>13.356</v>
      </c>
      <c r="F774" s="3">
        <v>93</v>
      </c>
      <c r="G774" s="12">
        <f>IF(BD_CHOCOLATES[[#This Row],[Boxes Shipped]]=0, 0, BD_CHOCOLATES[[#This Row],[Amount]]/BD_CHOCOLATES[[#This Row],[Boxes Shipped]])</f>
        <v>0.14361290322580644</v>
      </c>
    </row>
    <row r="775" spans="1:7" x14ac:dyDescent="0.3">
      <c r="A775" s="2" t="s">
        <v>28</v>
      </c>
      <c r="B775" s="2" t="s">
        <v>21</v>
      </c>
      <c r="C775" s="2" t="s">
        <v>27</v>
      </c>
      <c r="D775" s="5">
        <v>44593</v>
      </c>
      <c r="E775" s="4">
        <v>6.51</v>
      </c>
      <c r="F775" s="3">
        <v>23</v>
      </c>
      <c r="G775" s="12">
        <f>IF(BD_CHOCOLATES[[#This Row],[Boxes Shipped]]=0, 0, BD_CHOCOLATES[[#This Row],[Amount]]/BD_CHOCOLATES[[#This Row],[Boxes Shipped]])</f>
        <v>0.28304347826086956</v>
      </c>
    </row>
    <row r="776" spans="1:7" x14ac:dyDescent="0.3">
      <c r="A776" s="2" t="s">
        <v>14</v>
      </c>
      <c r="B776" s="2" t="s">
        <v>29</v>
      </c>
      <c r="C776" s="2" t="s">
        <v>58</v>
      </c>
      <c r="D776" s="5">
        <v>44606</v>
      </c>
      <c r="E776" s="4">
        <v>5.8940000000000001</v>
      </c>
      <c r="F776" s="3">
        <v>305</v>
      </c>
      <c r="G776" s="12">
        <f>IF(BD_CHOCOLATES[[#This Row],[Boxes Shipped]]=0, 0, BD_CHOCOLATES[[#This Row],[Amount]]/BD_CHOCOLATES[[#This Row],[Boxes Shipped]])</f>
        <v>1.9324590163934428E-2</v>
      </c>
    </row>
    <row r="777" spans="1:7" x14ac:dyDescent="0.3">
      <c r="A777" s="2" t="s">
        <v>49</v>
      </c>
      <c r="B777" s="2" t="s">
        <v>15</v>
      </c>
      <c r="C777" s="2" t="s">
        <v>37</v>
      </c>
      <c r="D777" s="5">
        <v>44616</v>
      </c>
      <c r="E777" s="4">
        <v>7.91</v>
      </c>
      <c r="F777" s="3">
        <v>125</v>
      </c>
      <c r="G777" s="12">
        <f>IF(BD_CHOCOLATES[[#This Row],[Boxes Shipped]]=0, 0, BD_CHOCOLATES[[#This Row],[Amount]]/BD_CHOCOLATES[[#This Row],[Boxes Shipped]])</f>
        <v>6.3280000000000003E-2</v>
      </c>
    </row>
    <row r="778" spans="1:7" x14ac:dyDescent="0.3">
      <c r="A778" s="2" t="s">
        <v>43</v>
      </c>
      <c r="B778" s="2" t="s">
        <v>10</v>
      </c>
      <c r="C778" s="2" t="s">
        <v>27</v>
      </c>
      <c r="D778" s="5">
        <v>44638</v>
      </c>
      <c r="E778" s="4">
        <v>784</v>
      </c>
      <c r="F778" s="3">
        <v>129</v>
      </c>
      <c r="G778" s="12">
        <f>IF(BD_CHOCOLATES[[#This Row],[Boxes Shipped]]=0, 0, BD_CHOCOLATES[[#This Row],[Amount]]/BD_CHOCOLATES[[#This Row],[Boxes Shipped]])</f>
        <v>6.0775193798449614</v>
      </c>
    </row>
    <row r="779" spans="1:7" x14ac:dyDescent="0.3">
      <c r="A779" s="2" t="s">
        <v>40</v>
      </c>
      <c r="B779" s="2" t="s">
        <v>7</v>
      </c>
      <c r="C779" s="2" t="s">
        <v>30</v>
      </c>
      <c r="D779" s="5">
        <v>44803</v>
      </c>
      <c r="E779" s="4">
        <v>1.75</v>
      </c>
      <c r="F779" s="3">
        <v>252</v>
      </c>
      <c r="G779" s="12">
        <f>IF(BD_CHOCOLATES[[#This Row],[Boxes Shipped]]=0, 0, BD_CHOCOLATES[[#This Row],[Amount]]/BD_CHOCOLATES[[#This Row],[Boxes Shipped]])</f>
        <v>6.9444444444444441E-3</v>
      </c>
    </row>
    <row r="780" spans="1:7" x14ac:dyDescent="0.3">
      <c r="A780" s="2" t="s">
        <v>12</v>
      </c>
      <c r="B780" s="2" t="s">
        <v>26</v>
      </c>
      <c r="C780" s="2" t="s">
        <v>13</v>
      </c>
      <c r="D780" s="5">
        <v>44690</v>
      </c>
      <c r="E780" s="4">
        <v>280</v>
      </c>
      <c r="F780" s="3">
        <v>75</v>
      </c>
      <c r="G780" s="12">
        <f>IF(BD_CHOCOLATES[[#This Row],[Boxes Shipped]]=0, 0, BD_CHOCOLATES[[#This Row],[Amount]]/BD_CHOCOLATES[[#This Row],[Boxes Shipped]])</f>
        <v>3.7333333333333334</v>
      </c>
    </row>
    <row r="781" spans="1:7" x14ac:dyDescent="0.3">
      <c r="A781" s="2" t="s">
        <v>46</v>
      </c>
      <c r="B781" s="2" t="s">
        <v>26</v>
      </c>
      <c r="C781" s="2" t="s">
        <v>16</v>
      </c>
      <c r="D781" s="5">
        <v>44579</v>
      </c>
      <c r="E781" s="4">
        <v>504</v>
      </c>
      <c r="F781" s="3">
        <v>87</v>
      </c>
      <c r="G781" s="12">
        <f>IF(BD_CHOCOLATES[[#This Row],[Boxes Shipped]]=0, 0, BD_CHOCOLATES[[#This Row],[Amount]]/BD_CHOCOLATES[[#This Row],[Boxes Shipped]])</f>
        <v>5.7931034482758621</v>
      </c>
    </row>
    <row r="782" spans="1:7" x14ac:dyDescent="0.3">
      <c r="A782" s="2" t="s">
        <v>38</v>
      </c>
      <c r="B782" s="2" t="s">
        <v>10</v>
      </c>
      <c r="C782" s="2" t="s">
        <v>44</v>
      </c>
      <c r="D782" s="5">
        <v>44746</v>
      </c>
      <c r="E782" s="4">
        <v>7.1539999999999999</v>
      </c>
      <c r="F782" s="3">
        <v>342</v>
      </c>
      <c r="G782" s="12">
        <f>IF(BD_CHOCOLATES[[#This Row],[Boxes Shipped]]=0, 0, BD_CHOCOLATES[[#This Row],[Amount]]/BD_CHOCOLATES[[#This Row],[Boxes Shipped]])</f>
        <v>2.0918128654970759E-2</v>
      </c>
    </row>
    <row r="783" spans="1:7" x14ac:dyDescent="0.3">
      <c r="A783" s="2" t="s">
        <v>17</v>
      </c>
      <c r="B783" s="2" t="s">
        <v>21</v>
      </c>
      <c r="C783" s="2" t="s">
        <v>39</v>
      </c>
      <c r="D783" s="5">
        <v>44715</v>
      </c>
      <c r="E783" s="4">
        <v>1.617</v>
      </c>
      <c r="F783" s="3">
        <v>13</v>
      </c>
      <c r="G783" s="12">
        <f>IF(BD_CHOCOLATES[[#This Row],[Boxes Shipped]]=0, 0, BD_CHOCOLATES[[#This Row],[Amount]]/BD_CHOCOLATES[[#This Row],[Boxes Shipped]])</f>
        <v>0.12438461538461539</v>
      </c>
    </row>
    <row r="784" spans="1:7" x14ac:dyDescent="0.3">
      <c r="A784" s="2" t="s">
        <v>34</v>
      </c>
      <c r="B784" s="2" t="s">
        <v>21</v>
      </c>
      <c r="C784" s="2" t="s">
        <v>13</v>
      </c>
      <c r="D784" s="5">
        <v>44615</v>
      </c>
      <c r="E784" s="4">
        <v>10.821999999999999</v>
      </c>
      <c r="F784" s="3">
        <v>30</v>
      </c>
      <c r="G784" s="12">
        <f>IF(BD_CHOCOLATES[[#This Row],[Boxes Shipped]]=0, 0, BD_CHOCOLATES[[#This Row],[Amount]]/BD_CHOCOLATES[[#This Row],[Boxes Shipped]])</f>
        <v>0.36073333333333329</v>
      </c>
    </row>
    <row r="785" spans="1:7" x14ac:dyDescent="0.3">
      <c r="A785" s="2" t="s">
        <v>54</v>
      </c>
      <c r="B785" s="2" t="s">
        <v>21</v>
      </c>
      <c r="C785" s="2" t="s">
        <v>18</v>
      </c>
      <c r="D785" s="5">
        <v>44690</v>
      </c>
      <c r="E785" s="4">
        <v>10.724</v>
      </c>
      <c r="F785" s="3">
        <v>203</v>
      </c>
      <c r="G785" s="12">
        <f>IF(BD_CHOCOLATES[[#This Row],[Boxes Shipped]]=0, 0, BD_CHOCOLATES[[#This Row],[Amount]]/BD_CHOCOLATES[[#This Row],[Boxes Shipped]])</f>
        <v>5.2827586206896551E-2</v>
      </c>
    </row>
    <row r="786" spans="1:7" x14ac:dyDescent="0.3">
      <c r="A786" s="2" t="s">
        <v>49</v>
      </c>
      <c r="B786" s="2" t="s">
        <v>10</v>
      </c>
      <c r="C786" s="2" t="s">
        <v>58</v>
      </c>
      <c r="D786" s="5">
        <v>44718</v>
      </c>
      <c r="E786" s="4">
        <v>3.64</v>
      </c>
      <c r="F786" s="3">
        <v>106</v>
      </c>
      <c r="G786" s="12">
        <f>IF(BD_CHOCOLATES[[#This Row],[Boxes Shipped]]=0, 0, BD_CHOCOLATES[[#This Row],[Amount]]/BD_CHOCOLATES[[#This Row],[Boxes Shipped]])</f>
        <v>3.4339622641509436E-2</v>
      </c>
    </row>
    <row r="787" spans="1:7" x14ac:dyDescent="0.3">
      <c r="A787" s="2" t="s">
        <v>49</v>
      </c>
      <c r="B787" s="2" t="s">
        <v>10</v>
      </c>
      <c r="C787" s="2" t="s">
        <v>32</v>
      </c>
      <c r="D787" s="5">
        <v>44746</v>
      </c>
      <c r="E787" s="4">
        <v>7.532</v>
      </c>
      <c r="F787" s="3">
        <v>234</v>
      </c>
      <c r="G787" s="12">
        <f>IF(BD_CHOCOLATES[[#This Row],[Boxes Shipped]]=0, 0, BD_CHOCOLATES[[#This Row],[Amount]]/BD_CHOCOLATES[[#This Row],[Boxes Shipped]])</f>
        <v>3.218803418803419E-2</v>
      </c>
    </row>
    <row r="788" spans="1:7" x14ac:dyDescent="0.3">
      <c r="A788" s="2" t="s">
        <v>23</v>
      </c>
      <c r="B788" s="2" t="s">
        <v>21</v>
      </c>
      <c r="C788" s="2" t="s">
        <v>32</v>
      </c>
      <c r="D788" s="5">
        <v>44718</v>
      </c>
      <c r="E788" s="4">
        <v>1.5820000000000001</v>
      </c>
      <c r="F788" s="3">
        <v>100</v>
      </c>
      <c r="G788" s="12">
        <f>IF(BD_CHOCOLATES[[#This Row],[Boxes Shipped]]=0, 0, BD_CHOCOLATES[[#This Row],[Amount]]/BD_CHOCOLATES[[#This Row],[Boxes Shipped]])</f>
        <v>1.5820000000000001E-2</v>
      </c>
    </row>
    <row r="789" spans="1:7" x14ac:dyDescent="0.3">
      <c r="A789" s="2" t="s">
        <v>54</v>
      </c>
      <c r="B789" s="2" t="s">
        <v>15</v>
      </c>
      <c r="C789" s="2" t="s">
        <v>47</v>
      </c>
      <c r="D789" s="5">
        <v>44694</v>
      </c>
      <c r="E789" s="4">
        <v>1.456</v>
      </c>
      <c r="F789" s="3">
        <v>91</v>
      </c>
      <c r="G789" s="12">
        <f>IF(BD_CHOCOLATES[[#This Row],[Boxes Shipped]]=0, 0, BD_CHOCOLATES[[#This Row],[Amount]]/BD_CHOCOLATES[[#This Row],[Boxes Shipped]])</f>
        <v>1.6E-2</v>
      </c>
    </row>
    <row r="790" spans="1:7" x14ac:dyDescent="0.3">
      <c r="A790" s="2" t="s">
        <v>46</v>
      </c>
      <c r="B790" s="2" t="s">
        <v>21</v>
      </c>
      <c r="C790" s="2" t="s">
        <v>35</v>
      </c>
      <c r="D790" s="5">
        <v>44592</v>
      </c>
      <c r="E790" s="4">
        <v>2.016</v>
      </c>
      <c r="F790" s="3">
        <v>277</v>
      </c>
      <c r="G790" s="12">
        <f>IF(BD_CHOCOLATES[[#This Row],[Boxes Shipped]]=0, 0, BD_CHOCOLATES[[#This Row],[Amount]]/BD_CHOCOLATES[[#This Row],[Boxes Shipped]])</f>
        <v>7.2779783393501808E-3</v>
      </c>
    </row>
    <row r="791" spans="1:7" x14ac:dyDescent="0.3">
      <c r="A791" s="2" t="s">
        <v>55</v>
      </c>
      <c r="B791" s="2" t="s">
        <v>21</v>
      </c>
      <c r="C791" s="2" t="s">
        <v>57</v>
      </c>
      <c r="D791" s="5">
        <v>44742</v>
      </c>
      <c r="E791" s="4">
        <v>7.5880000000000001</v>
      </c>
      <c r="F791" s="3">
        <v>42</v>
      </c>
      <c r="G791" s="12">
        <f>IF(BD_CHOCOLATES[[#This Row],[Boxes Shipped]]=0, 0, BD_CHOCOLATES[[#This Row],[Amount]]/BD_CHOCOLATES[[#This Row],[Boxes Shipped]])</f>
        <v>0.18066666666666667</v>
      </c>
    </row>
    <row r="792" spans="1:7" x14ac:dyDescent="0.3">
      <c r="A792" s="2" t="s">
        <v>25</v>
      </c>
      <c r="B792" s="2" t="s">
        <v>29</v>
      </c>
      <c r="C792" s="2" t="s">
        <v>45</v>
      </c>
      <c r="D792" s="5">
        <v>44798</v>
      </c>
      <c r="E792" s="4">
        <v>3.4020000000000001</v>
      </c>
      <c r="F792" s="3">
        <v>249</v>
      </c>
      <c r="G792" s="12">
        <f>IF(BD_CHOCOLATES[[#This Row],[Boxes Shipped]]=0, 0, BD_CHOCOLATES[[#This Row],[Amount]]/BD_CHOCOLATES[[#This Row],[Boxes Shipped]])</f>
        <v>1.366265060240964E-2</v>
      </c>
    </row>
    <row r="793" spans="1:7" x14ac:dyDescent="0.3">
      <c r="A793" s="2" t="s">
        <v>12</v>
      </c>
      <c r="B793" s="2" t="s">
        <v>21</v>
      </c>
      <c r="C793" s="2" t="s">
        <v>16</v>
      </c>
      <c r="D793" s="5">
        <v>44571</v>
      </c>
      <c r="E793" s="4">
        <v>700</v>
      </c>
      <c r="F793" s="3">
        <v>97</v>
      </c>
      <c r="G793" s="12">
        <f>IF(BD_CHOCOLATES[[#This Row],[Boxes Shipped]]=0, 0, BD_CHOCOLATES[[#This Row],[Amount]]/BD_CHOCOLATES[[#This Row],[Boxes Shipped]])</f>
        <v>7.2164948453608249</v>
      </c>
    </row>
    <row r="794" spans="1:7" x14ac:dyDescent="0.3">
      <c r="A794" s="2" t="s">
        <v>23</v>
      </c>
      <c r="B794" s="2" t="s">
        <v>26</v>
      </c>
      <c r="C794" s="2" t="s">
        <v>45</v>
      </c>
      <c r="D794" s="5">
        <v>44795</v>
      </c>
      <c r="E794" s="4">
        <v>1.9039999999999999</v>
      </c>
      <c r="F794" s="3">
        <v>8</v>
      </c>
      <c r="G794" s="12">
        <f>IF(BD_CHOCOLATES[[#This Row],[Boxes Shipped]]=0, 0, BD_CHOCOLATES[[#This Row],[Amount]]/BD_CHOCOLATES[[#This Row],[Boxes Shipped]])</f>
        <v>0.23799999999999999</v>
      </c>
    </row>
    <row r="795" spans="1:7" x14ac:dyDescent="0.3">
      <c r="A795" s="2" t="s">
        <v>36</v>
      </c>
      <c r="B795" s="2" t="s">
        <v>21</v>
      </c>
      <c r="C795" s="2" t="s">
        <v>11</v>
      </c>
      <c r="D795" s="5">
        <v>44665</v>
      </c>
      <c r="E795" s="4">
        <v>4.8440000000000003</v>
      </c>
      <c r="F795" s="3">
        <v>275</v>
      </c>
      <c r="G795" s="12">
        <f>IF(BD_CHOCOLATES[[#This Row],[Boxes Shipped]]=0, 0, BD_CHOCOLATES[[#This Row],[Amount]]/BD_CHOCOLATES[[#This Row],[Boxes Shipped]])</f>
        <v>1.7614545454545456E-2</v>
      </c>
    </row>
    <row r="796" spans="1:7" x14ac:dyDescent="0.3">
      <c r="A796" s="2" t="s">
        <v>17</v>
      </c>
      <c r="B796" s="2" t="s">
        <v>7</v>
      </c>
      <c r="C796" s="2" t="s">
        <v>16</v>
      </c>
      <c r="D796" s="5">
        <v>44712</v>
      </c>
      <c r="E796" s="4">
        <v>9.625</v>
      </c>
      <c r="F796" s="3">
        <v>313</v>
      </c>
      <c r="G796" s="12">
        <f>IF(BD_CHOCOLATES[[#This Row],[Boxes Shipped]]=0, 0, BD_CHOCOLATES[[#This Row],[Amount]]/BD_CHOCOLATES[[#This Row],[Boxes Shipped]])</f>
        <v>3.0750798722044729E-2</v>
      </c>
    </row>
    <row r="797" spans="1:7" x14ac:dyDescent="0.3">
      <c r="A797" s="2" t="s">
        <v>17</v>
      </c>
      <c r="B797" s="2" t="s">
        <v>7</v>
      </c>
      <c r="C797" s="2" t="s">
        <v>51</v>
      </c>
      <c r="D797" s="5">
        <v>44659</v>
      </c>
      <c r="E797" s="4">
        <v>4.5990000000000002</v>
      </c>
      <c r="F797" s="3">
        <v>323</v>
      </c>
      <c r="G797" s="12">
        <f>IF(BD_CHOCOLATES[[#This Row],[Boxes Shipped]]=0, 0, BD_CHOCOLATES[[#This Row],[Amount]]/BD_CHOCOLATES[[#This Row],[Boxes Shipped]])</f>
        <v>1.4238390092879258E-2</v>
      </c>
    </row>
    <row r="798" spans="1:7" x14ac:dyDescent="0.3">
      <c r="A798" s="2" t="s">
        <v>36</v>
      </c>
      <c r="B798" s="2" t="s">
        <v>26</v>
      </c>
      <c r="C798" s="2" t="s">
        <v>32</v>
      </c>
      <c r="D798" s="5">
        <v>44613</v>
      </c>
      <c r="E798" s="4">
        <v>3.0030000000000001</v>
      </c>
      <c r="F798" s="3">
        <v>155</v>
      </c>
      <c r="G798" s="12">
        <f>IF(BD_CHOCOLATES[[#This Row],[Boxes Shipped]]=0, 0, BD_CHOCOLATES[[#This Row],[Amount]]/BD_CHOCOLATES[[#This Row],[Boxes Shipped]])</f>
        <v>1.9374193548387098E-2</v>
      </c>
    </row>
    <row r="799" spans="1:7" x14ac:dyDescent="0.3">
      <c r="A799" s="2" t="s">
        <v>48</v>
      </c>
      <c r="B799" s="2" t="s">
        <v>15</v>
      </c>
      <c r="C799" s="2" t="s">
        <v>45</v>
      </c>
      <c r="D799" s="5">
        <v>44650</v>
      </c>
      <c r="E799" s="4">
        <v>9.7439999999999998</v>
      </c>
      <c r="F799" s="3">
        <v>377</v>
      </c>
      <c r="G799" s="12">
        <f>IF(BD_CHOCOLATES[[#This Row],[Boxes Shipped]]=0, 0, BD_CHOCOLATES[[#This Row],[Amount]]/BD_CHOCOLATES[[#This Row],[Boxes Shipped]])</f>
        <v>2.5846153846153845E-2</v>
      </c>
    </row>
    <row r="800" spans="1:7" x14ac:dyDescent="0.3">
      <c r="A800" s="2" t="s">
        <v>28</v>
      </c>
      <c r="B800" s="2" t="s">
        <v>10</v>
      </c>
      <c r="C800" s="2" t="s">
        <v>51</v>
      </c>
      <c r="D800" s="5">
        <v>44622</v>
      </c>
      <c r="E800" s="4">
        <v>1.4</v>
      </c>
      <c r="F800" s="3">
        <v>2</v>
      </c>
      <c r="G800" s="12">
        <f>IF(BD_CHOCOLATES[[#This Row],[Boxes Shipped]]=0, 0, BD_CHOCOLATES[[#This Row],[Amount]]/BD_CHOCOLATES[[#This Row],[Boxes Shipped]])</f>
        <v>0.7</v>
      </c>
    </row>
    <row r="801" spans="1:7" x14ac:dyDescent="0.3">
      <c r="A801" s="2" t="s">
        <v>6</v>
      </c>
      <c r="B801" s="2" t="s">
        <v>26</v>
      </c>
      <c r="C801" s="2" t="s">
        <v>27</v>
      </c>
      <c r="D801" s="5">
        <v>44770</v>
      </c>
      <c r="E801" s="4">
        <v>364</v>
      </c>
      <c r="F801" s="3">
        <v>170</v>
      </c>
      <c r="G801" s="12">
        <f>IF(BD_CHOCOLATES[[#This Row],[Boxes Shipped]]=0, 0, BD_CHOCOLATES[[#This Row],[Amount]]/BD_CHOCOLATES[[#This Row],[Boxes Shipped]])</f>
        <v>2.1411764705882352</v>
      </c>
    </row>
    <row r="802" spans="1:7" x14ac:dyDescent="0.3">
      <c r="A802" s="2" t="s">
        <v>41</v>
      </c>
      <c r="B802" s="2" t="s">
        <v>21</v>
      </c>
      <c r="C802" s="2" t="s">
        <v>58</v>
      </c>
      <c r="D802" s="5">
        <v>44644</v>
      </c>
      <c r="E802" s="4">
        <v>7.2309999999999999</v>
      </c>
      <c r="F802" s="3">
        <v>38</v>
      </c>
      <c r="G802" s="12">
        <f>IF(BD_CHOCOLATES[[#This Row],[Boxes Shipped]]=0, 0, BD_CHOCOLATES[[#This Row],[Amount]]/BD_CHOCOLATES[[#This Row],[Boxes Shipped]])</f>
        <v>0.19028947368421054</v>
      </c>
    </row>
    <row r="803" spans="1:7" x14ac:dyDescent="0.3">
      <c r="A803" s="2" t="s">
        <v>38</v>
      </c>
      <c r="B803" s="2" t="s">
        <v>15</v>
      </c>
      <c r="C803" s="2" t="s">
        <v>20</v>
      </c>
      <c r="D803" s="5">
        <v>44784</v>
      </c>
      <c r="E803" s="4">
        <v>63</v>
      </c>
      <c r="F803" s="3">
        <v>105</v>
      </c>
      <c r="G803" s="12">
        <f>IF(BD_CHOCOLATES[[#This Row],[Boxes Shipped]]=0, 0, BD_CHOCOLATES[[#This Row],[Amount]]/BD_CHOCOLATES[[#This Row],[Boxes Shipped]])</f>
        <v>0.6</v>
      </c>
    </row>
    <row r="804" spans="1:7" x14ac:dyDescent="0.3">
      <c r="A804" s="2" t="s">
        <v>40</v>
      </c>
      <c r="B804" s="2" t="s">
        <v>7</v>
      </c>
      <c r="C804" s="2" t="s">
        <v>47</v>
      </c>
      <c r="D804" s="5">
        <v>44698</v>
      </c>
      <c r="E804" s="4">
        <v>8.3089999999999993</v>
      </c>
      <c r="F804" s="3">
        <v>166</v>
      </c>
      <c r="G804" s="12">
        <f>IF(BD_CHOCOLATES[[#This Row],[Boxes Shipped]]=0, 0, BD_CHOCOLATES[[#This Row],[Amount]]/BD_CHOCOLATES[[#This Row],[Boxes Shipped]])</f>
        <v>5.0054216867469872E-2</v>
      </c>
    </row>
    <row r="805" spans="1:7" x14ac:dyDescent="0.3">
      <c r="A805" s="2" t="s">
        <v>41</v>
      </c>
      <c r="B805" s="2" t="s">
        <v>29</v>
      </c>
      <c r="C805" s="2" t="s">
        <v>52</v>
      </c>
      <c r="D805" s="5">
        <v>44699</v>
      </c>
      <c r="E805" s="4">
        <v>3.1640000000000001</v>
      </c>
      <c r="F805" s="3">
        <v>164</v>
      </c>
      <c r="G805" s="12">
        <f>IF(BD_CHOCOLATES[[#This Row],[Boxes Shipped]]=0, 0, BD_CHOCOLATES[[#This Row],[Amount]]/BD_CHOCOLATES[[#This Row],[Boxes Shipped]])</f>
        <v>1.9292682926829268E-2</v>
      </c>
    </row>
    <row r="806" spans="1:7" x14ac:dyDescent="0.3">
      <c r="A806" s="2" t="s">
        <v>36</v>
      </c>
      <c r="B806" s="2" t="s">
        <v>7</v>
      </c>
      <c r="C806" s="2" t="s">
        <v>13</v>
      </c>
      <c r="D806" s="5">
        <v>44790</v>
      </c>
      <c r="E806" s="4">
        <v>5.6909999999999998</v>
      </c>
      <c r="F806" s="3">
        <v>171</v>
      </c>
      <c r="G806" s="12">
        <f>IF(BD_CHOCOLATES[[#This Row],[Boxes Shipped]]=0, 0, BD_CHOCOLATES[[#This Row],[Amount]]/BD_CHOCOLATES[[#This Row],[Boxes Shipped]])</f>
        <v>3.3280701754385966E-2</v>
      </c>
    </row>
    <row r="807" spans="1:7" x14ac:dyDescent="0.3">
      <c r="A807" s="2" t="s">
        <v>55</v>
      </c>
      <c r="B807" s="2" t="s">
        <v>21</v>
      </c>
      <c r="C807" s="2" t="s">
        <v>30</v>
      </c>
      <c r="D807" s="5">
        <v>44655</v>
      </c>
      <c r="E807" s="4">
        <v>490</v>
      </c>
      <c r="F807" s="3">
        <v>49</v>
      </c>
      <c r="G807" s="12">
        <f>IF(BD_CHOCOLATES[[#This Row],[Boxes Shipped]]=0, 0, BD_CHOCOLATES[[#This Row],[Amount]]/BD_CHOCOLATES[[#This Row],[Boxes Shipped]])</f>
        <v>10</v>
      </c>
    </row>
    <row r="808" spans="1:7" x14ac:dyDescent="0.3">
      <c r="A808" s="2" t="s">
        <v>23</v>
      </c>
      <c r="B808" s="2" t="s">
        <v>10</v>
      </c>
      <c r="C808" s="2" t="s">
        <v>11</v>
      </c>
      <c r="D808" s="5">
        <v>44782</v>
      </c>
      <c r="E808" s="4">
        <v>18.032</v>
      </c>
      <c r="F808" s="3">
        <v>205</v>
      </c>
      <c r="G808" s="12">
        <f>IF(BD_CHOCOLATES[[#This Row],[Boxes Shipped]]=0, 0, BD_CHOCOLATES[[#This Row],[Amount]]/BD_CHOCOLATES[[#This Row],[Boxes Shipped]])</f>
        <v>8.7960975609756104E-2</v>
      </c>
    </row>
    <row r="809" spans="1:7" x14ac:dyDescent="0.3">
      <c r="A809" s="2" t="s">
        <v>23</v>
      </c>
      <c r="B809" s="2" t="s">
        <v>21</v>
      </c>
      <c r="C809" s="2" t="s">
        <v>35</v>
      </c>
      <c r="D809" s="5">
        <v>44578</v>
      </c>
      <c r="E809" s="4">
        <v>637</v>
      </c>
      <c r="F809" s="3">
        <v>313</v>
      </c>
      <c r="G809" s="12">
        <f>IF(BD_CHOCOLATES[[#This Row],[Boxes Shipped]]=0, 0, BD_CHOCOLATES[[#This Row],[Amount]]/BD_CHOCOLATES[[#This Row],[Boxes Shipped]])</f>
        <v>2.0351437699680512</v>
      </c>
    </row>
    <row r="810" spans="1:7" x14ac:dyDescent="0.3">
      <c r="A810" s="2" t="s">
        <v>48</v>
      </c>
      <c r="B810" s="2" t="s">
        <v>29</v>
      </c>
      <c r="C810" s="2" t="s">
        <v>44</v>
      </c>
      <c r="D810" s="5">
        <v>44606</v>
      </c>
      <c r="E810" s="4">
        <v>4.0670000000000002</v>
      </c>
      <c r="F810" s="3">
        <v>29</v>
      </c>
      <c r="G810" s="12">
        <f>IF(BD_CHOCOLATES[[#This Row],[Boxes Shipped]]=0, 0, BD_CHOCOLATES[[#This Row],[Amount]]/BD_CHOCOLATES[[#This Row],[Boxes Shipped]])</f>
        <v>0.14024137931034483</v>
      </c>
    </row>
    <row r="811" spans="1:7" x14ac:dyDescent="0.3">
      <c r="A811" s="2" t="s">
        <v>12</v>
      </c>
      <c r="B811" s="2" t="s">
        <v>21</v>
      </c>
      <c r="C811" s="2" t="s">
        <v>27</v>
      </c>
      <c r="D811" s="5">
        <v>44697</v>
      </c>
      <c r="E811" s="4">
        <v>8.2040000000000006</v>
      </c>
      <c r="F811" s="3">
        <v>307</v>
      </c>
      <c r="G811" s="12">
        <f>IF(BD_CHOCOLATES[[#This Row],[Boxes Shipped]]=0, 0, BD_CHOCOLATES[[#This Row],[Amount]]/BD_CHOCOLATES[[#This Row],[Boxes Shipped]])</f>
        <v>2.6723127035830622E-2</v>
      </c>
    </row>
    <row r="812" spans="1:7" x14ac:dyDescent="0.3">
      <c r="A812" s="2" t="s">
        <v>55</v>
      </c>
      <c r="B812" s="2" t="s">
        <v>29</v>
      </c>
      <c r="C812" s="2" t="s">
        <v>16</v>
      </c>
      <c r="D812" s="5">
        <v>44636</v>
      </c>
      <c r="E812" s="4">
        <v>9.8699999999999992</v>
      </c>
      <c r="F812" s="3">
        <v>121</v>
      </c>
      <c r="G812" s="12">
        <f>IF(BD_CHOCOLATES[[#This Row],[Boxes Shipped]]=0, 0, BD_CHOCOLATES[[#This Row],[Amount]]/BD_CHOCOLATES[[#This Row],[Boxes Shipped]])</f>
        <v>8.1570247933884288E-2</v>
      </c>
    </row>
    <row r="813" spans="1:7" x14ac:dyDescent="0.3">
      <c r="A813" s="2" t="s">
        <v>40</v>
      </c>
      <c r="B813" s="2" t="s">
        <v>29</v>
      </c>
      <c r="C813" s="2" t="s">
        <v>58</v>
      </c>
      <c r="D813" s="5">
        <v>44592</v>
      </c>
      <c r="E813" s="4">
        <v>5.1310000000000002</v>
      </c>
      <c r="F813" s="3">
        <v>285</v>
      </c>
      <c r="G813" s="12">
        <f>IF(BD_CHOCOLATES[[#This Row],[Boxes Shipped]]=0, 0, BD_CHOCOLATES[[#This Row],[Amount]]/BD_CHOCOLATES[[#This Row],[Boxes Shipped]])</f>
        <v>1.8003508771929827E-2</v>
      </c>
    </row>
    <row r="814" spans="1:7" x14ac:dyDescent="0.3">
      <c r="A814" s="2" t="s">
        <v>25</v>
      </c>
      <c r="B814" s="2" t="s">
        <v>29</v>
      </c>
      <c r="C814" s="2" t="s">
        <v>35</v>
      </c>
      <c r="D814" s="5">
        <v>44630</v>
      </c>
      <c r="E814" s="4">
        <v>1.141</v>
      </c>
      <c r="F814" s="3">
        <v>205</v>
      </c>
      <c r="G814" s="12">
        <f>IF(BD_CHOCOLATES[[#This Row],[Boxes Shipped]]=0, 0, BD_CHOCOLATES[[#This Row],[Amount]]/BD_CHOCOLATES[[#This Row],[Boxes Shipped]])</f>
        <v>5.5658536585365855E-3</v>
      </c>
    </row>
    <row r="815" spans="1:7" x14ac:dyDescent="0.3">
      <c r="A815" s="2" t="s">
        <v>17</v>
      </c>
      <c r="B815" s="2" t="s">
        <v>7</v>
      </c>
      <c r="C815" s="2" t="s">
        <v>35</v>
      </c>
      <c r="D815" s="5">
        <v>44742</v>
      </c>
      <c r="E815" s="4">
        <v>7.98</v>
      </c>
      <c r="F815" s="3">
        <v>157</v>
      </c>
      <c r="G815" s="12">
        <f>IF(BD_CHOCOLATES[[#This Row],[Boxes Shipped]]=0, 0, BD_CHOCOLATES[[#This Row],[Amount]]/BD_CHOCOLATES[[#This Row],[Boxes Shipped]])</f>
        <v>5.0828025477707012E-2</v>
      </c>
    </row>
    <row r="816" spans="1:7" x14ac:dyDescent="0.3">
      <c r="A816" s="2" t="s">
        <v>9</v>
      </c>
      <c r="B816" s="2" t="s">
        <v>21</v>
      </c>
      <c r="C816" s="2" t="s">
        <v>30</v>
      </c>
      <c r="D816" s="5">
        <v>44621</v>
      </c>
      <c r="E816" s="4">
        <v>5.2290000000000001</v>
      </c>
      <c r="F816" s="3">
        <v>182</v>
      </c>
      <c r="G816" s="12">
        <f>IF(BD_CHOCOLATES[[#This Row],[Boxes Shipped]]=0, 0, BD_CHOCOLATES[[#This Row],[Amount]]/BD_CHOCOLATES[[#This Row],[Boxes Shipped]])</f>
        <v>2.873076923076923E-2</v>
      </c>
    </row>
    <row r="817" spans="1:7" x14ac:dyDescent="0.3">
      <c r="A817" s="2" t="s">
        <v>28</v>
      </c>
      <c r="B817" s="2" t="s">
        <v>7</v>
      </c>
      <c r="C817" s="2" t="s">
        <v>32</v>
      </c>
      <c r="D817" s="5">
        <v>44708</v>
      </c>
      <c r="E817" s="4">
        <v>3.423</v>
      </c>
      <c r="F817" s="3">
        <v>100</v>
      </c>
      <c r="G817" s="12">
        <f>IF(BD_CHOCOLATES[[#This Row],[Boxes Shipped]]=0, 0, BD_CHOCOLATES[[#This Row],[Amount]]/BD_CHOCOLATES[[#This Row],[Boxes Shipped]])</f>
        <v>3.4230000000000003E-2</v>
      </c>
    </row>
    <row r="818" spans="1:7" x14ac:dyDescent="0.3">
      <c r="A818" s="2" t="s">
        <v>17</v>
      </c>
      <c r="B818" s="2" t="s">
        <v>7</v>
      </c>
      <c r="C818" s="2" t="s">
        <v>37</v>
      </c>
      <c r="D818" s="5">
        <v>44753</v>
      </c>
      <c r="E818" s="4">
        <v>6.468</v>
      </c>
      <c r="F818" s="3">
        <v>223</v>
      </c>
      <c r="G818" s="12">
        <f>IF(BD_CHOCOLATES[[#This Row],[Boxes Shipped]]=0, 0, BD_CHOCOLATES[[#This Row],[Amount]]/BD_CHOCOLATES[[#This Row],[Boxes Shipped]])</f>
        <v>2.9004484304932736E-2</v>
      </c>
    </row>
    <row r="819" spans="1:7" x14ac:dyDescent="0.3">
      <c r="A819" s="2" t="s">
        <v>31</v>
      </c>
      <c r="B819" s="2" t="s">
        <v>21</v>
      </c>
      <c r="C819" s="2" t="s">
        <v>8</v>
      </c>
      <c r="D819" s="5">
        <v>44622</v>
      </c>
      <c r="E819" s="4">
        <v>4.3259999999999996</v>
      </c>
      <c r="F819" s="3">
        <v>61</v>
      </c>
      <c r="G819" s="12">
        <f>IF(BD_CHOCOLATES[[#This Row],[Boxes Shipped]]=0, 0, BD_CHOCOLATES[[#This Row],[Amount]]/BD_CHOCOLATES[[#This Row],[Boxes Shipped]])</f>
        <v>7.0918032786885243E-2</v>
      </c>
    </row>
    <row r="820" spans="1:7" x14ac:dyDescent="0.3">
      <c r="A820" s="2" t="s">
        <v>6</v>
      </c>
      <c r="B820" s="2" t="s">
        <v>26</v>
      </c>
      <c r="C820" s="2" t="s">
        <v>51</v>
      </c>
      <c r="D820" s="5">
        <v>44624</v>
      </c>
      <c r="E820" s="4">
        <v>7.1539999999999999</v>
      </c>
      <c r="F820" s="3">
        <v>133</v>
      </c>
      <c r="G820" s="12">
        <f>IF(BD_CHOCOLATES[[#This Row],[Boxes Shipped]]=0, 0, BD_CHOCOLATES[[#This Row],[Amount]]/BD_CHOCOLATES[[#This Row],[Boxes Shipped]])</f>
        <v>5.3789473684210526E-2</v>
      </c>
    </row>
    <row r="821" spans="1:7" x14ac:dyDescent="0.3">
      <c r="A821" s="2" t="s">
        <v>49</v>
      </c>
      <c r="B821" s="2" t="s">
        <v>7</v>
      </c>
      <c r="C821" s="2" t="s">
        <v>11</v>
      </c>
      <c r="D821" s="5">
        <v>44735</v>
      </c>
      <c r="E821" s="4">
        <v>3.9969999999999999</v>
      </c>
      <c r="F821" s="3">
        <v>228</v>
      </c>
      <c r="G821" s="12">
        <f>IF(BD_CHOCOLATES[[#This Row],[Boxes Shipped]]=0, 0, BD_CHOCOLATES[[#This Row],[Amount]]/BD_CHOCOLATES[[#This Row],[Boxes Shipped]])</f>
        <v>1.7530701754385966E-2</v>
      </c>
    </row>
    <row r="822" spans="1:7" x14ac:dyDescent="0.3">
      <c r="A822" s="2" t="s">
        <v>49</v>
      </c>
      <c r="B822" s="2" t="s">
        <v>26</v>
      </c>
      <c r="C822" s="2" t="s">
        <v>47</v>
      </c>
      <c r="D822" s="5">
        <v>44588</v>
      </c>
      <c r="E822" s="4">
        <v>5.18</v>
      </c>
      <c r="F822" s="3">
        <v>233</v>
      </c>
      <c r="G822" s="12">
        <f>IF(BD_CHOCOLATES[[#This Row],[Boxes Shipped]]=0, 0, BD_CHOCOLATES[[#This Row],[Amount]]/BD_CHOCOLATES[[#This Row],[Boxes Shipped]])</f>
        <v>2.2231759656652358E-2</v>
      </c>
    </row>
    <row r="823" spans="1:7" x14ac:dyDescent="0.3">
      <c r="A823" s="2" t="s">
        <v>33</v>
      </c>
      <c r="B823" s="2" t="s">
        <v>29</v>
      </c>
      <c r="C823" s="2" t="s">
        <v>27</v>
      </c>
      <c r="D823" s="5">
        <v>44575</v>
      </c>
      <c r="E823" s="4">
        <v>2.7229999999999999</v>
      </c>
      <c r="F823" s="3">
        <v>425</v>
      </c>
      <c r="G823" s="12">
        <f>IF(BD_CHOCOLATES[[#This Row],[Boxes Shipped]]=0, 0, BD_CHOCOLATES[[#This Row],[Amount]]/BD_CHOCOLATES[[#This Row],[Boxes Shipped]])</f>
        <v>6.4070588235294115E-3</v>
      </c>
    </row>
    <row r="824" spans="1:7" x14ac:dyDescent="0.3">
      <c r="A824" s="2" t="s">
        <v>43</v>
      </c>
      <c r="B824" s="2" t="s">
        <v>10</v>
      </c>
      <c r="C824" s="2" t="s">
        <v>42</v>
      </c>
      <c r="D824" s="5">
        <v>44771</v>
      </c>
      <c r="E824" s="4">
        <v>952</v>
      </c>
      <c r="F824" s="3">
        <v>24</v>
      </c>
      <c r="G824" s="12">
        <f>IF(BD_CHOCOLATES[[#This Row],[Boxes Shipped]]=0, 0, BD_CHOCOLATES[[#This Row],[Amount]]/BD_CHOCOLATES[[#This Row],[Boxes Shipped]])</f>
        <v>39.666666666666664</v>
      </c>
    </row>
    <row r="825" spans="1:7" x14ac:dyDescent="0.3">
      <c r="A825" s="2" t="s">
        <v>23</v>
      </c>
      <c r="B825" s="2" t="s">
        <v>29</v>
      </c>
      <c r="C825" s="2" t="s">
        <v>16</v>
      </c>
      <c r="D825" s="5">
        <v>44694</v>
      </c>
      <c r="E825" s="4">
        <v>5.6909999999999998</v>
      </c>
      <c r="F825" s="3">
        <v>495</v>
      </c>
      <c r="G825" s="12">
        <f>IF(BD_CHOCOLATES[[#This Row],[Boxes Shipped]]=0, 0, BD_CHOCOLATES[[#This Row],[Amount]]/BD_CHOCOLATES[[#This Row],[Boxes Shipped]])</f>
        <v>1.1496969696969696E-2</v>
      </c>
    </row>
    <row r="826" spans="1:7" x14ac:dyDescent="0.3">
      <c r="A826" s="2" t="s">
        <v>25</v>
      </c>
      <c r="B826" s="2" t="s">
        <v>29</v>
      </c>
      <c r="C826" s="2" t="s">
        <v>56</v>
      </c>
      <c r="D826" s="5">
        <v>44595</v>
      </c>
      <c r="E826" s="4">
        <v>10.968999999999999</v>
      </c>
      <c r="F826" s="3">
        <v>170</v>
      </c>
      <c r="G826" s="12">
        <f>IF(BD_CHOCOLATES[[#This Row],[Boxes Shipped]]=0, 0, BD_CHOCOLATES[[#This Row],[Amount]]/BD_CHOCOLATES[[#This Row],[Boxes Shipped]])</f>
        <v>6.4523529411764702E-2</v>
      </c>
    </row>
    <row r="827" spans="1:7" x14ac:dyDescent="0.3">
      <c r="A827" s="2" t="s">
        <v>23</v>
      </c>
      <c r="B827" s="2" t="s">
        <v>10</v>
      </c>
      <c r="C827" s="2" t="s">
        <v>16</v>
      </c>
      <c r="D827" s="5">
        <v>44708</v>
      </c>
      <c r="E827" s="4">
        <v>5.9640000000000004</v>
      </c>
      <c r="F827" s="3">
        <v>26</v>
      </c>
      <c r="G827" s="12">
        <f>IF(BD_CHOCOLATES[[#This Row],[Boxes Shipped]]=0, 0, BD_CHOCOLATES[[#This Row],[Amount]]/BD_CHOCOLATES[[#This Row],[Boxes Shipped]])</f>
        <v>0.22938461538461541</v>
      </c>
    </row>
    <row r="828" spans="1:7" x14ac:dyDescent="0.3">
      <c r="A828" s="2" t="s">
        <v>14</v>
      </c>
      <c r="B828" s="2" t="s">
        <v>15</v>
      </c>
      <c r="C828" s="2" t="s">
        <v>32</v>
      </c>
      <c r="D828" s="5">
        <v>44610</v>
      </c>
      <c r="E828" s="4">
        <v>2.8210000000000002</v>
      </c>
      <c r="F828" s="3">
        <v>24</v>
      </c>
      <c r="G828" s="12">
        <f>IF(BD_CHOCOLATES[[#This Row],[Boxes Shipped]]=0, 0, BD_CHOCOLATES[[#This Row],[Amount]]/BD_CHOCOLATES[[#This Row],[Boxes Shipped]])</f>
        <v>0.11754166666666667</v>
      </c>
    </row>
    <row r="829" spans="1:7" x14ac:dyDescent="0.3">
      <c r="A829" s="2" t="s">
        <v>23</v>
      </c>
      <c r="B829" s="2" t="s">
        <v>10</v>
      </c>
      <c r="C829" s="2" t="s">
        <v>39</v>
      </c>
      <c r="D829" s="5">
        <v>44589</v>
      </c>
      <c r="E829" s="4">
        <v>1.302</v>
      </c>
      <c r="F829" s="3">
        <v>33</v>
      </c>
      <c r="G829" s="12">
        <f>IF(BD_CHOCOLATES[[#This Row],[Boxes Shipped]]=0, 0, BD_CHOCOLATES[[#This Row],[Amount]]/BD_CHOCOLATES[[#This Row],[Boxes Shipped]])</f>
        <v>3.9454545454545457E-2</v>
      </c>
    </row>
    <row r="830" spans="1:7" x14ac:dyDescent="0.3">
      <c r="A830" s="2" t="s">
        <v>9</v>
      </c>
      <c r="B830" s="2" t="s">
        <v>7</v>
      </c>
      <c r="C830" s="2" t="s">
        <v>30</v>
      </c>
      <c r="D830" s="5">
        <v>44741</v>
      </c>
      <c r="E830" s="4">
        <v>5.4740000000000002</v>
      </c>
      <c r="F830" s="3">
        <v>109</v>
      </c>
      <c r="G830" s="12">
        <f>IF(BD_CHOCOLATES[[#This Row],[Boxes Shipped]]=0, 0, BD_CHOCOLATES[[#This Row],[Amount]]/BD_CHOCOLATES[[#This Row],[Boxes Shipped]])</f>
        <v>5.0220183486238537E-2</v>
      </c>
    </row>
    <row r="831" spans="1:7" x14ac:dyDescent="0.3">
      <c r="A831" s="2" t="s">
        <v>46</v>
      </c>
      <c r="B831" s="2" t="s">
        <v>10</v>
      </c>
      <c r="C831" s="2" t="s">
        <v>57</v>
      </c>
      <c r="D831" s="5">
        <v>44574</v>
      </c>
      <c r="E831" s="4">
        <v>4.1790000000000003</v>
      </c>
      <c r="F831" s="3">
        <v>276</v>
      </c>
      <c r="G831" s="12">
        <f>IF(BD_CHOCOLATES[[#This Row],[Boxes Shipped]]=0, 0, BD_CHOCOLATES[[#This Row],[Amount]]/BD_CHOCOLATES[[#This Row],[Boxes Shipped]])</f>
        <v>1.5141304347826089E-2</v>
      </c>
    </row>
    <row r="832" spans="1:7" x14ac:dyDescent="0.3">
      <c r="A832" s="2" t="s">
        <v>6</v>
      </c>
      <c r="B832" s="2" t="s">
        <v>7</v>
      </c>
      <c r="C832" s="2" t="s">
        <v>20</v>
      </c>
      <c r="D832" s="5">
        <v>44739</v>
      </c>
      <c r="E832" s="4">
        <v>1.946</v>
      </c>
      <c r="F832" s="3">
        <v>164</v>
      </c>
      <c r="G832" s="12">
        <f>IF(BD_CHOCOLATES[[#This Row],[Boxes Shipped]]=0, 0, BD_CHOCOLATES[[#This Row],[Amount]]/BD_CHOCOLATES[[#This Row],[Boxes Shipped]])</f>
        <v>1.1865853658536585E-2</v>
      </c>
    </row>
    <row r="833" spans="1:7" x14ac:dyDescent="0.3">
      <c r="A833" s="2" t="s">
        <v>25</v>
      </c>
      <c r="B833" s="2" t="s">
        <v>29</v>
      </c>
      <c r="C833" s="2" t="s">
        <v>44</v>
      </c>
      <c r="D833" s="5">
        <v>44649</v>
      </c>
      <c r="E833" s="4">
        <v>4.2910000000000004</v>
      </c>
      <c r="F833" s="3">
        <v>1</v>
      </c>
      <c r="G833" s="12">
        <f>IF(BD_CHOCOLATES[[#This Row],[Boxes Shipped]]=0, 0, BD_CHOCOLATES[[#This Row],[Amount]]/BD_CHOCOLATES[[#This Row],[Boxes Shipped]])</f>
        <v>4.2910000000000004</v>
      </c>
    </row>
    <row r="834" spans="1:7" x14ac:dyDescent="0.3">
      <c r="A834" s="2" t="s">
        <v>19</v>
      </c>
      <c r="B834" s="2" t="s">
        <v>10</v>
      </c>
      <c r="C834" s="2" t="s">
        <v>35</v>
      </c>
      <c r="D834" s="5">
        <v>44715</v>
      </c>
      <c r="E834" s="4">
        <v>7.1959999999999997</v>
      </c>
      <c r="F834" s="3">
        <v>160</v>
      </c>
      <c r="G834" s="12">
        <f>IF(BD_CHOCOLATES[[#This Row],[Boxes Shipped]]=0, 0, BD_CHOCOLATES[[#This Row],[Amount]]/BD_CHOCOLATES[[#This Row],[Boxes Shipped]])</f>
        <v>4.4975000000000001E-2</v>
      </c>
    </row>
    <row r="835" spans="1:7" x14ac:dyDescent="0.3">
      <c r="A835" s="2" t="s">
        <v>28</v>
      </c>
      <c r="B835" s="2" t="s">
        <v>29</v>
      </c>
      <c r="C835" s="2" t="s">
        <v>16</v>
      </c>
      <c r="D835" s="5">
        <v>44641</v>
      </c>
      <c r="E835" s="4">
        <v>1.9390000000000001</v>
      </c>
      <c r="F835" s="3">
        <v>98</v>
      </c>
      <c r="G835" s="12">
        <f>IF(BD_CHOCOLATES[[#This Row],[Boxes Shipped]]=0, 0, BD_CHOCOLATES[[#This Row],[Amount]]/BD_CHOCOLATES[[#This Row],[Boxes Shipped]])</f>
        <v>1.9785714285714285E-2</v>
      </c>
    </row>
    <row r="836" spans="1:7" x14ac:dyDescent="0.3">
      <c r="A836" s="2" t="s">
        <v>28</v>
      </c>
      <c r="B836" s="2" t="s">
        <v>10</v>
      </c>
      <c r="C836" s="2" t="s">
        <v>30</v>
      </c>
      <c r="D836" s="5">
        <v>44663</v>
      </c>
      <c r="E836" s="4">
        <v>10.436999999999999</v>
      </c>
      <c r="F836" s="3">
        <v>46</v>
      </c>
      <c r="G836" s="12">
        <f>IF(BD_CHOCOLATES[[#This Row],[Boxes Shipped]]=0, 0, BD_CHOCOLATES[[#This Row],[Amount]]/BD_CHOCOLATES[[#This Row],[Boxes Shipped]])</f>
        <v>0.22689130434782606</v>
      </c>
    </row>
    <row r="837" spans="1:7" x14ac:dyDescent="0.3">
      <c r="A837" s="2" t="s">
        <v>24</v>
      </c>
      <c r="B837" s="2" t="s">
        <v>15</v>
      </c>
      <c r="C837" s="2" t="s">
        <v>51</v>
      </c>
      <c r="D837" s="5">
        <v>44580</v>
      </c>
      <c r="E837" s="4">
        <v>6.9160000000000004</v>
      </c>
      <c r="F837" s="3">
        <v>259</v>
      </c>
      <c r="G837" s="12">
        <f>IF(BD_CHOCOLATES[[#This Row],[Boxes Shipped]]=0, 0, BD_CHOCOLATES[[#This Row],[Amount]]/BD_CHOCOLATES[[#This Row],[Boxes Shipped]])</f>
        <v>2.6702702702702703E-2</v>
      </c>
    </row>
    <row r="838" spans="1:7" x14ac:dyDescent="0.3">
      <c r="A838" s="2" t="s">
        <v>31</v>
      </c>
      <c r="B838" s="2" t="s">
        <v>7</v>
      </c>
      <c r="C838" s="2" t="s">
        <v>22</v>
      </c>
      <c r="D838" s="5">
        <v>44657</v>
      </c>
      <c r="E838" s="4">
        <v>3.6469999999999998</v>
      </c>
      <c r="F838" s="3">
        <v>310</v>
      </c>
      <c r="G838" s="12">
        <f>IF(BD_CHOCOLATES[[#This Row],[Boxes Shipped]]=0, 0, BD_CHOCOLATES[[#This Row],[Amount]]/BD_CHOCOLATES[[#This Row],[Boxes Shipped]])</f>
        <v>1.1764516129032258E-2</v>
      </c>
    </row>
    <row r="839" spans="1:7" x14ac:dyDescent="0.3">
      <c r="A839" s="2" t="s">
        <v>41</v>
      </c>
      <c r="B839" s="2" t="s">
        <v>15</v>
      </c>
      <c r="C839" s="2" t="s">
        <v>22</v>
      </c>
      <c r="D839" s="5">
        <v>44775</v>
      </c>
      <c r="E839" s="4">
        <v>8.9949999999999992</v>
      </c>
      <c r="F839" s="3">
        <v>78</v>
      </c>
      <c r="G839" s="12">
        <f>IF(BD_CHOCOLATES[[#This Row],[Boxes Shipped]]=0, 0, BD_CHOCOLATES[[#This Row],[Amount]]/BD_CHOCOLATES[[#This Row],[Boxes Shipped]])</f>
        <v>0.11532051282051281</v>
      </c>
    </row>
    <row r="840" spans="1:7" x14ac:dyDescent="0.3">
      <c r="A840" s="2" t="s">
        <v>12</v>
      </c>
      <c r="B840" s="2" t="s">
        <v>15</v>
      </c>
      <c r="C840" s="2" t="s">
        <v>30</v>
      </c>
      <c r="D840" s="5">
        <v>44663</v>
      </c>
      <c r="E840" s="4">
        <v>7.2519999999999998</v>
      </c>
      <c r="F840" s="3">
        <v>136</v>
      </c>
      <c r="G840" s="12">
        <f>IF(BD_CHOCOLATES[[#This Row],[Boxes Shipped]]=0, 0, BD_CHOCOLATES[[#This Row],[Amount]]/BD_CHOCOLATES[[#This Row],[Boxes Shipped]])</f>
        <v>5.3323529411764707E-2</v>
      </c>
    </row>
    <row r="841" spans="1:7" x14ac:dyDescent="0.3">
      <c r="A841" s="2" t="s">
        <v>17</v>
      </c>
      <c r="B841" s="2" t="s">
        <v>10</v>
      </c>
      <c r="C841" s="2" t="s">
        <v>32</v>
      </c>
      <c r="D841" s="5">
        <v>44763</v>
      </c>
      <c r="E841" s="4">
        <v>16.38</v>
      </c>
      <c r="F841" s="3">
        <v>130</v>
      </c>
      <c r="G841" s="12">
        <f>IF(BD_CHOCOLATES[[#This Row],[Boxes Shipped]]=0, 0, BD_CHOCOLATES[[#This Row],[Amount]]/BD_CHOCOLATES[[#This Row],[Boxes Shipped]])</f>
        <v>0.126</v>
      </c>
    </row>
    <row r="842" spans="1:7" x14ac:dyDescent="0.3">
      <c r="A842" s="2" t="s">
        <v>9</v>
      </c>
      <c r="B842" s="2" t="s">
        <v>21</v>
      </c>
      <c r="C842" s="2" t="s">
        <v>56</v>
      </c>
      <c r="D842" s="5">
        <v>44642</v>
      </c>
      <c r="E842" s="4">
        <v>9.66</v>
      </c>
      <c r="F842" s="3">
        <v>24</v>
      </c>
      <c r="G842" s="12">
        <f>IF(BD_CHOCOLATES[[#This Row],[Boxes Shipped]]=0, 0, BD_CHOCOLATES[[#This Row],[Amount]]/BD_CHOCOLATES[[#This Row],[Boxes Shipped]])</f>
        <v>0.40250000000000002</v>
      </c>
    </row>
    <row r="843" spans="1:7" x14ac:dyDescent="0.3">
      <c r="A843" s="2" t="s">
        <v>40</v>
      </c>
      <c r="B843" s="2" t="s">
        <v>10</v>
      </c>
      <c r="C843" s="2" t="s">
        <v>13</v>
      </c>
      <c r="D843" s="5">
        <v>44690</v>
      </c>
      <c r="E843" s="4">
        <v>4.5220000000000002</v>
      </c>
      <c r="F843" s="3">
        <v>5</v>
      </c>
      <c r="G843" s="12">
        <f>IF(BD_CHOCOLATES[[#This Row],[Boxes Shipped]]=0, 0, BD_CHOCOLATES[[#This Row],[Amount]]/BD_CHOCOLATES[[#This Row],[Boxes Shipped]])</f>
        <v>0.90440000000000009</v>
      </c>
    </row>
    <row r="844" spans="1:7" x14ac:dyDescent="0.3">
      <c r="A844" s="2" t="s">
        <v>48</v>
      </c>
      <c r="B844" s="2" t="s">
        <v>15</v>
      </c>
      <c r="C844" s="2" t="s">
        <v>56</v>
      </c>
      <c r="D844" s="5">
        <v>44782</v>
      </c>
      <c r="E844" s="4">
        <v>329</v>
      </c>
      <c r="F844" s="3">
        <v>109</v>
      </c>
      <c r="G844" s="12">
        <f>IF(BD_CHOCOLATES[[#This Row],[Boxes Shipped]]=0, 0, BD_CHOCOLATES[[#This Row],[Amount]]/BD_CHOCOLATES[[#This Row],[Boxes Shipped]])</f>
        <v>3.0183486238532109</v>
      </c>
    </row>
    <row r="845" spans="1:7" x14ac:dyDescent="0.3">
      <c r="A845" s="2" t="s">
        <v>53</v>
      </c>
      <c r="B845" s="2" t="s">
        <v>29</v>
      </c>
      <c r="C845" s="2" t="s">
        <v>52</v>
      </c>
      <c r="D845" s="5">
        <v>44762</v>
      </c>
      <c r="E845" s="4">
        <v>3.4580000000000002</v>
      </c>
      <c r="F845" s="3">
        <v>294</v>
      </c>
      <c r="G845" s="12">
        <f>IF(BD_CHOCOLATES[[#This Row],[Boxes Shipped]]=0, 0, BD_CHOCOLATES[[#This Row],[Amount]]/BD_CHOCOLATES[[#This Row],[Boxes Shipped]])</f>
        <v>1.1761904761904763E-2</v>
      </c>
    </row>
    <row r="846" spans="1:7" x14ac:dyDescent="0.3">
      <c r="A846" s="2" t="s">
        <v>23</v>
      </c>
      <c r="B846" s="2" t="s">
        <v>10</v>
      </c>
      <c r="C846" s="2" t="s">
        <v>58</v>
      </c>
      <c r="D846" s="5">
        <v>44665</v>
      </c>
      <c r="E846" s="4">
        <v>4.641</v>
      </c>
      <c r="F846" s="3">
        <v>413</v>
      </c>
      <c r="G846" s="12">
        <f>IF(BD_CHOCOLATES[[#This Row],[Boxes Shipped]]=0, 0, BD_CHOCOLATES[[#This Row],[Amount]]/BD_CHOCOLATES[[#This Row],[Boxes Shipped]])</f>
        <v>1.123728813559322E-2</v>
      </c>
    </row>
    <row r="847" spans="1:7" x14ac:dyDescent="0.3">
      <c r="A847" s="2" t="s">
        <v>6</v>
      </c>
      <c r="B847" s="2" t="s">
        <v>29</v>
      </c>
      <c r="C847" s="2" t="s">
        <v>44</v>
      </c>
      <c r="D847" s="5">
        <v>44586</v>
      </c>
      <c r="E847" s="4">
        <v>4.6269999999999998</v>
      </c>
      <c r="F847" s="3">
        <v>136</v>
      </c>
      <c r="G847" s="12">
        <f>IF(BD_CHOCOLATES[[#This Row],[Boxes Shipped]]=0, 0, BD_CHOCOLATES[[#This Row],[Amount]]/BD_CHOCOLATES[[#This Row],[Boxes Shipped]])</f>
        <v>3.4022058823529412E-2</v>
      </c>
    </row>
    <row r="848" spans="1:7" x14ac:dyDescent="0.3">
      <c r="A848" s="2" t="s">
        <v>48</v>
      </c>
      <c r="B848" s="2" t="s">
        <v>15</v>
      </c>
      <c r="C848" s="2" t="s">
        <v>47</v>
      </c>
      <c r="D848" s="5">
        <v>44676</v>
      </c>
      <c r="E848" s="4">
        <v>3.1920000000000002</v>
      </c>
      <c r="F848" s="3">
        <v>175</v>
      </c>
      <c r="G848" s="12">
        <f>IF(BD_CHOCOLATES[[#This Row],[Boxes Shipped]]=0, 0, BD_CHOCOLATES[[#This Row],[Amount]]/BD_CHOCOLATES[[#This Row],[Boxes Shipped]])</f>
        <v>1.8239999999999999E-2</v>
      </c>
    </row>
    <row r="849" spans="1:7" x14ac:dyDescent="0.3">
      <c r="A849" s="2" t="s">
        <v>54</v>
      </c>
      <c r="B849" s="2" t="s">
        <v>29</v>
      </c>
      <c r="C849" s="2" t="s">
        <v>20</v>
      </c>
      <c r="D849" s="5">
        <v>44578</v>
      </c>
      <c r="E849" s="4">
        <v>252</v>
      </c>
      <c r="F849" s="3">
        <v>237</v>
      </c>
      <c r="G849" s="12">
        <f>IF(BD_CHOCOLATES[[#This Row],[Boxes Shipped]]=0, 0, BD_CHOCOLATES[[#This Row],[Amount]]/BD_CHOCOLATES[[#This Row],[Boxes Shipped]])</f>
        <v>1.0632911392405062</v>
      </c>
    </row>
    <row r="850" spans="1:7" x14ac:dyDescent="0.3">
      <c r="A850" s="2" t="s">
        <v>31</v>
      </c>
      <c r="B850" s="2" t="s">
        <v>26</v>
      </c>
      <c r="C850" s="2" t="s">
        <v>30</v>
      </c>
      <c r="D850" s="5">
        <v>44788</v>
      </c>
      <c r="E850" s="4">
        <v>868</v>
      </c>
      <c r="F850" s="3">
        <v>125</v>
      </c>
      <c r="G850" s="12">
        <f>IF(BD_CHOCOLATES[[#This Row],[Boxes Shipped]]=0, 0, BD_CHOCOLATES[[#This Row],[Amount]]/BD_CHOCOLATES[[#This Row],[Boxes Shipped]])</f>
        <v>6.944</v>
      </c>
    </row>
    <row r="851" spans="1:7" x14ac:dyDescent="0.3">
      <c r="A851" s="2" t="s">
        <v>31</v>
      </c>
      <c r="B851" s="2" t="s">
        <v>29</v>
      </c>
      <c r="C851" s="2" t="s">
        <v>42</v>
      </c>
      <c r="D851" s="5">
        <v>44714</v>
      </c>
      <c r="E851" s="4">
        <v>210</v>
      </c>
      <c r="F851" s="3">
        <v>16</v>
      </c>
      <c r="G851" s="12">
        <f>IF(BD_CHOCOLATES[[#This Row],[Boxes Shipped]]=0, 0, BD_CHOCOLATES[[#This Row],[Amount]]/BD_CHOCOLATES[[#This Row],[Boxes Shipped]])</f>
        <v>13.125</v>
      </c>
    </row>
    <row r="852" spans="1:7" x14ac:dyDescent="0.3">
      <c r="A852" s="2" t="s">
        <v>19</v>
      </c>
      <c r="B852" s="2" t="s">
        <v>26</v>
      </c>
      <c r="C852" s="2" t="s">
        <v>11</v>
      </c>
      <c r="D852" s="5">
        <v>44742</v>
      </c>
      <c r="E852" s="4">
        <v>7.0069999999999997</v>
      </c>
      <c r="F852" s="3">
        <v>135</v>
      </c>
      <c r="G852" s="12">
        <f>IF(BD_CHOCOLATES[[#This Row],[Boxes Shipped]]=0, 0, BD_CHOCOLATES[[#This Row],[Amount]]/BD_CHOCOLATES[[#This Row],[Boxes Shipped]])</f>
        <v>5.1903703703703702E-2</v>
      </c>
    </row>
    <row r="853" spans="1:7" x14ac:dyDescent="0.3">
      <c r="A853" s="2" t="s">
        <v>54</v>
      </c>
      <c r="B853" s="2" t="s">
        <v>21</v>
      </c>
      <c r="C853" s="2" t="s">
        <v>51</v>
      </c>
      <c r="D853" s="5">
        <v>44602</v>
      </c>
      <c r="E853" s="4">
        <v>5.8449999999999998</v>
      </c>
      <c r="F853" s="3">
        <v>91</v>
      </c>
      <c r="G853" s="12">
        <f>IF(BD_CHOCOLATES[[#This Row],[Boxes Shipped]]=0, 0, BD_CHOCOLATES[[#This Row],[Amount]]/BD_CHOCOLATES[[#This Row],[Boxes Shipped]])</f>
        <v>6.423076923076923E-2</v>
      </c>
    </row>
    <row r="854" spans="1:7" x14ac:dyDescent="0.3">
      <c r="A854" s="2" t="s">
        <v>33</v>
      </c>
      <c r="B854" s="2" t="s">
        <v>29</v>
      </c>
      <c r="C854" s="2" t="s">
        <v>57</v>
      </c>
      <c r="D854" s="5">
        <v>44615</v>
      </c>
      <c r="E854" s="4">
        <v>1.3720000000000001</v>
      </c>
      <c r="F854" s="3">
        <v>614</v>
      </c>
      <c r="G854" s="12">
        <f>IF(BD_CHOCOLATES[[#This Row],[Boxes Shipped]]=0, 0, BD_CHOCOLATES[[#This Row],[Amount]]/BD_CHOCOLATES[[#This Row],[Boxes Shipped]])</f>
        <v>2.2345276872964173E-3</v>
      </c>
    </row>
    <row r="855" spans="1:7" x14ac:dyDescent="0.3">
      <c r="A855" s="2" t="s">
        <v>43</v>
      </c>
      <c r="B855" s="2" t="s">
        <v>10</v>
      </c>
      <c r="C855" s="2" t="s">
        <v>35</v>
      </c>
      <c r="D855" s="5">
        <v>44588</v>
      </c>
      <c r="E855" s="4">
        <v>8.4280000000000008</v>
      </c>
      <c r="F855" s="3">
        <v>216</v>
      </c>
      <c r="G855" s="12">
        <f>IF(BD_CHOCOLATES[[#This Row],[Boxes Shipped]]=0, 0, BD_CHOCOLATES[[#This Row],[Amount]]/BD_CHOCOLATES[[#This Row],[Boxes Shipped]])</f>
        <v>3.9018518518518522E-2</v>
      </c>
    </row>
    <row r="856" spans="1:7" x14ac:dyDescent="0.3">
      <c r="A856" s="2" t="s">
        <v>50</v>
      </c>
      <c r="B856" s="2" t="s">
        <v>7</v>
      </c>
      <c r="C856" s="2" t="s">
        <v>8</v>
      </c>
      <c r="D856" s="5">
        <v>44707</v>
      </c>
      <c r="E856" s="4">
        <v>4.9770000000000003</v>
      </c>
      <c r="F856" s="3">
        <v>317</v>
      </c>
      <c r="G856" s="12">
        <f>IF(BD_CHOCOLATES[[#This Row],[Boxes Shipped]]=0, 0, BD_CHOCOLATES[[#This Row],[Amount]]/BD_CHOCOLATES[[#This Row],[Boxes Shipped]])</f>
        <v>1.5700315457413249E-2</v>
      </c>
    </row>
    <row r="857" spans="1:7" x14ac:dyDescent="0.3">
      <c r="A857" s="2" t="s">
        <v>23</v>
      </c>
      <c r="B857" s="2" t="s">
        <v>26</v>
      </c>
      <c r="C857" s="2" t="s">
        <v>58</v>
      </c>
      <c r="D857" s="5">
        <v>44665</v>
      </c>
      <c r="E857" s="4">
        <v>1.694</v>
      </c>
      <c r="F857" s="3">
        <v>21</v>
      </c>
      <c r="G857" s="12">
        <f>IF(BD_CHOCOLATES[[#This Row],[Boxes Shipped]]=0, 0, BD_CHOCOLATES[[#This Row],[Amount]]/BD_CHOCOLATES[[#This Row],[Boxes Shipped]])</f>
        <v>8.0666666666666664E-2</v>
      </c>
    </row>
    <row r="858" spans="1:7" x14ac:dyDescent="0.3">
      <c r="A858" s="2" t="s">
        <v>53</v>
      </c>
      <c r="B858" s="2" t="s">
        <v>15</v>
      </c>
      <c r="C858" s="2" t="s">
        <v>18</v>
      </c>
      <c r="D858" s="5">
        <v>44774</v>
      </c>
      <c r="E858" s="4">
        <v>4.3259999999999996</v>
      </c>
      <c r="F858" s="3">
        <v>154</v>
      </c>
      <c r="G858" s="12">
        <f>IF(BD_CHOCOLATES[[#This Row],[Boxes Shipped]]=0, 0, BD_CHOCOLATES[[#This Row],[Amount]]/BD_CHOCOLATES[[#This Row],[Boxes Shipped]])</f>
        <v>2.809090909090909E-2</v>
      </c>
    </row>
    <row r="859" spans="1:7" x14ac:dyDescent="0.3">
      <c r="A859" s="2" t="s">
        <v>28</v>
      </c>
      <c r="B859" s="2" t="s">
        <v>15</v>
      </c>
      <c r="C859" s="2" t="s">
        <v>30</v>
      </c>
      <c r="D859" s="5">
        <v>44795</v>
      </c>
      <c r="E859" s="4">
        <v>9.5269999999999992</v>
      </c>
      <c r="F859" s="3">
        <v>222</v>
      </c>
      <c r="G859" s="12">
        <f>IF(BD_CHOCOLATES[[#This Row],[Boxes Shipped]]=0, 0, BD_CHOCOLATES[[#This Row],[Amount]]/BD_CHOCOLATES[[#This Row],[Boxes Shipped]])</f>
        <v>4.291441441441441E-2</v>
      </c>
    </row>
    <row r="860" spans="1:7" x14ac:dyDescent="0.3">
      <c r="A860" s="2" t="s">
        <v>33</v>
      </c>
      <c r="B860" s="2" t="s">
        <v>10</v>
      </c>
      <c r="C860" s="2" t="s">
        <v>18</v>
      </c>
      <c r="D860" s="5">
        <v>44764</v>
      </c>
      <c r="E860" s="4">
        <v>10.766</v>
      </c>
      <c r="F860" s="3">
        <v>157</v>
      </c>
      <c r="G860" s="12">
        <f>IF(BD_CHOCOLATES[[#This Row],[Boxes Shipped]]=0, 0, BD_CHOCOLATES[[#This Row],[Amount]]/BD_CHOCOLATES[[#This Row],[Boxes Shipped]])</f>
        <v>6.8573248407643311E-2</v>
      </c>
    </row>
    <row r="861" spans="1:7" x14ac:dyDescent="0.3">
      <c r="A861" s="2" t="s">
        <v>40</v>
      </c>
      <c r="B861" s="2" t="s">
        <v>26</v>
      </c>
      <c r="C861" s="2" t="s">
        <v>42</v>
      </c>
      <c r="D861" s="5">
        <v>44679</v>
      </c>
      <c r="E861" s="4">
        <v>1.288</v>
      </c>
      <c r="F861" s="3">
        <v>27</v>
      </c>
      <c r="G861" s="12">
        <f>IF(BD_CHOCOLATES[[#This Row],[Boxes Shipped]]=0, 0, BD_CHOCOLATES[[#This Row],[Amount]]/BD_CHOCOLATES[[#This Row],[Boxes Shipped]])</f>
        <v>4.7703703703703706E-2</v>
      </c>
    </row>
    <row r="862" spans="1:7" x14ac:dyDescent="0.3">
      <c r="A862" s="2" t="s">
        <v>49</v>
      </c>
      <c r="B862" s="2" t="s">
        <v>15</v>
      </c>
      <c r="C862" s="2" t="s">
        <v>47</v>
      </c>
      <c r="D862" s="5">
        <v>44711</v>
      </c>
      <c r="E862" s="4">
        <v>4.8789999999999996</v>
      </c>
      <c r="F862" s="3">
        <v>350</v>
      </c>
      <c r="G862" s="12">
        <f>IF(BD_CHOCOLATES[[#This Row],[Boxes Shipped]]=0, 0, BD_CHOCOLATES[[#This Row],[Amount]]/BD_CHOCOLATES[[#This Row],[Boxes Shipped]])</f>
        <v>1.3939999999999999E-2</v>
      </c>
    </row>
    <row r="863" spans="1:7" x14ac:dyDescent="0.3">
      <c r="A863" s="2" t="s">
        <v>55</v>
      </c>
      <c r="B863" s="2" t="s">
        <v>26</v>
      </c>
      <c r="C863" s="2" t="s">
        <v>37</v>
      </c>
      <c r="D863" s="5">
        <v>44763</v>
      </c>
      <c r="E863" s="4">
        <v>2.4079999999999999</v>
      </c>
      <c r="F863" s="3">
        <v>157</v>
      </c>
      <c r="G863" s="12">
        <f>IF(BD_CHOCOLATES[[#This Row],[Boxes Shipped]]=0, 0, BD_CHOCOLATES[[#This Row],[Amount]]/BD_CHOCOLATES[[#This Row],[Boxes Shipped]])</f>
        <v>1.5337579617834395E-2</v>
      </c>
    </row>
    <row r="864" spans="1:7" x14ac:dyDescent="0.3">
      <c r="A864" s="2" t="s">
        <v>14</v>
      </c>
      <c r="B864" s="2" t="s">
        <v>7</v>
      </c>
      <c r="C864" s="2" t="s">
        <v>57</v>
      </c>
      <c r="D864" s="5">
        <v>44775</v>
      </c>
      <c r="E864" s="4">
        <v>3.0939999999999999</v>
      </c>
      <c r="F864" s="3">
        <v>468</v>
      </c>
      <c r="G864" s="12">
        <f>IF(BD_CHOCOLATES[[#This Row],[Boxes Shipped]]=0, 0, BD_CHOCOLATES[[#This Row],[Amount]]/BD_CHOCOLATES[[#This Row],[Boxes Shipped]])</f>
        <v>6.611111111111111E-3</v>
      </c>
    </row>
    <row r="865" spans="1:7" x14ac:dyDescent="0.3">
      <c r="A865" s="2" t="s">
        <v>23</v>
      </c>
      <c r="B865" s="2" t="s">
        <v>21</v>
      </c>
      <c r="C865" s="2" t="s">
        <v>58</v>
      </c>
      <c r="D865" s="5">
        <v>44727</v>
      </c>
      <c r="E865" s="4">
        <v>7.2309999999999999</v>
      </c>
      <c r="F865" s="3">
        <v>130</v>
      </c>
      <c r="G865" s="12">
        <f>IF(BD_CHOCOLATES[[#This Row],[Boxes Shipped]]=0, 0, BD_CHOCOLATES[[#This Row],[Amount]]/BD_CHOCOLATES[[#This Row],[Boxes Shipped]])</f>
        <v>5.5623076923076921E-2</v>
      </c>
    </row>
    <row r="866" spans="1:7" x14ac:dyDescent="0.3">
      <c r="A866" s="2" t="s">
        <v>17</v>
      </c>
      <c r="B866" s="2" t="s">
        <v>10</v>
      </c>
      <c r="C866" s="2" t="s">
        <v>11</v>
      </c>
      <c r="D866" s="5">
        <v>44747</v>
      </c>
      <c r="E866" s="4">
        <v>8.9809999999999999</v>
      </c>
      <c r="F866" s="3">
        <v>130</v>
      </c>
      <c r="G866" s="12">
        <f>IF(BD_CHOCOLATES[[#This Row],[Boxes Shipped]]=0, 0, BD_CHOCOLATES[[#This Row],[Amount]]/BD_CHOCOLATES[[#This Row],[Boxes Shipped]])</f>
        <v>6.9084615384615383E-2</v>
      </c>
    </row>
    <row r="867" spans="1:7" x14ac:dyDescent="0.3">
      <c r="A867" s="2" t="s">
        <v>41</v>
      </c>
      <c r="B867" s="2" t="s">
        <v>21</v>
      </c>
      <c r="C867" s="2" t="s">
        <v>16</v>
      </c>
      <c r="D867" s="5">
        <v>44663</v>
      </c>
      <c r="E867" s="4">
        <v>7</v>
      </c>
      <c r="F867" s="3">
        <v>518</v>
      </c>
      <c r="G867" s="12">
        <f>IF(BD_CHOCOLATES[[#This Row],[Boxes Shipped]]=0, 0, BD_CHOCOLATES[[#This Row],[Amount]]/BD_CHOCOLATES[[#This Row],[Boxes Shipped]])</f>
        <v>1.3513513513513514E-2</v>
      </c>
    </row>
    <row r="868" spans="1:7" x14ac:dyDescent="0.3">
      <c r="A868" s="2" t="s">
        <v>12</v>
      </c>
      <c r="B868" s="2" t="s">
        <v>15</v>
      </c>
      <c r="C868" s="2" t="s">
        <v>58</v>
      </c>
      <c r="D868" s="5">
        <v>44791</v>
      </c>
      <c r="E868" s="4">
        <v>1.3720000000000001</v>
      </c>
      <c r="F868" s="3">
        <v>105</v>
      </c>
      <c r="G868" s="12">
        <f>IF(BD_CHOCOLATES[[#This Row],[Boxes Shipped]]=0, 0, BD_CHOCOLATES[[#This Row],[Amount]]/BD_CHOCOLATES[[#This Row],[Boxes Shipped]])</f>
        <v>1.3066666666666667E-2</v>
      </c>
    </row>
    <row r="869" spans="1:7" x14ac:dyDescent="0.3">
      <c r="A869" s="2" t="s">
        <v>14</v>
      </c>
      <c r="B869" s="2" t="s">
        <v>7</v>
      </c>
      <c r="C869" s="2" t="s">
        <v>22</v>
      </c>
      <c r="D869" s="5">
        <v>44573</v>
      </c>
      <c r="E869" s="4">
        <v>5.25</v>
      </c>
      <c r="F869" s="3">
        <v>293</v>
      </c>
      <c r="G869" s="12">
        <f>IF(BD_CHOCOLATES[[#This Row],[Boxes Shipped]]=0, 0, BD_CHOCOLATES[[#This Row],[Amount]]/BD_CHOCOLATES[[#This Row],[Boxes Shipped]])</f>
        <v>1.7918088737201365E-2</v>
      </c>
    </row>
    <row r="870" spans="1:7" x14ac:dyDescent="0.3">
      <c r="A870" s="2" t="s">
        <v>19</v>
      </c>
      <c r="B870" s="2" t="s">
        <v>29</v>
      </c>
      <c r="C870" s="2" t="s">
        <v>44</v>
      </c>
      <c r="D870" s="5">
        <v>44784</v>
      </c>
      <c r="E870" s="4">
        <v>7.56</v>
      </c>
      <c r="F870" s="3">
        <v>15</v>
      </c>
      <c r="G870" s="12">
        <f>IF(BD_CHOCOLATES[[#This Row],[Boxes Shipped]]=0, 0, BD_CHOCOLATES[[#This Row],[Amount]]/BD_CHOCOLATES[[#This Row],[Boxes Shipped]])</f>
        <v>0.504</v>
      </c>
    </row>
    <row r="871" spans="1:7" x14ac:dyDescent="0.3">
      <c r="A871" s="2" t="s">
        <v>6</v>
      </c>
      <c r="B871" s="2" t="s">
        <v>15</v>
      </c>
      <c r="C871" s="2" t="s">
        <v>39</v>
      </c>
      <c r="D871" s="5">
        <v>44574</v>
      </c>
      <c r="E871" s="4">
        <v>5.0119999999999996</v>
      </c>
      <c r="F871" s="3">
        <v>384</v>
      </c>
      <c r="G871" s="12">
        <f>IF(BD_CHOCOLATES[[#This Row],[Boxes Shipped]]=0, 0, BD_CHOCOLATES[[#This Row],[Amount]]/BD_CHOCOLATES[[#This Row],[Boxes Shipped]])</f>
        <v>1.3052083333333332E-2</v>
      </c>
    </row>
    <row r="872" spans="1:7" x14ac:dyDescent="0.3">
      <c r="A872" s="2" t="s">
        <v>40</v>
      </c>
      <c r="B872" s="2" t="s">
        <v>7</v>
      </c>
      <c r="C872" s="2" t="s">
        <v>56</v>
      </c>
      <c r="D872" s="5">
        <v>44680</v>
      </c>
      <c r="E872" s="4">
        <v>3.0379999999999998</v>
      </c>
      <c r="F872" s="3">
        <v>135</v>
      </c>
      <c r="G872" s="12">
        <f>IF(BD_CHOCOLATES[[#This Row],[Boxes Shipped]]=0, 0, BD_CHOCOLATES[[#This Row],[Amount]]/BD_CHOCOLATES[[#This Row],[Boxes Shipped]])</f>
        <v>2.2503703703703703E-2</v>
      </c>
    </row>
    <row r="873" spans="1:7" x14ac:dyDescent="0.3">
      <c r="A873" s="2" t="s">
        <v>24</v>
      </c>
      <c r="B873" s="2" t="s">
        <v>21</v>
      </c>
      <c r="C873" s="2" t="s">
        <v>20</v>
      </c>
      <c r="D873" s="5">
        <v>44749</v>
      </c>
      <c r="E873" s="4">
        <v>1.099</v>
      </c>
      <c r="F873" s="3">
        <v>92</v>
      </c>
      <c r="G873" s="12">
        <f>IF(BD_CHOCOLATES[[#This Row],[Boxes Shipped]]=0, 0, BD_CHOCOLATES[[#This Row],[Amount]]/BD_CHOCOLATES[[#This Row],[Boxes Shipped]])</f>
        <v>1.1945652173913043E-2</v>
      </c>
    </row>
    <row r="874" spans="1:7" x14ac:dyDescent="0.3">
      <c r="A874" s="2" t="s">
        <v>53</v>
      </c>
      <c r="B874" s="2" t="s">
        <v>21</v>
      </c>
      <c r="C874" s="2" t="s">
        <v>8</v>
      </c>
      <c r="D874" s="5">
        <v>44631</v>
      </c>
      <c r="E874" s="4">
        <v>7.4130000000000003</v>
      </c>
      <c r="F874" s="3">
        <v>4</v>
      </c>
      <c r="G874" s="12">
        <f>IF(BD_CHOCOLATES[[#This Row],[Boxes Shipped]]=0, 0, BD_CHOCOLATES[[#This Row],[Amount]]/BD_CHOCOLATES[[#This Row],[Boxes Shipped]])</f>
        <v>1.8532500000000001</v>
      </c>
    </row>
    <row r="875" spans="1:7" x14ac:dyDescent="0.3">
      <c r="A875" s="2" t="s">
        <v>53</v>
      </c>
      <c r="B875" s="2" t="s">
        <v>7</v>
      </c>
      <c r="C875" s="2" t="s">
        <v>58</v>
      </c>
      <c r="D875" s="5">
        <v>44608</v>
      </c>
      <c r="E875" s="4">
        <v>5.3970000000000002</v>
      </c>
      <c r="F875" s="3">
        <v>239</v>
      </c>
      <c r="G875" s="12">
        <f>IF(BD_CHOCOLATES[[#This Row],[Boxes Shipped]]=0, 0, BD_CHOCOLATES[[#This Row],[Amount]]/BD_CHOCOLATES[[#This Row],[Boxes Shipped]])</f>
        <v>2.2581589958158996E-2</v>
      </c>
    </row>
    <row r="876" spans="1:7" x14ac:dyDescent="0.3">
      <c r="A876" s="2" t="s">
        <v>25</v>
      </c>
      <c r="B876" s="2" t="s">
        <v>15</v>
      </c>
      <c r="C876" s="2" t="s">
        <v>35</v>
      </c>
      <c r="D876" s="5">
        <v>44568</v>
      </c>
      <c r="E876" s="4">
        <v>2.3029999999999999</v>
      </c>
      <c r="F876" s="3">
        <v>33</v>
      </c>
      <c r="G876" s="12">
        <f>IF(BD_CHOCOLATES[[#This Row],[Boxes Shipped]]=0, 0, BD_CHOCOLATES[[#This Row],[Amount]]/BD_CHOCOLATES[[#This Row],[Boxes Shipped]])</f>
        <v>6.9787878787878788E-2</v>
      </c>
    </row>
    <row r="877" spans="1:7" x14ac:dyDescent="0.3">
      <c r="A877" s="2" t="s">
        <v>34</v>
      </c>
      <c r="B877" s="2" t="s">
        <v>21</v>
      </c>
      <c r="C877" s="2" t="s">
        <v>32</v>
      </c>
      <c r="D877" s="5">
        <v>44573</v>
      </c>
      <c r="E877" s="4">
        <v>1.141</v>
      </c>
      <c r="F877" s="3">
        <v>518</v>
      </c>
      <c r="G877" s="12">
        <f>IF(BD_CHOCOLATES[[#This Row],[Boxes Shipped]]=0, 0, BD_CHOCOLATES[[#This Row],[Amount]]/BD_CHOCOLATES[[#This Row],[Boxes Shipped]])</f>
        <v>2.2027027027027028E-3</v>
      </c>
    </row>
    <row r="878" spans="1:7" x14ac:dyDescent="0.3">
      <c r="A878" s="2" t="s">
        <v>34</v>
      </c>
      <c r="B878" s="2" t="s">
        <v>10</v>
      </c>
      <c r="C878" s="2" t="s">
        <v>30</v>
      </c>
      <c r="D878" s="5">
        <v>44721</v>
      </c>
      <c r="E878" s="4">
        <v>10.324999999999999</v>
      </c>
      <c r="F878" s="3">
        <v>147</v>
      </c>
      <c r="G878" s="12">
        <f>IF(BD_CHOCOLATES[[#This Row],[Boxes Shipped]]=0, 0, BD_CHOCOLATES[[#This Row],[Amount]]/BD_CHOCOLATES[[#This Row],[Boxes Shipped]])</f>
        <v>7.0238095238095238E-2</v>
      </c>
    </row>
    <row r="879" spans="1:7" x14ac:dyDescent="0.3">
      <c r="A879" s="2" t="s">
        <v>48</v>
      </c>
      <c r="B879" s="2" t="s">
        <v>10</v>
      </c>
      <c r="C879" s="2" t="s">
        <v>30</v>
      </c>
      <c r="D879" s="5">
        <v>44697</v>
      </c>
      <c r="E879" s="4">
        <v>2.149</v>
      </c>
      <c r="F879" s="3">
        <v>84</v>
      </c>
      <c r="G879" s="12">
        <f>IF(BD_CHOCOLATES[[#This Row],[Boxes Shipped]]=0, 0, BD_CHOCOLATES[[#This Row],[Amount]]/BD_CHOCOLATES[[#This Row],[Boxes Shipped]])</f>
        <v>2.5583333333333333E-2</v>
      </c>
    </row>
    <row r="880" spans="1:7" x14ac:dyDescent="0.3">
      <c r="A880" s="2" t="s">
        <v>12</v>
      </c>
      <c r="B880" s="2" t="s">
        <v>7</v>
      </c>
      <c r="C880" s="2" t="s">
        <v>11</v>
      </c>
      <c r="D880" s="5">
        <v>44735</v>
      </c>
      <c r="E880" s="4">
        <v>12.362</v>
      </c>
      <c r="F880" s="3">
        <v>94</v>
      </c>
      <c r="G880" s="12">
        <f>IF(BD_CHOCOLATES[[#This Row],[Boxes Shipped]]=0, 0, BD_CHOCOLATES[[#This Row],[Amount]]/BD_CHOCOLATES[[#This Row],[Boxes Shipped]])</f>
        <v>0.13151063829787235</v>
      </c>
    </row>
    <row r="881" spans="1:7" x14ac:dyDescent="0.3">
      <c r="A881" s="2" t="s">
        <v>36</v>
      </c>
      <c r="B881" s="2" t="s">
        <v>7</v>
      </c>
      <c r="C881" s="2" t="s">
        <v>51</v>
      </c>
      <c r="D881" s="5">
        <v>44589</v>
      </c>
      <c r="E881" s="4">
        <v>12.635</v>
      </c>
      <c r="F881" s="3">
        <v>194</v>
      </c>
      <c r="G881" s="12">
        <f>IF(BD_CHOCOLATES[[#This Row],[Boxes Shipped]]=0, 0, BD_CHOCOLATES[[#This Row],[Amount]]/BD_CHOCOLATES[[#This Row],[Boxes Shipped]])</f>
        <v>6.5128865979381445E-2</v>
      </c>
    </row>
    <row r="882" spans="1:7" x14ac:dyDescent="0.3">
      <c r="A882" s="2" t="s">
        <v>54</v>
      </c>
      <c r="B882" s="2" t="s">
        <v>7</v>
      </c>
      <c r="C882" s="2" t="s">
        <v>8</v>
      </c>
      <c r="D882" s="5">
        <v>44756</v>
      </c>
      <c r="E882" s="4">
        <v>2.4430000000000001</v>
      </c>
      <c r="F882" s="3">
        <v>216</v>
      </c>
      <c r="G882" s="12">
        <f>IF(BD_CHOCOLATES[[#This Row],[Boxes Shipped]]=0, 0, BD_CHOCOLATES[[#This Row],[Amount]]/BD_CHOCOLATES[[#This Row],[Boxes Shipped]])</f>
        <v>1.1310185185185185E-2</v>
      </c>
    </row>
    <row r="883" spans="1:7" x14ac:dyDescent="0.3">
      <c r="A883" s="2" t="s">
        <v>25</v>
      </c>
      <c r="B883" s="2" t="s">
        <v>29</v>
      </c>
      <c r="C883" s="2" t="s">
        <v>32</v>
      </c>
      <c r="D883" s="5">
        <v>44669</v>
      </c>
      <c r="E883" s="4">
        <v>6.2370000000000001</v>
      </c>
      <c r="F883" s="3">
        <v>247</v>
      </c>
      <c r="G883" s="12">
        <f>IF(BD_CHOCOLATES[[#This Row],[Boxes Shipped]]=0, 0, BD_CHOCOLATES[[#This Row],[Amount]]/BD_CHOCOLATES[[#This Row],[Boxes Shipped]])</f>
        <v>2.5251012145748989E-2</v>
      </c>
    </row>
    <row r="884" spans="1:7" x14ac:dyDescent="0.3">
      <c r="A884" s="2" t="s">
        <v>17</v>
      </c>
      <c r="B884" s="2" t="s">
        <v>26</v>
      </c>
      <c r="C884" s="2" t="s">
        <v>37</v>
      </c>
      <c r="D884" s="5">
        <v>44726</v>
      </c>
      <c r="E884" s="4">
        <v>1.736</v>
      </c>
      <c r="F884" s="3">
        <v>79</v>
      </c>
      <c r="G884" s="12">
        <f>IF(BD_CHOCOLATES[[#This Row],[Boxes Shipped]]=0, 0, BD_CHOCOLATES[[#This Row],[Amount]]/BD_CHOCOLATES[[#This Row],[Boxes Shipped]])</f>
        <v>2.1974683544303798E-2</v>
      </c>
    </row>
    <row r="885" spans="1:7" x14ac:dyDescent="0.3">
      <c r="A885" s="2" t="s">
        <v>17</v>
      </c>
      <c r="B885" s="2" t="s">
        <v>7</v>
      </c>
      <c r="C885" s="2" t="s">
        <v>27</v>
      </c>
      <c r="D885" s="5">
        <v>44666</v>
      </c>
      <c r="E885" s="4">
        <v>7.3150000000000004</v>
      </c>
      <c r="F885" s="3">
        <v>237</v>
      </c>
      <c r="G885" s="12">
        <f>IF(BD_CHOCOLATES[[#This Row],[Boxes Shipped]]=0, 0, BD_CHOCOLATES[[#This Row],[Amount]]/BD_CHOCOLATES[[#This Row],[Boxes Shipped]])</f>
        <v>3.0864978902953588E-2</v>
      </c>
    </row>
    <row r="886" spans="1:7" x14ac:dyDescent="0.3">
      <c r="A886" s="2" t="s">
        <v>38</v>
      </c>
      <c r="B886" s="2" t="s">
        <v>29</v>
      </c>
      <c r="C886" s="2" t="s">
        <v>13</v>
      </c>
      <c r="D886" s="5">
        <v>44700</v>
      </c>
      <c r="E886" s="4">
        <v>4.9349999999999996</v>
      </c>
      <c r="F886" s="3">
        <v>63</v>
      </c>
      <c r="G886" s="12">
        <f>IF(BD_CHOCOLATES[[#This Row],[Boxes Shipped]]=0, 0, BD_CHOCOLATES[[#This Row],[Amount]]/BD_CHOCOLATES[[#This Row],[Boxes Shipped]])</f>
        <v>7.8333333333333324E-2</v>
      </c>
    </row>
    <row r="887" spans="1:7" x14ac:dyDescent="0.3">
      <c r="A887" s="2" t="s">
        <v>12</v>
      </c>
      <c r="B887" s="2" t="s">
        <v>10</v>
      </c>
      <c r="C887" s="2" t="s">
        <v>44</v>
      </c>
      <c r="D887" s="5">
        <v>44664</v>
      </c>
      <c r="E887" s="4">
        <v>1.393</v>
      </c>
      <c r="F887" s="3">
        <v>172</v>
      </c>
      <c r="G887" s="12">
        <f>IF(BD_CHOCOLATES[[#This Row],[Boxes Shipped]]=0, 0, BD_CHOCOLATES[[#This Row],[Amount]]/BD_CHOCOLATES[[#This Row],[Boxes Shipped]])</f>
        <v>8.0988372093023248E-3</v>
      </c>
    </row>
    <row r="888" spans="1:7" x14ac:dyDescent="0.3">
      <c r="A888" s="2" t="s">
        <v>40</v>
      </c>
      <c r="B888" s="2" t="s">
        <v>29</v>
      </c>
      <c r="C888" s="2" t="s">
        <v>52</v>
      </c>
      <c r="D888" s="5">
        <v>44788</v>
      </c>
      <c r="E888" s="4">
        <v>3.3809999999999998</v>
      </c>
      <c r="F888" s="3">
        <v>408</v>
      </c>
      <c r="G888" s="12">
        <f>IF(BD_CHOCOLATES[[#This Row],[Boxes Shipped]]=0, 0, BD_CHOCOLATES[[#This Row],[Amount]]/BD_CHOCOLATES[[#This Row],[Boxes Shipped]])</f>
        <v>8.2867647058823529E-3</v>
      </c>
    </row>
    <row r="889" spans="1:7" x14ac:dyDescent="0.3">
      <c r="A889" s="2" t="s">
        <v>46</v>
      </c>
      <c r="B889" s="2" t="s">
        <v>10</v>
      </c>
      <c r="C889" s="2" t="s">
        <v>52</v>
      </c>
      <c r="D889" s="5">
        <v>44795</v>
      </c>
      <c r="E889" s="4">
        <v>2.9329999999999998</v>
      </c>
      <c r="F889" s="3">
        <v>233</v>
      </c>
      <c r="G889" s="12">
        <f>IF(BD_CHOCOLATES[[#This Row],[Boxes Shipped]]=0, 0, BD_CHOCOLATES[[#This Row],[Amount]]/BD_CHOCOLATES[[#This Row],[Boxes Shipped]])</f>
        <v>1.2587982832618024E-2</v>
      </c>
    </row>
    <row r="890" spans="1:7" x14ac:dyDescent="0.3">
      <c r="A890" s="2" t="s">
        <v>46</v>
      </c>
      <c r="B890" s="2" t="s">
        <v>21</v>
      </c>
      <c r="C890" s="2" t="s">
        <v>56</v>
      </c>
      <c r="D890" s="5">
        <v>44673</v>
      </c>
      <c r="E890" s="4">
        <v>3.8359999999999999</v>
      </c>
      <c r="F890" s="3">
        <v>59</v>
      </c>
      <c r="G890" s="12">
        <f>IF(BD_CHOCOLATES[[#This Row],[Boxes Shipped]]=0, 0, BD_CHOCOLATES[[#This Row],[Amount]]/BD_CHOCOLATES[[#This Row],[Boxes Shipped]])</f>
        <v>6.5016949152542372E-2</v>
      </c>
    </row>
    <row r="891" spans="1:7" x14ac:dyDescent="0.3">
      <c r="A891" s="2" t="s">
        <v>41</v>
      </c>
      <c r="B891" s="2" t="s">
        <v>7</v>
      </c>
      <c r="C891" s="2" t="s">
        <v>52</v>
      </c>
      <c r="D891" s="5">
        <v>44776</v>
      </c>
      <c r="E891" s="4">
        <v>8.0220000000000002</v>
      </c>
      <c r="F891" s="3">
        <v>123</v>
      </c>
      <c r="G891" s="12">
        <f>IF(BD_CHOCOLATES[[#This Row],[Boxes Shipped]]=0, 0, BD_CHOCOLATES[[#This Row],[Amount]]/BD_CHOCOLATES[[#This Row],[Boxes Shipped]])</f>
        <v>6.5219512195121954E-2</v>
      </c>
    </row>
    <row r="892" spans="1:7" x14ac:dyDescent="0.3">
      <c r="A892" s="2" t="s">
        <v>43</v>
      </c>
      <c r="B892" s="2" t="s">
        <v>21</v>
      </c>
      <c r="C892" s="2" t="s">
        <v>35</v>
      </c>
      <c r="D892" s="5">
        <v>44565</v>
      </c>
      <c r="E892" s="4">
        <v>371</v>
      </c>
      <c r="F892" s="3">
        <v>229</v>
      </c>
      <c r="G892" s="12">
        <f>IF(BD_CHOCOLATES[[#This Row],[Boxes Shipped]]=0, 0, BD_CHOCOLATES[[#This Row],[Amount]]/BD_CHOCOLATES[[#This Row],[Boxes Shipped]])</f>
        <v>1.6200873362445414</v>
      </c>
    </row>
    <row r="893" spans="1:7" x14ac:dyDescent="0.3">
      <c r="A893" s="2" t="s">
        <v>49</v>
      </c>
      <c r="B893" s="2" t="s">
        <v>29</v>
      </c>
      <c r="C893" s="2" t="s">
        <v>20</v>
      </c>
      <c r="D893" s="5">
        <v>44574</v>
      </c>
      <c r="E893" s="4">
        <v>16.702000000000002</v>
      </c>
      <c r="F893" s="3">
        <v>198</v>
      </c>
      <c r="G893" s="12">
        <f>IF(BD_CHOCOLATES[[#This Row],[Boxes Shipped]]=0, 0, BD_CHOCOLATES[[#This Row],[Amount]]/BD_CHOCOLATES[[#This Row],[Boxes Shipped]])</f>
        <v>8.4353535353535361E-2</v>
      </c>
    </row>
    <row r="894" spans="1:7" x14ac:dyDescent="0.3">
      <c r="A894" s="2" t="s">
        <v>9</v>
      </c>
      <c r="B894" s="2" t="s">
        <v>15</v>
      </c>
      <c r="C894" s="2" t="s">
        <v>56</v>
      </c>
      <c r="D894" s="5">
        <v>44692</v>
      </c>
      <c r="E894" s="4">
        <v>13.257999999999999</v>
      </c>
      <c r="F894" s="3">
        <v>32</v>
      </c>
      <c r="G894" s="12">
        <f>IF(BD_CHOCOLATES[[#This Row],[Boxes Shipped]]=0, 0, BD_CHOCOLATES[[#This Row],[Amount]]/BD_CHOCOLATES[[#This Row],[Boxes Shipped]])</f>
        <v>0.41431249999999997</v>
      </c>
    </row>
    <row r="895" spans="1:7" x14ac:dyDescent="0.3">
      <c r="A895" s="2" t="s">
        <v>40</v>
      </c>
      <c r="B895" s="2" t="s">
        <v>21</v>
      </c>
      <c r="C895" s="2" t="s">
        <v>13</v>
      </c>
      <c r="D895" s="5">
        <v>44608</v>
      </c>
      <c r="E895" s="4">
        <v>2.0579999999999998</v>
      </c>
      <c r="F895" s="3">
        <v>236</v>
      </c>
      <c r="G895" s="12">
        <f>IF(BD_CHOCOLATES[[#This Row],[Boxes Shipped]]=0, 0, BD_CHOCOLATES[[#This Row],[Amount]]/BD_CHOCOLATES[[#This Row],[Boxes Shipped]])</f>
        <v>8.7203389830508467E-3</v>
      </c>
    </row>
    <row r="896" spans="1:7" x14ac:dyDescent="0.3">
      <c r="A896" s="2" t="s">
        <v>41</v>
      </c>
      <c r="B896" s="2" t="s">
        <v>7</v>
      </c>
      <c r="C896" s="2" t="s">
        <v>57</v>
      </c>
      <c r="D896" s="5">
        <v>44701</v>
      </c>
      <c r="E896" s="4">
        <v>10.192</v>
      </c>
      <c r="F896" s="3">
        <v>67</v>
      </c>
      <c r="G896" s="12">
        <f>IF(BD_CHOCOLATES[[#This Row],[Boxes Shipped]]=0, 0, BD_CHOCOLATES[[#This Row],[Amount]]/BD_CHOCOLATES[[#This Row],[Boxes Shipped]])</f>
        <v>0.15211940298507462</v>
      </c>
    </row>
    <row r="897" spans="1:7" x14ac:dyDescent="0.3">
      <c r="A897" s="2" t="s">
        <v>6</v>
      </c>
      <c r="B897" s="2" t="s">
        <v>7</v>
      </c>
      <c r="C897" s="2" t="s">
        <v>32</v>
      </c>
      <c r="D897" s="5">
        <v>44595</v>
      </c>
      <c r="E897" s="4">
        <v>7.14</v>
      </c>
      <c r="F897" s="3">
        <v>438</v>
      </c>
      <c r="G897" s="12">
        <f>IF(BD_CHOCOLATES[[#This Row],[Boxes Shipped]]=0, 0, BD_CHOCOLATES[[#This Row],[Amount]]/BD_CHOCOLATES[[#This Row],[Boxes Shipped]])</f>
        <v>1.6301369863013698E-2</v>
      </c>
    </row>
    <row r="898" spans="1:7" x14ac:dyDescent="0.3">
      <c r="A898" s="2" t="s">
        <v>34</v>
      </c>
      <c r="B898" s="2" t="s">
        <v>10</v>
      </c>
      <c r="C898" s="2" t="s">
        <v>45</v>
      </c>
      <c r="D898" s="5">
        <v>44687</v>
      </c>
      <c r="E898" s="4">
        <v>9.8350000000000009</v>
      </c>
      <c r="F898" s="3">
        <v>167</v>
      </c>
      <c r="G898" s="12">
        <f>IF(BD_CHOCOLATES[[#This Row],[Boxes Shipped]]=0, 0, BD_CHOCOLATES[[#This Row],[Amount]]/BD_CHOCOLATES[[#This Row],[Boxes Shipped]])</f>
        <v>5.8892215568862281E-2</v>
      </c>
    </row>
    <row r="899" spans="1:7" x14ac:dyDescent="0.3">
      <c r="A899" s="2" t="s">
        <v>19</v>
      </c>
      <c r="B899" s="2" t="s">
        <v>7</v>
      </c>
      <c r="C899" s="2" t="s">
        <v>52</v>
      </c>
      <c r="D899" s="5">
        <v>44742</v>
      </c>
      <c r="E899" s="4">
        <v>5.7750000000000004</v>
      </c>
      <c r="F899" s="3">
        <v>135</v>
      </c>
      <c r="G899" s="12">
        <f>IF(BD_CHOCOLATES[[#This Row],[Boxes Shipped]]=0, 0, BD_CHOCOLATES[[#This Row],[Amount]]/BD_CHOCOLATES[[#This Row],[Boxes Shipped]])</f>
        <v>4.2777777777777783E-2</v>
      </c>
    </row>
    <row r="900" spans="1:7" x14ac:dyDescent="0.3">
      <c r="A900" s="2" t="s">
        <v>19</v>
      </c>
      <c r="B900" s="2" t="s">
        <v>7</v>
      </c>
      <c r="C900" s="2" t="s">
        <v>16</v>
      </c>
      <c r="D900" s="5">
        <v>44642</v>
      </c>
      <c r="E900" s="4">
        <v>749</v>
      </c>
      <c r="F900" s="3">
        <v>148</v>
      </c>
      <c r="G900" s="12">
        <f>IF(BD_CHOCOLATES[[#This Row],[Boxes Shipped]]=0, 0, BD_CHOCOLATES[[#This Row],[Amount]]/BD_CHOCOLATES[[#This Row],[Boxes Shipped]])</f>
        <v>5.0608108108108105</v>
      </c>
    </row>
    <row r="901" spans="1:7" x14ac:dyDescent="0.3">
      <c r="A901" s="2" t="s">
        <v>50</v>
      </c>
      <c r="B901" s="2" t="s">
        <v>29</v>
      </c>
      <c r="C901" s="2" t="s">
        <v>27</v>
      </c>
      <c r="D901" s="5">
        <v>44609</v>
      </c>
      <c r="E901" s="4">
        <v>7.77</v>
      </c>
      <c r="F901" s="3">
        <v>54</v>
      </c>
      <c r="G901" s="12">
        <f>IF(BD_CHOCOLATES[[#This Row],[Boxes Shipped]]=0, 0, BD_CHOCOLATES[[#This Row],[Amount]]/BD_CHOCOLATES[[#This Row],[Boxes Shipped]])</f>
        <v>0.14388888888888887</v>
      </c>
    </row>
    <row r="902" spans="1:7" x14ac:dyDescent="0.3">
      <c r="A902" s="2" t="s">
        <v>6</v>
      </c>
      <c r="B902" s="2" t="s">
        <v>7</v>
      </c>
      <c r="C902" s="2" t="s">
        <v>11</v>
      </c>
      <c r="D902" s="5">
        <v>44749</v>
      </c>
      <c r="E902" s="4">
        <v>5.5019999999999998</v>
      </c>
      <c r="F902" s="3">
        <v>64</v>
      </c>
      <c r="G902" s="12">
        <f>IF(BD_CHOCOLATES[[#This Row],[Boxes Shipped]]=0, 0, BD_CHOCOLATES[[#This Row],[Amount]]/BD_CHOCOLATES[[#This Row],[Boxes Shipped]])</f>
        <v>8.5968749999999997E-2</v>
      </c>
    </row>
    <row r="903" spans="1:7" x14ac:dyDescent="0.3">
      <c r="A903" s="2" t="s">
        <v>17</v>
      </c>
      <c r="B903" s="2" t="s">
        <v>7</v>
      </c>
      <c r="C903" s="2" t="s">
        <v>58</v>
      </c>
      <c r="D903" s="5">
        <v>44636</v>
      </c>
      <c r="E903" s="4">
        <v>6.2229999999999999</v>
      </c>
      <c r="F903" s="3">
        <v>181</v>
      </c>
      <c r="G903" s="12">
        <f>IF(BD_CHOCOLATES[[#This Row],[Boxes Shipped]]=0, 0, BD_CHOCOLATES[[#This Row],[Amount]]/BD_CHOCOLATES[[#This Row],[Boxes Shipped]])</f>
        <v>3.4381215469613258E-2</v>
      </c>
    </row>
    <row r="904" spans="1:7" x14ac:dyDescent="0.3">
      <c r="A904" s="2" t="s">
        <v>49</v>
      </c>
      <c r="B904" s="2" t="s">
        <v>7</v>
      </c>
      <c r="C904" s="2" t="s">
        <v>18</v>
      </c>
      <c r="D904" s="5">
        <v>44785</v>
      </c>
      <c r="E904" s="4">
        <v>3.5070000000000001</v>
      </c>
      <c r="F904" s="3">
        <v>114</v>
      </c>
      <c r="G904" s="12">
        <f>IF(BD_CHOCOLATES[[#This Row],[Boxes Shipped]]=0, 0, BD_CHOCOLATES[[#This Row],[Amount]]/BD_CHOCOLATES[[#This Row],[Boxes Shipped]])</f>
        <v>3.0763157894736843E-2</v>
      </c>
    </row>
    <row r="905" spans="1:7" x14ac:dyDescent="0.3">
      <c r="A905" s="2" t="s">
        <v>12</v>
      </c>
      <c r="B905" s="2" t="s">
        <v>21</v>
      </c>
      <c r="C905" s="2" t="s">
        <v>20</v>
      </c>
      <c r="D905" s="5">
        <v>44582</v>
      </c>
      <c r="E905" s="4">
        <v>5.6</v>
      </c>
      <c r="F905" s="3">
        <v>181</v>
      </c>
      <c r="G905" s="12">
        <f>IF(BD_CHOCOLATES[[#This Row],[Boxes Shipped]]=0, 0, BD_CHOCOLATES[[#This Row],[Amount]]/BD_CHOCOLATES[[#This Row],[Boxes Shipped]])</f>
        <v>3.0939226519337015E-2</v>
      </c>
    </row>
    <row r="906" spans="1:7" x14ac:dyDescent="0.3">
      <c r="A906" s="2" t="s">
        <v>17</v>
      </c>
      <c r="B906" s="2" t="s">
        <v>15</v>
      </c>
      <c r="C906" s="2" t="s">
        <v>22</v>
      </c>
      <c r="D906" s="5">
        <v>44687</v>
      </c>
      <c r="E906" s="4">
        <v>721</v>
      </c>
      <c r="F906" s="3">
        <v>151</v>
      </c>
      <c r="G906" s="12">
        <f>IF(BD_CHOCOLATES[[#This Row],[Boxes Shipped]]=0, 0, BD_CHOCOLATES[[#This Row],[Amount]]/BD_CHOCOLATES[[#This Row],[Boxes Shipped]])</f>
        <v>4.7748344370860929</v>
      </c>
    </row>
    <row r="907" spans="1:7" x14ac:dyDescent="0.3">
      <c r="A907" s="2" t="s">
        <v>17</v>
      </c>
      <c r="B907" s="2" t="s">
        <v>29</v>
      </c>
      <c r="C907" s="2" t="s">
        <v>22</v>
      </c>
      <c r="D907" s="5">
        <v>44736</v>
      </c>
      <c r="E907" s="4">
        <v>6.6150000000000002</v>
      </c>
      <c r="F907" s="3">
        <v>137</v>
      </c>
      <c r="G907" s="12">
        <f>IF(BD_CHOCOLATES[[#This Row],[Boxes Shipped]]=0, 0, BD_CHOCOLATES[[#This Row],[Amount]]/BD_CHOCOLATES[[#This Row],[Boxes Shipped]])</f>
        <v>4.8284671532846719E-2</v>
      </c>
    </row>
    <row r="908" spans="1:7" x14ac:dyDescent="0.3">
      <c r="A908" s="2" t="s">
        <v>25</v>
      </c>
      <c r="B908" s="2" t="s">
        <v>26</v>
      </c>
      <c r="C908" s="2" t="s">
        <v>44</v>
      </c>
      <c r="D908" s="5">
        <v>44686</v>
      </c>
      <c r="E908" s="4">
        <v>7.42</v>
      </c>
      <c r="F908" s="3">
        <v>163</v>
      </c>
      <c r="G908" s="12">
        <f>IF(BD_CHOCOLATES[[#This Row],[Boxes Shipped]]=0, 0, BD_CHOCOLATES[[#This Row],[Amount]]/BD_CHOCOLATES[[#This Row],[Boxes Shipped]])</f>
        <v>4.5521472392638034E-2</v>
      </c>
    </row>
    <row r="909" spans="1:7" x14ac:dyDescent="0.3">
      <c r="A909" s="2" t="s">
        <v>24</v>
      </c>
      <c r="B909" s="2" t="s">
        <v>21</v>
      </c>
      <c r="C909" s="2" t="s">
        <v>18</v>
      </c>
      <c r="D909" s="5">
        <v>44645</v>
      </c>
      <c r="E909" s="4">
        <v>3.1640000000000001</v>
      </c>
      <c r="F909" s="3">
        <v>84</v>
      </c>
      <c r="G909" s="12">
        <f>IF(BD_CHOCOLATES[[#This Row],[Boxes Shipped]]=0, 0, BD_CHOCOLATES[[#This Row],[Amount]]/BD_CHOCOLATES[[#This Row],[Boxes Shipped]])</f>
        <v>3.7666666666666668E-2</v>
      </c>
    </row>
    <row r="910" spans="1:7" x14ac:dyDescent="0.3">
      <c r="A910" s="2" t="s">
        <v>38</v>
      </c>
      <c r="B910" s="2" t="s">
        <v>15</v>
      </c>
      <c r="C910" s="2" t="s">
        <v>57</v>
      </c>
      <c r="D910" s="5">
        <v>44606</v>
      </c>
      <c r="E910" s="4">
        <v>9.1140000000000008</v>
      </c>
      <c r="F910" s="3">
        <v>140</v>
      </c>
      <c r="G910" s="12">
        <f>IF(BD_CHOCOLATES[[#This Row],[Boxes Shipped]]=0, 0, BD_CHOCOLATES[[#This Row],[Amount]]/BD_CHOCOLATES[[#This Row],[Boxes Shipped]])</f>
        <v>6.5100000000000005E-2</v>
      </c>
    </row>
    <row r="911" spans="1:7" x14ac:dyDescent="0.3">
      <c r="A911" s="2" t="s">
        <v>38</v>
      </c>
      <c r="B911" s="2" t="s">
        <v>21</v>
      </c>
      <c r="C911" s="2" t="s">
        <v>11</v>
      </c>
      <c r="D911" s="5">
        <v>44693</v>
      </c>
      <c r="E911" s="4">
        <v>5.4039999999999999</v>
      </c>
      <c r="F911" s="3">
        <v>187</v>
      </c>
      <c r="G911" s="12">
        <f>IF(BD_CHOCOLATES[[#This Row],[Boxes Shipped]]=0, 0, BD_CHOCOLATES[[#This Row],[Amount]]/BD_CHOCOLATES[[#This Row],[Boxes Shipped]])</f>
        <v>2.8898395721925135E-2</v>
      </c>
    </row>
    <row r="912" spans="1:7" x14ac:dyDescent="0.3">
      <c r="A912" s="2" t="s">
        <v>25</v>
      </c>
      <c r="B912" s="2" t="s">
        <v>21</v>
      </c>
      <c r="C912" s="2" t="s">
        <v>16</v>
      </c>
      <c r="D912" s="5">
        <v>44586</v>
      </c>
      <c r="E912" s="4">
        <v>3.99</v>
      </c>
      <c r="F912" s="3">
        <v>169</v>
      </c>
      <c r="G912" s="12">
        <f>IF(BD_CHOCOLATES[[#This Row],[Boxes Shipped]]=0, 0, BD_CHOCOLATES[[#This Row],[Amount]]/BD_CHOCOLATES[[#This Row],[Boxes Shipped]])</f>
        <v>2.3609467455621303E-2</v>
      </c>
    </row>
    <row r="913" spans="1:7" x14ac:dyDescent="0.3">
      <c r="A913" s="2" t="s">
        <v>55</v>
      </c>
      <c r="B913" s="2" t="s">
        <v>7</v>
      </c>
      <c r="C913" s="2" t="s">
        <v>11</v>
      </c>
      <c r="D913" s="5">
        <v>44740</v>
      </c>
      <c r="E913" s="4">
        <v>14.923999999999999</v>
      </c>
      <c r="F913" s="3">
        <v>12</v>
      </c>
      <c r="G913" s="12">
        <f>IF(BD_CHOCOLATES[[#This Row],[Boxes Shipped]]=0, 0, BD_CHOCOLATES[[#This Row],[Amount]]/BD_CHOCOLATES[[#This Row],[Boxes Shipped]])</f>
        <v>1.2436666666666667</v>
      </c>
    </row>
    <row r="914" spans="1:7" x14ac:dyDescent="0.3">
      <c r="A914" s="2" t="s">
        <v>43</v>
      </c>
      <c r="B914" s="2" t="s">
        <v>15</v>
      </c>
      <c r="C914" s="2" t="s">
        <v>32</v>
      </c>
      <c r="D914" s="5">
        <v>44755</v>
      </c>
      <c r="E914" s="4">
        <v>7.0910000000000002</v>
      </c>
      <c r="F914" s="3">
        <v>194</v>
      </c>
      <c r="G914" s="12">
        <f>IF(BD_CHOCOLATES[[#This Row],[Boxes Shipped]]=0, 0, BD_CHOCOLATES[[#This Row],[Amount]]/BD_CHOCOLATES[[#This Row],[Boxes Shipped]])</f>
        <v>3.6551546391752579E-2</v>
      </c>
    </row>
    <row r="915" spans="1:7" x14ac:dyDescent="0.3">
      <c r="A915" s="2" t="s">
        <v>36</v>
      </c>
      <c r="B915" s="2" t="s">
        <v>26</v>
      </c>
      <c r="C915" s="2" t="s">
        <v>37</v>
      </c>
      <c r="D915" s="5">
        <v>44697</v>
      </c>
      <c r="E915" s="4">
        <v>2.8069999999999999</v>
      </c>
      <c r="F915" s="3">
        <v>252</v>
      </c>
      <c r="G915" s="12">
        <f>IF(BD_CHOCOLATES[[#This Row],[Boxes Shipped]]=0, 0, BD_CHOCOLATES[[#This Row],[Amount]]/BD_CHOCOLATES[[#This Row],[Boxes Shipped]])</f>
        <v>1.1138888888888889E-2</v>
      </c>
    </row>
    <row r="916" spans="1:7" x14ac:dyDescent="0.3">
      <c r="A916" s="2" t="s">
        <v>14</v>
      </c>
      <c r="B916" s="2" t="s">
        <v>10</v>
      </c>
      <c r="C916" s="2" t="s">
        <v>20</v>
      </c>
      <c r="D916" s="5">
        <v>44634</v>
      </c>
      <c r="E916" s="4">
        <v>6.4960000000000004</v>
      </c>
      <c r="F916" s="3">
        <v>168</v>
      </c>
      <c r="G916" s="12">
        <f>IF(BD_CHOCOLATES[[#This Row],[Boxes Shipped]]=0, 0, BD_CHOCOLATES[[#This Row],[Amount]]/BD_CHOCOLATES[[#This Row],[Boxes Shipped]])</f>
        <v>3.8666666666666669E-2</v>
      </c>
    </row>
    <row r="917" spans="1:7" x14ac:dyDescent="0.3">
      <c r="A917" s="2" t="s">
        <v>19</v>
      </c>
      <c r="B917" s="2" t="s">
        <v>26</v>
      </c>
      <c r="C917" s="2" t="s">
        <v>20</v>
      </c>
      <c r="D917" s="5">
        <v>44788</v>
      </c>
      <c r="E917" s="4">
        <v>3.738</v>
      </c>
      <c r="F917" s="3">
        <v>261</v>
      </c>
      <c r="G917" s="12">
        <f>IF(BD_CHOCOLATES[[#This Row],[Boxes Shipped]]=0, 0, BD_CHOCOLATES[[#This Row],[Amount]]/BD_CHOCOLATES[[#This Row],[Boxes Shipped]])</f>
        <v>1.432183908045977E-2</v>
      </c>
    </row>
    <row r="918" spans="1:7" x14ac:dyDescent="0.3">
      <c r="A918" s="2" t="s">
        <v>55</v>
      </c>
      <c r="B918" s="2" t="s">
        <v>10</v>
      </c>
      <c r="C918" s="2" t="s">
        <v>27</v>
      </c>
      <c r="D918" s="5">
        <v>44608</v>
      </c>
      <c r="E918" s="4">
        <v>1.19</v>
      </c>
      <c r="F918" s="3">
        <v>256</v>
      </c>
      <c r="G918" s="12">
        <f>IF(BD_CHOCOLATES[[#This Row],[Boxes Shipped]]=0, 0, BD_CHOCOLATES[[#This Row],[Amount]]/BD_CHOCOLATES[[#This Row],[Boxes Shipped]])</f>
        <v>4.6484374999999998E-3</v>
      </c>
    </row>
    <row r="919" spans="1:7" x14ac:dyDescent="0.3">
      <c r="A919" s="2" t="s">
        <v>28</v>
      </c>
      <c r="B919" s="2" t="s">
        <v>7</v>
      </c>
      <c r="C919" s="2" t="s">
        <v>45</v>
      </c>
      <c r="D919" s="5">
        <v>44727</v>
      </c>
      <c r="E919" s="4">
        <v>8.3789999999999996</v>
      </c>
      <c r="F919" s="3">
        <v>43</v>
      </c>
      <c r="G919" s="12">
        <f>IF(BD_CHOCOLATES[[#This Row],[Boxes Shipped]]=0, 0, BD_CHOCOLATES[[#This Row],[Amount]]/BD_CHOCOLATES[[#This Row],[Boxes Shipped]])</f>
        <v>0.19486046511627905</v>
      </c>
    </row>
    <row r="920" spans="1:7" x14ac:dyDescent="0.3">
      <c r="A920" s="2" t="s">
        <v>25</v>
      </c>
      <c r="B920" s="2" t="s">
        <v>15</v>
      </c>
      <c r="C920" s="2" t="s">
        <v>51</v>
      </c>
      <c r="D920" s="5">
        <v>44708</v>
      </c>
      <c r="E920" s="4">
        <v>9.2680000000000007</v>
      </c>
      <c r="F920" s="3">
        <v>100</v>
      </c>
      <c r="G920" s="12">
        <f>IF(BD_CHOCOLATES[[#This Row],[Boxes Shipped]]=0, 0, BD_CHOCOLATES[[#This Row],[Amount]]/BD_CHOCOLATES[[#This Row],[Boxes Shipped]])</f>
        <v>9.2680000000000012E-2</v>
      </c>
    </row>
    <row r="921" spans="1:7" x14ac:dyDescent="0.3">
      <c r="A921" s="2" t="s">
        <v>46</v>
      </c>
      <c r="B921" s="2" t="s">
        <v>26</v>
      </c>
      <c r="C921" s="2" t="s">
        <v>32</v>
      </c>
      <c r="D921" s="5">
        <v>44726</v>
      </c>
      <c r="E921" s="4">
        <v>1.0289999999999999</v>
      </c>
      <c r="F921" s="3">
        <v>98</v>
      </c>
      <c r="G921" s="12">
        <f>IF(BD_CHOCOLATES[[#This Row],[Boxes Shipped]]=0, 0, BD_CHOCOLATES[[#This Row],[Amount]]/BD_CHOCOLATES[[#This Row],[Boxes Shipped]])</f>
        <v>1.0499999999999999E-2</v>
      </c>
    </row>
    <row r="922" spans="1:7" x14ac:dyDescent="0.3">
      <c r="A922" s="2" t="s">
        <v>46</v>
      </c>
      <c r="B922" s="2" t="s">
        <v>10</v>
      </c>
      <c r="C922" s="2" t="s">
        <v>30</v>
      </c>
      <c r="D922" s="5">
        <v>44617</v>
      </c>
      <c r="E922" s="4">
        <v>3.5489999999999999</v>
      </c>
      <c r="F922" s="3">
        <v>76</v>
      </c>
      <c r="G922" s="12">
        <f>IF(BD_CHOCOLATES[[#This Row],[Boxes Shipped]]=0, 0, BD_CHOCOLATES[[#This Row],[Amount]]/BD_CHOCOLATES[[#This Row],[Boxes Shipped]])</f>
        <v>4.6697368421052633E-2</v>
      </c>
    </row>
    <row r="923" spans="1:7" x14ac:dyDescent="0.3">
      <c r="A923" s="2" t="s">
        <v>46</v>
      </c>
      <c r="B923" s="2" t="s">
        <v>10</v>
      </c>
      <c r="C923" s="2" t="s">
        <v>20</v>
      </c>
      <c r="D923" s="5">
        <v>44777</v>
      </c>
      <c r="E923" s="4">
        <v>12.026</v>
      </c>
      <c r="F923" s="3">
        <v>262</v>
      </c>
      <c r="G923" s="12">
        <f>IF(BD_CHOCOLATES[[#This Row],[Boxes Shipped]]=0, 0, BD_CHOCOLATES[[#This Row],[Amount]]/BD_CHOCOLATES[[#This Row],[Boxes Shipped]])</f>
        <v>4.5900763358778622E-2</v>
      </c>
    </row>
    <row r="924" spans="1:7" x14ac:dyDescent="0.3">
      <c r="A924" s="2" t="s">
        <v>49</v>
      </c>
      <c r="B924" s="2" t="s">
        <v>10</v>
      </c>
      <c r="C924" s="2" t="s">
        <v>18</v>
      </c>
      <c r="D924" s="5">
        <v>44740</v>
      </c>
      <c r="E924" s="4">
        <v>2.3029999999999999</v>
      </c>
      <c r="F924" s="3">
        <v>244</v>
      </c>
      <c r="G924" s="12">
        <f>IF(BD_CHOCOLATES[[#This Row],[Boxes Shipped]]=0, 0, BD_CHOCOLATES[[#This Row],[Amount]]/BD_CHOCOLATES[[#This Row],[Boxes Shipped]])</f>
        <v>9.4385245901639336E-3</v>
      </c>
    </row>
    <row r="925" spans="1:7" x14ac:dyDescent="0.3">
      <c r="A925" s="2" t="s">
        <v>19</v>
      </c>
      <c r="B925" s="2" t="s">
        <v>29</v>
      </c>
      <c r="C925" s="2" t="s">
        <v>39</v>
      </c>
      <c r="D925" s="5">
        <v>44656</v>
      </c>
      <c r="E925" s="4">
        <v>13.404999999999999</v>
      </c>
      <c r="F925" s="3">
        <v>12</v>
      </c>
      <c r="G925" s="12">
        <f>IF(BD_CHOCOLATES[[#This Row],[Boxes Shipped]]=0, 0, BD_CHOCOLATES[[#This Row],[Amount]]/BD_CHOCOLATES[[#This Row],[Boxes Shipped]])</f>
        <v>1.1170833333333332</v>
      </c>
    </row>
    <row r="926" spans="1:7" x14ac:dyDescent="0.3">
      <c r="A926" s="2" t="s">
        <v>53</v>
      </c>
      <c r="B926" s="2" t="s">
        <v>29</v>
      </c>
      <c r="C926" s="2" t="s">
        <v>13</v>
      </c>
      <c r="D926" s="5">
        <v>44747</v>
      </c>
      <c r="E926" s="4">
        <v>14.763</v>
      </c>
      <c r="F926" s="3">
        <v>113</v>
      </c>
      <c r="G926" s="12">
        <f>IF(BD_CHOCOLATES[[#This Row],[Boxes Shipped]]=0, 0, BD_CHOCOLATES[[#This Row],[Amount]]/BD_CHOCOLATES[[#This Row],[Boxes Shipped]])</f>
        <v>0.13064601769911505</v>
      </c>
    </row>
    <row r="927" spans="1:7" x14ac:dyDescent="0.3">
      <c r="A927" s="2" t="s">
        <v>41</v>
      </c>
      <c r="B927" s="2" t="s">
        <v>21</v>
      </c>
      <c r="C927" s="2" t="s">
        <v>30</v>
      </c>
      <c r="D927" s="5">
        <v>44581</v>
      </c>
      <c r="E927" s="4">
        <v>12.894</v>
      </c>
      <c r="F927" s="3">
        <v>48</v>
      </c>
      <c r="G927" s="12">
        <f>IF(BD_CHOCOLATES[[#This Row],[Boxes Shipped]]=0, 0, BD_CHOCOLATES[[#This Row],[Amount]]/BD_CHOCOLATES[[#This Row],[Boxes Shipped]])</f>
        <v>0.268625</v>
      </c>
    </row>
    <row r="928" spans="1:7" x14ac:dyDescent="0.3">
      <c r="A928" s="2" t="s">
        <v>55</v>
      </c>
      <c r="B928" s="2" t="s">
        <v>21</v>
      </c>
      <c r="C928" s="2" t="s">
        <v>32</v>
      </c>
      <c r="D928" s="5">
        <v>44608</v>
      </c>
      <c r="E928" s="4">
        <v>8.3019999999999996</v>
      </c>
      <c r="F928" s="3">
        <v>131</v>
      </c>
      <c r="G928" s="12">
        <f>IF(BD_CHOCOLATES[[#This Row],[Boxes Shipped]]=0, 0, BD_CHOCOLATES[[#This Row],[Amount]]/BD_CHOCOLATES[[#This Row],[Boxes Shipped]])</f>
        <v>6.337404580152671E-2</v>
      </c>
    </row>
    <row r="929" spans="1:7" x14ac:dyDescent="0.3">
      <c r="A929" s="2" t="s">
        <v>38</v>
      </c>
      <c r="B929" s="2" t="s">
        <v>7</v>
      </c>
      <c r="C929" s="2" t="s">
        <v>32</v>
      </c>
      <c r="D929" s="5">
        <v>44754</v>
      </c>
      <c r="E929" s="4">
        <v>455</v>
      </c>
      <c r="F929" s="3">
        <v>174</v>
      </c>
      <c r="G929" s="12">
        <f>IF(BD_CHOCOLATES[[#This Row],[Boxes Shipped]]=0, 0, BD_CHOCOLATES[[#This Row],[Amount]]/BD_CHOCOLATES[[#This Row],[Boxes Shipped]])</f>
        <v>2.6149425287356323</v>
      </c>
    </row>
    <row r="930" spans="1:7" x14ac:dyDescent="0.3">
      <c r="A930" s="2" t="s">
        <v>49</v>
      </c>
      <c r="B930" s="2" t="s">
        <v>10</v>
      </c>
      <c r="C930" s="2" t="s">
        <v>51</v>
      </c>
      <c r="D930" s="5">
        <v>44728</v>
      </c>
      <c r="E930" s="4">
        <v>8.1829999999999998</v>
      </c>
      <c r="F930" s="3">
        <v>254</v>
      </c>
      <c r="G930" s="12">
        <f>IF(BD_CHOCOLATES[[#This Row],[Boxes Shipped]]=0, 0, BD_CHOCOLATES[[#This Row],[Amount]]/BD_CHOCOLATES[[#This Row],[Boxes Shipped]])</f>
        <v>3.2216535433070868E-2</v>
      </c>
    </row>
    <row r="931" spans="1:7" x14ac:dyDescent="0.3">
      <c r="A931" s="2" t="s">
        <v>54</v>
      </c>
      <c r="B931" s="2" t="s">
        <v>15</v>
      </c>
      <c r="C931" s="2" t="s">
        <v>52</v>
      </c>
      <c r="D931" s="5">
        <v>44664</v>
      </c>
      <c r="E931" s="4">
        <v>1.645</v>
      </c>
      <c r="F931" s="3">
        <v>284</v>
      </c>
      <c r="G931" s="12">
        <f>IF(BD_CHOCOLATES[[#This Row],[Boxes Shipped]]=0, 0, BD_CHOCOLATES[[#This Row],[Amount]]/BD_CHOCOLATES[[#This Row],[Boxes Shipped]])</f>
        <v>5.7922535211267605E-3</v>
      </c>
    </row>
    <row r="932" spans="1:7" x14ac:dyDescent="0.3">
      <c r="A932" s="2" t="s">
        <v>41</v>
      </c>
      <c r="B932" s="2" t="s">
        <v>7</v>
      </c>
      <c r="C932" s="2" t="s">
        <v>22</v>
      </c>
      <c r="D932" s="5">
        <v>44613</v>
      </c>
      <c r="E932" s="4">
        <v>3.1429999999999998</v>
      </c>
      <c r="F932" s="3">
        <v>67</v>
      </c>
      <c r="G932" s="12">
        <f>IF(BD_CHOCOLATES[[#This Row],[Boxes Shipped]]=0, 0, BD_CHOCOLATES[[#This Row],[Amount]]/BD_CHOCOLATES[[#This Row],[Boxes Shipped]])</f>
        <v>4.6910447761194025E-2</v>
      </c>
    </row>
    <row r="933" spans="1:7" x14ac:dyDescent="0.3">
      <c r="A933" s="2" t="s">
        <v>36</v>
      </c>
      <c r="B933" s="2" t="s">
        <v>29</v>
      </c>
      <c r="C933" s="2" t="s">
        <v>52</v>
      </c>
      <c r="D933" s="5">
        <v>44692</v>
      </c>
      <c r="E933" s="4">
        <v>5.8730000000000002</v>
      </c>
      <c r="F933" s="3">
        <v>249</v>
      </c>
      <c r="G933" s="12">
        <f>IF(BD_CHOCOLATES[[#This Row],[Boxes Shipped]]=0, 0, BD_CHOCOLATES[[#This Row],[Amount]]/BD_CHOCOLATES[[#This Row],[Boxes Shipped]])</f>
        <v>2.3586345381526104E-2</v>
      </c>
    </row>
    <row r="934" spans="1:7" x14ac:dyDescent="0.3">
      <c r="A934" s="2" t="s">
        <v>55</v>
      </c>
      <c r="B934" s="2" t="s">
        <v>10</v>
      </c>
      <c r="C934" s="2" t="s">
        <v>22</v>
      </c>
      <c r="D934" s="5">
        <v>44666</v>
      </c>
      <c r="E934" s="4">
        <v>11.298</v>
      </c>
      <c r="F934" s="3">
        <v>313</v>
      </c>
      <c r="G934" s="12">
        <f>IF(BD_CHOCOLATES[[#This Row],[Boxes Shipped]]=0, 0, BD_CHOCOLATES[[#This Row],[Amount]]/BD_CHOCOLATES[[#This Row],[Boxes Shipped]])</f>
        <v>3.6095846645367413E-2</v>
      </c>
    </row>
    <row r="935" spans="1:7" x14ac:dyDescent="0.3">
      <c r="A935" s="2" t="s">
        <v>17</v>
      </c>
      <c r="B935" s="2" t="s">
        <v>29</v>
      </c>
      <c r="C935" s="2" t="s">
        <v>13</v>
      </c>
      <c r="D935" s="5">
        <v>44719</v>
      </c>
      <c r="E935" s="4">
        <v>12.425000000000001</v>
      </c>
      <c r="F935" s="3">
        <v>167</v>
      </c>
      <c r="G935" s="12">
        <f>IF(BD_CHOCOLATES[[#This Row],[Boxes Shipped]]=0, 0, BD_CHOCOLATES[[#This Row],[Amount]]/BD_CHOCOLATES[[#This Row],[Boxes Shipped]])</f>
        <v>7.4401197604790428E-2</v>
      </c>
    </row>
    <row r="936" spans="1:7" x14ac:dyDescent="0.3">
      <c r="A936" s="2" t="s">
        <v>17</v>
      </c>
      <c r="B936" s="2" t="s">
        <v>7</v>
      </c>
      <c r="C936" s="2" t="s">
        <v>44</v>
      </c>
      <c r="D936" s="5">
        <v>44739</v>
      </c>
      <c r="E936" s="4">
        <v>1.7150000000000001</v>
      </c>
      <c r="F936" s="3">
        <v>286</v>
      </c>
      <c r="G936" s="12">
        <f>IF(BD_CHOCOLATES[[#This Row],[Boxes Shipped]]=0, 0, BD_CHOCOLATES[[#This Row],[Amount]]/BD_CHOCOLATES[[#This Row],[Boxes Shipped]])</f>
        <v>5.9965034965034966E-3</v>
      </c>
    </row>
    <row r="937" spans="1:7" x14ac:dyDescent="0.3">
      <c r="A937" s="2" t="s">
        <v>25</v>
      </c>
      <c r="B937" s="2" t="s">
        <v>10</v>
      </c>
      <c r="C937" s="2" t="s">
        <v>20</v>
      </c>
      <c r="D937" s="5">
        <v>44771</v>
      </c>
      <c r="E937" s="4">
        <v>8.19</v>
      </c>
      <c r="F937" s="3">
        <v>109</v>
      </c>
      <c r="G937" s="12">
        <f>IF(BD_CHOCOLATES[[#This Row],[Boxes Shipped]]=0, 0, BD_CHOCOLATES[[#This Row],[Amount]]/BD_CHOCOLATES[[#This Row],[Boxes Shipped]])</f>
        <v>7.5137614678899081E-2</v>
      </c>
    </row>
    <row r="938" spans="1:7" x14ac:dyDescent="0.3">
      <c r="A938" s="2" t="s">
        <v>46</v>
      </c>
      <c r="B938" s="2" t="s">
        <v>29</v>
      </c>
      <c r="C938" s="2" t="s">
        <v>16</v>
      </c>
      <c r="D938" s="5">
        <v>44714</v>
      </c>
      <c r="E938" s="4">
        <v>4.9909999999999997</v>
      </c>
      <c r="F938" s="3">
        <v>166</v>
      </c>
      <c r="G938" s="12">
        <f>IF(BD_CHOCOLATES[[#This Row],[Boxes Shipped]]=0, 0, BD_CHOCOLATES[[#This Row],[Amount]]/BD_CHOCOLATES[[#This Row],[Boxes Shipped]])</f>
        <v>3.0066265060240963E-2</v>
      </c>
    </row>
    <row r="939" spans="1:7" x14ac:dyDescent="0.3">
      <c r="A939" s="2" t="s">
        <v>24</v>
      </c>
      <c r="B939" s="2" t="s">
        <v>10</v>
      </c>
      <c r="C939" s="2" t="s">
        <v>8</v>
      </c>
      <c r="D939" s="5">
        <v>44587</v>
      </c>
      <c r="E939" s="4">
        <v>15.491</v>
      </c>
      <c r="F939" s="3">
        <v>85</v>
      </c>
      <c r="G939" s="12">
        <f>IF(BD_CHOCOLATES[[#This Row],[Boxes Shipped]]=0, 0, BD_CHOCOLATES[[#This Row],[Amount]]/BD_CHOCOLATES[[#This Row],[Boxes Shipped]])</f>
        <v>0.1822470588235294</v>
      </c>
    </row>
    <row r="940" spans="1:7" x14ac:dyDescent="0.3">
      <c r="A940" s="2" t="s">
        <v>24</v>
      </c>
      <c r="B940" s="2" t="s">
        <v>29</v>
      </c>
      <c r="C940" s="2" t="s">
        <v>18</v>
      </c>
      <c r="D940" s="5">
        <v>44622</v>
      </c>
      <c r="E940" s="4">
        <v>5.0960000000000001</v>
      </c>
      <c r="F940" s="3">
        <v>142</v>
      </c>
      <c r="G940" s="12">
        <f>IF(BD_CHOCOLATES[[#This Row],[Boxes Shipped]]=0, 0, BD_CHOCOLATES[[#This Row],[Amount]]/BD_CHOCOLATES[[#This Row],[Boxes Shipped]])</f>
        <v>3.5887323943661974E-2</v>
      </c>
    </row>
    <row r="941" spans="1:7" x14ac:dyDescent="0.3">
      <c r="A941" s="2" t="s">
        <v>9</v>
      </c>
      <c r="B941" s="2" t="s">
        <v>15</v>
      </c>
      <c r="C941" s="2" t="s">
        <v>58</v>
      </c>
      <c r="D941" s="5">
        <v>44571</v>
      </c>
      <c r="E941" s="4">
        <v>7.0629999999999997</v>
      </c>
      <c r="F941" s="3">
        <v>104</v>
      </c>
      <c r="G941" s="12">
        <f>IF(BD_CHOCOLATES[[#This Row],[Boxes Shipped]]=0, 0, BD_CHOCOLATES[[#This Row],[Amount]]/BD_CHOCOLATES[[#This Row],[Boxes Shipped]])</f>
        <v>6.7913461538461534E-2</v>
      </c>
    </row>
    <row r="942" spans="1:7" x14ac:dyDescent="0.3">
      <c r="A942" s="2" t="s">
        <v>34</v>
      </c>
      <c r="B942" s="2" t="s">
        <v>26</v>
      </c>
      <c r="C942" s="2" t="s">
        <v>58</v>
      </c>
      <c r="D942" s="5">
        <v>44739</v>
      </c>
      <c r="E942" s="4">
        <v>2.2749999999999999</v>
      </c>
      <c r="F942" s="3">
        <v>115</v>
      </c>
      <c r="G942" s="12">
        <f>IF(BD_CHOCOLATES[[#This Row],[Boxes Shipped]]=0, 0, BD_CHOCOLATES[[#This Row],[Amount]]/BD_CHOCOLATES[[#This Row],[Boxes Shipped]])</f>
        <v>1.9782608695652171E-2</v>
      </c>
    </row>
    <row r="943" spans="1:7" x14ac:dyDescent="0.3">
      <c r="A943" s="2" t="s">
        <v>25</v>
      </c>
      <c r="B943" s="2" t="s">
        <v>29</v>
      </c>
      <c r="C943" s="2" t="s">
        <v>27</v>
      </c>
      <c r="D943" s="5">
        <v>44742</v>
      </c>
      <c r="E943" s="4">
        <v>7.6020000000000003</v>
      </c>
      <c r="F943" s="3">
        <v>18</v>
      </c>
      <c r="G943" s="12">
        <f>IF(BD_CHOCOLATES[[#This Row],[Boxes Shipped]]=0, 0, BD_CHOCOLATES[[#This Row],[Amount]]/BD_CHOCOLATES[[#This Row],[Boxes Shipped]])</f>
        <v>0.42233333333333334</v>
      </c>
    </row>
    <row r="944" spans="1:7" x14ac:dyDescent="0.3">
      <c r="A944" s="2" t="s">
        <v>36</v>
      </c>
      <c r="B944" s="2" t="s">
        <v>15</v>
      </c>
      <c r="C944" s="2" t="s">
        <v>11</v>
      </c>
      <c r="D944" s="5">
        <v>44750</v>
      </c>
      <c r="E944" s="4">
        <v>4.2</v>
      </c>
      <c r="F944" s="3">
        <v>80</v>
      </c>
      <c r="G944" s="12">
        <f>IF(BD_CHOCOLATES[[#This Row],[Boxes Shipped]]=0, 0, BD_CHOCOLATES[[#This Row],[Amount]]/BD_CHOCOLATES[[#This Row],[Boxes Shipped]])</f>
        <v>5.2500000000000005E-2</v>
      </c>
    </row>
    <row r="945" spans="1:7" x14ac:dyDescent="0.3">
      <c r="A945" s="2" t="s">
        <v>17</v>
      </c>
      <c r="B945" s="2" t="s">
        <v>10</v>
      </c>
      <c r="C945" s="2" t="s">
        <v>39</v>
      </c>
      <c r="D945" s="5">
        <v>44720</v>
      </c>
      <c r="E945" s="4">
        <v>11.137</v>
      </c>
      <c r="F945" s="3">
        <v>88</v>
      </c>
      <c r="G945" s="12">
        <f>IF(BD_CHOCOLATES[[#This Row],[Boxes Shipped]]=0, 0, BD_CHOCOLATES[[#This Row],[Amount]]/BD_CHOCOLATES[[#This Row],[Boxes Shipped]])</f>
        <v>0.12655681818181819</v>
      </c>
    </row>
    <row r="946" spans="1:7" x14ac:dyDescent="0.3">
      <c r="A946" s="2" t="s">
        <v>14</v>
      </c>
      <c r="B946" s="2" t="s">
        <v>7</v>
      </c>
      <c r="C946" s="2" t="s">
        <v>45</v>
      </c>
      <c r="D946" s="5">
        <v>44791</v>
      </c>
      <c r="E946" s="4">
        <v>3.3879999999999999</v>
      </c>
      <c r="F946" s="3">
        <v>212</v>
      </c>
      <c r="G946" s="12">
        <f>IF(BD_CHOCOLATES[[#This Row],[Boxes Shipped]]=0, 0, BD_CHOCOLATES[[#This Row],[Amount]]/BD_CHOCOLATES[[#This Row],[Boxes Shipped]])</f>
        <v>1.5981132075471697E-2</v>
      </c>
    </row>
    <row r="947" spans="1:7" x14ac:dyDescent="0.3">
      <c r="A947" s="2" t="s">
        <v>41</v>
      </c>
      <c r="B947" s="2" t="s">
        <v>15</v>
      </c>
      <c r="C947" s="2" t="s">
        <v>20</v>
      </c>
      <c r="D947" s="5">
        <v>44659</v>
      </c>
      <c r="E947" s="4">
        <v>6.8319999999999999</v>
      </c>
      <c r="F947" s="3">
        <v>306</v>
      </c>
      <c r="G947" s="12">
        <f>IF(BD_CHOCOLATES[[#This Row],[Boxes Shipped]]=0, 0, BD_CHOCOLATES[[#This Row],[Amount]]/BD_CHOCOLATES[[#This Row],[Boxes Shipped]])</f>
        <v>2.2326797385620916E-2</v>
      </c>
    </row>
    <row r="948" spans="1:7" x14ac:dyDescent="0.3">
      <c r="A948" s="2" t="s">
        <v>46</v>
      </c>
      <c r="B948" s="2" t="s">
        <v>29</v>
      </c>
      <c r="C948" s="2" t="s">
        <v>42</v>
      </c>
      <c r="D948" s="5">
        <v>44781</v>
      </c>
      <c r="E948" s="4">
        <v>3.4369999999999998</v>
      </c>
      <c r="F948" s="3">
        <v>181</v>
      </c>
      <c r="G948" s="12">
        <f>IF(BD_CHOCOLATES[[#This Row],[Boxes Shipped]]=0, 0, BD_CHOCOLATES[[#This Row],[Amount]]/BD_CHOCOLATES[[#This Row],[Boxes Shipped]])</f>
        <v>1.8988950276243092E-2</v>
      </c>
    </row>
    <row r="949" spans="1:7" x14ac:dyDescent="0.3">
      <c r="A949" s="2" t="s">
        <v>46</v>
      </c>
      <c r="B949" s="2" t="s">
        <v>7</v>
      </c>
      <c r="C949" s="2" t="s">
        <v>37</v>
      </c>
      <c r="D949" s="5">
        <v>44799</v>
      </c>
      <c r="E949" s="4">
        <v>301</v>
      </c>
      <c r="F949" s="3">
        <v>65</v>
      </c>
      <c r="G949" s="12">
        <f>IF(BD_CHOCOLATES[[#This Row],[Boxes Shipped]]=0, 0, BD_CHOCOLATES[[#This Row],[Amount]]/BD_CHOCOLATES[[#This Row],[Boxes Shipped]])</f>
        <v>4.6307692307692312</v>
      </c>
    </row>
    <row r="950" spans="1:7" x14ac:dyDescent="0.3">
      <c r="A950" s="2" t="s">
        <v>17</v>
      </c>
      <c r="B950" s="2" t="s">
        <v>29</v>
      </c>
      <c r="C950" s="2" t="s">
        <v>42</v>
      </c>
      <c r="D950" s="5">
        <v>44575</v>
      </c>
      <c r="E950" s="4">
        <v>1.869</v>
      </c>
      <c r="F950" s="3">
        <v>158</v>
      </c>
      <c r="G950" s="12">
        <f>IF(BD_CHOCOLATES[[#This Row],[Boxes Shipped]]=0, 0, BD_CHOCOLATES[[#This Row],[Amount]]/BD_CHOCOLATES[[#This Row],[Boxes Shipped]])</f>
        <v>1.1829113924050633E-2</v>
      </c>
    </row>
    <row r="951" spans="1:7" x14ac:dyDescent="0.3">
      <c r="A951" s="2" t="s">
        <v>43</v>
      </c>
      <c r="B951" s="2" t="s">
        <v>26</v>
      </c>
      <c r="C951" s="2" t="s">
        <v>56</v>
      </c>
      <c r="D951" s="5">
        <v>44784</v>
      </c>
      <c r="E951" s="4">
        <v>17.465</v>
      </c>
      <c r="F951" s="3">
        <v>271</v>
      </c>
      <c r="G951" s="12">
        <f>IF(BD_CHOCOLATES[[#This Row],[Boxes Shipped]]=0, 0, BD_CHOCOLATES[[#This Row],[Amount]]/BD_CHOCOLATES[[#This Row],[Boxes Shipped]])</f>
        <v>6.4446494464944645E-2</v>
      </c>
    </row>
    <row r="952" spans="1:7" x14ac:dyDescent="0.3">
      <c r="A952" s="2" t="s">
        <v>53</v>
      </c>
      <c r="B952" s="2" t="s">
        <v>26</v>
      </c>
      <c r="C952" s="2" t="s">
        <v>47</v>
      </c>
      <c r="D952" s="5">
        <v>44712</v>
      </c>
      <c r="E952" s="4">
        <v>10.143000000000001</v>
      </c>
      <c r="F952" s="3">
        <v>24</v>
      </c>
      <c r="G952" s="12">
        <f>IF(BD_CHOCOLATES[[#This Row],[Boxes Shipped]]=0, 0, BD_CHOCOLATES[[#This Row],[Amount]]/BD_CHOCOLATES[[#This Row],[Boxes Shipped]])</f>
        <v>0.42262500000000003</v>
      </c>
    </row>
    <row r="953" spans="1:7" x14ac:dyDescent="0.3">
      <c r="A953" s="2" t="s">
        <v>9</v>
      </c>
      <c r="B953" s="2" t="s">
        <v>21</v>
      </c>
      <c r="C953" s="2" t="s">
        <v>22</v>
      </c>
      <c r="D953" s="5">
        <v>44753</v>
      </c>
      <c r="E953" s="4">
        <v>3.6259999999999999</v>
      </c>
      <c r="F953" s="3">
        <v>10</v>
      </c>
      <c r="G953" s="12">
        <f>IF(BD_CHOCOLATES[[#This Row],[Boxes Shipped]]=0, 0, BD_CHOCOLATES[[#This Row],[Amount]]/BD_CHOCOLATES[[#This Row],[Boxes Shipped]])</f>
        <v>0.36259999999999998</v>
      </c>
    </row>
    <row r="954" spans="1:7" x14ac:dyDescent="0.3">
      <c r="A954" s="2" t="s">
        <v>31</v>
      </c>
      <c r="B954" s="2" t="s">
        <v>29</v>
      </c>
      <c r="C954" s="2" t="s">
        <v>57</v>
      </c>
      <c r="D954" s="5">
        <v>44622</v>
      </c>
      <c r="E954" s="4">
        <v>3.3460000000000001</v>
      </c>
      <c r="F954" s="3">
        <v>304</v>
      </c>
      <c r="G954" s="12">
        <f>IF(BD_CHOCOLATES[[#This Row],[Boxes Shipped]]=0, 0, BD_CHOCOLATES[[#This Row],[Amount]]/BD_CHOCOLATES[[#This Row],[Boxes Shipped]])</f>
        <v>1.1006578947368421E-2</v>
      </c>
    </row>
    <row r="955" spans="1:7" x14ac:dyDescent="0.3">
      <c r="A955" s="2" t="s">
        <v>53</v>
      </c>
      <c r="B955" s="2" t="s">
        <v>15</v>
      </c>
      <c r="C955" s="2" t="s">
        <v>51</v>
      </c>
      <c r="D955" s="5">
        <v>44755</v>
      </c>
      <c r="E955" s="4">
        <v>6.3209999999999997</v>
      </c>
      <c r="F955" s="3">
        <v>88</v>
      </c>
      <c r="G955" s="12">
        <f>IF(BD_CHOCOLATES[[#This Row],[Boxes Shipped]]=0, 0, BD_CHOCOLATES[[#This Row],[Amount]]/BD_CHOCOLATES[[#This Row],[Boxes Shipped]])</f>
        <v>7.1829545454545451E-2</v>
      </c>
    </row>
    <row r="956" spans="1:7" x14ac:dyDescent="0.3">
      <c r="A956" s="2" t="s">
        <v>24</v>
      </c>
      <c r="B956" s="2" t="s">
        <v>7</v>
      </c>
      <c r="C956" s="2" t="s">
        <v>39</v>
      </c>
      <c r="D956" s="5">
        <v>44776</v>
      </c>
      <c r="E956" s="4">
        <v>9.3450000000000006</v>
      </c>
      <c r="F956" s="3">
        <v>133</v>
      </c>
      <c r="G956" s="12">
        <f>IF(BD_CHOCOLATES[[#This Row],[Boxes Shipped]]=0, 0, BD_CHOCOLATES[[#This Row],[Amount]]/BD_CHOCOLATES[[#This Row],[Boxes Shipped]])</f>
        <v>7.0263157894736847E-2</v>
      </c>
    </row>
    <row r="957" spans="1:7" x14ac:dyDescent="0.3">
      <c r="A957" s="2" t="s">
        <v>38</v>
      </c>
      <c r="B957" s="2" t="s">
        <v>7</v>
      </c>
      <c r="C957" s="2" t="s">
        <v>13</v>
      </c>
      <c r="D957" s="5">
        <v>44621</v>
      </c>
      <c r="E957" s="4">
        <v>15.007999999999999</v>
      </c>
      <c r="F957" s="3">
        <v>165</v>
      </c>
      <c r="G957" s="12">
        <f>IF(BD_CHOCOLATES[[#This Row],[Boxes Shipped]]=0, 0, BD_CHOCOLATES[[#This Row],[Amount]]/BD_CHOCOLATES[[#This Row],[Boxes Shipped]])</f>
        <v>9.0957575757575751E-2</v>
      </c>
    </row>
    <row r="958" spans="1:7" x14ac:dyDescent="0.3">
      <c r="A958" s="2" t="s">
        <v>49</v>
      </c>
      <c r="B958" s="2" t="s">
        <v>21</v>
      </c>
      <c r="C958" s="2" t="s">
        <v>44</v>
      </c>
      <c r="D958" s="5">
        <v>44664</v>
      </c>
      <c r="E958" s="4">
        <v>7.609</v>
      </c>
      <c r="F958" s="3">
        <v>150</v>
      </c>
      <c r="G958" s="12">
        <f>IF(BD_CHOCOLATES[[#This Row],[Boxes Shipped]]=0, 0, BD_CHOCOLATES[[#This Row],[Amount]]/BD_CHOCOLATES[[#This Row],[Boxes Shipped]])</f>
        <v>5.072666666666667E-2</v>
      </c>
    </row>
    <row r="959" spans="1:7" x14ac:dyDescent="0.3">
      <c r="A959" s="2" t="s">
        <v>34</v>
      </c>
      <c r="B959" s="2" t="s">
        <v>29</v>
      </c>
      <c r="C959" s="2" t="s">
        <v>42</v>
      </c>
      <c r="D959" s="5">
        <v>44606</v>
      </c>
      <c r="E959" s="4">
        <v>10.332000000000001</v>
      </c>
      <c r="F959" s="3">
        <v>180</v>
      </c>
      <c r="G959" s="12">
        <f>IF(BD_CHOCOLATES[[#This Row],[Boxes Shipped]]=0, 0, BD_CHOCOLATES[[#This Row],[Amount]]/BD_CHOCOLATES[[#This Row],[Boxes Shipped]])</f>
        <v>5.7400000000000007E-2</v>
      </c>
    </row>
    <row r="960" spans="1:7" x14ac:dyDescent="0.3">
      <c r="A960" s="2" t="s">
        <v>28</v>
      </c>
      <c r="B960" s="2" t="s">
        <v>10</v>
      </c>
      <c r="C960" s="2" t="s">
        <v>44</v>
      </c>
      <c r="D960" s="5">
        <v>44768</v>
      </c>
      <c r="E960" s="4">
        <v>819</v>
      </c>
      <c r="F960" s="3">
        <v>213</v>
      </c>
      <c r="G960" s="12">
        <f>IF(BD_CHOCOLATES[[#This Row],[Boxes Shipped]]=0, 0, BD_CHOCOLATES[[#This Row],[Amount]]/BD_CHOCOLATES[[#This Row],[Boxes Shipped]])</f>
        <v>3.8450704225352115</v>
      </c>
    </row>
    <row r="961" spans="1:7" x14ac:dyDescent="0.3">
      <c r="A961" s="2" t="s">
        <v>23</v>
      </c>
      <c r="B961" s="2" t="s">
        <v>7</v>
      </c>
      <c r="C961" s="2" t="s">
        <v>32</v>
      </c>
      <c r="D961" s="5">
        <v>44588</v>
      </c>
      <c r="E961" s="4">
        <v>5.7539999999999996</v>
      </c>
      <c r="F961" s="3">
        <v>133</v>
      </c>
      <c r="G961" s="12">
        <f>IF(BD_CHOCOLATES[[#This Row],[Boxes Shipped]]=0, 0, BD_CHOCOLATES[[#This Row],[Amount]]/BD_CHOCOLATES[[#This Row],[Boxes Shipped]])</f>
        <v>4.3263157894736837E-2</v>
      </c>
    </row>
    <row r="962" spans="1:7" x14ac:dyDescent="0.3">
      <c r="A962" s="2" t="s">
        <v>6</v>
      </c>
      <c r="B962" s="2" t="s">
        <v>10</v>
      </c>
      <c r="C962" s="2" t="s">
        <v>13</v>
      </c>
      <c r="D962" s="5">
        <v>44665</v>
      </c>
      <c r="E962" s="4">
        <v>28</v>
      </c>
      <c r="F962" s="3">
        <v>446</v>
      </c>
      <c r="G962" s="12">
        <f>IF(BD_CHOCOLATES[[#This Row],[Boxes Shipped]]=0, 0, BD_CHOCOLATES[[#This Row],[Amount]]/BD_CHOCOLATES[[#This Row],[Boxes Shipped]])</f>
        <v>6.2780269058295965E-2</v>
      </c>
    </row>
    <row r="963" spans="1:7" x14ac:dyDescent="0.3">
      <c r="A963" s="2" t="s">
        <v>17</v>
      </c>
      <c r="B963" s="2" t="s">
        <v>26</v>
      </c>
      <c r="C963" s="2" t="s">
        <v>47</v>
      </c>
      <c r="D963" s="5">
        <v>44700</v>
      </c>
      <c r="E963" s="4">
        <v>6.44</v>
      </c>
      <c r="F963" s="3">
        <v>141</v>
      </c>
      <c r="G963" s="12">
        <f>IF(BD_CHOCOLATES[[#This Row],[Boxes Shipped]]=0, 0, BD_CHOCOLATES[[#This Row],[Amount]]/BD_CHOCOLATES[[#This Row],[Boxes Shipped]])</f>
        <v>4.5673758865248229E-2</v>
      </c>
    </row>
    <row r="964" spans="1:7" x14ac:dyDescent="0.3">
      <c r="A964" s="2" t="s">
        <v>40</v>
      </c>
      <c r="B964" s="2" t="s">
        <v>10</v>
      </c>
      <c r="C964" s="2" t="s">
        <v>30</v>
      </c>
      <c r="D964" s="5">
        <v>44601</v>
      </c>
      <c r="E964" s="4">
        <v>4.9560000000000004</v>
      </c>
      <c r="F964" s="3">
        <v>58</v>
      </c>
      <c r="G964" s="12">
        <f>IF(BD_CHOCOLATES[[#This Row],[Boxes Shipped]]=0, 0, BD_CHOCOLATES[[#This Row],[Amount]]/BD_CHOCOLATES[[#This Row],[Boxes Shipped]])</f>
        <v>8.5448275862068976E-2</v>
      </c>
    </row>
    <row r="965" spans="1:7" x14ac:dyDescent="0.3">
      <c r="A965" s="2" t="s">
        <v>23</v>
      </c>
      <c r="B965" s="2" t="s">
        <v>7</v>
      </c>
      <c r="C965" s="2" t="s">
        <v>39</v>
      </c>
      <c r="D965" s="5">
        <v>44706</v>
      </c>
      <c r="E965" s="4">
        <v>2.3519999999999999</v>
      </c>
      <c r="F965" s="3">
        <v>58</v>
      </c>
      <c r="G965" s="12">
        <f>IF(BD_CHOCOLATES[[#This Row],[Boxes Shipped]]=0, 0, BD_CHOCOLATES[[#This Row],[Amount]]/BD_CHOCOLATES[[#This Row],[Boxes Shipped]])</f>
        <v>4.0551724137931032E-2</v>
      </c>
    </row>
    <row r="966" spans="1:7" x14ac:dyDescent="0.3">
      <c r="A966" s="2" t="s">
        <v>17</v>
      </c>
      <c r="B966" s="2" t="s">
        <v>15</v>
      </c>
      <c r="C966" s="2" t="s">
        <v>45</v>
      </c>
      <c r="D966" s="5">
        <v>44587</v>
      </c>
      <c r="E966" s="4">
        <v>3.9060000000000001</v>
      </c>
      <c r="F966" s="3">
        <v>76</v>
      </c>
      <c r="G966" s="12">
        <f>IF(BD_CHOCOLATES[[#This Row],[Boxes Shipped]]=0, 0, BD_CHOCOLATES[[#This Row],[Amount]]/BD_CHOCOLATES[[#This Row],[Boxes Shipped]])</f>
        <v>5.1394736842105264E-2</v>
      </c>
    </row>
    <row r="967" spans="1:7" x14ac:dyDescent="0.3">
      <c r="A967" s="2" t="s">
        <v>34</v>
      </c>
      <c r="B967" s="2" t="s">
        <v>10</v>
      </c>
      <c r="C967" s="2" t="s">
        <v>44</v>
      </c>
      <c r="D967" s="5">
        <v>44746</v>
      </c>
      <c r="E967" s="4">
        <v>1.8129999999999999</v>
      </c>
      <c r="F967" s="3">
        <v>296</v>
      </c>
      <c r="G967" s="12">
        <f>IF(BD_CHOCOLATES[[#This Row],[Boxes Shipped]]=0, 0, BD_CHOCOLATES[[#This Row],[Amount]]/BD_CHOCOLATES[[#This Row],[Boxes Shipped]])</f>
        <v>6.1250000000000002E-3</v>
      </c>
    </row>
    <row r="968" spans="1:7" x14ac:dyDescent="0.3">
      <c r="A968" s="2" t="s">
        <v>55</v>
      </c>
      <c r="B968" s="2" t="s">
        <v>10</v>
      </c>
      <c r="C968" s="2" t="s">
        <v>47</v>
      </c>
      <c r="D968" s="5">
        <v>44664</v>
      </c>
      <c r="E968" s="4">
        <v>11.788</v>
      </c>
      <c r="F968" s="3">
        <v>73</v>
      </c>
      <c r="G968" s="12">
        <f>IF(BD_CHOCOLATES[[#This Row],[Boxes Shipped]]=0, 0, BD_CHOCOLATES[[#This Row],[Amount]]/BD_CHOCOLATES[[#This Row],[Boxes Shipped]])</f>
        <v>0.16147945205479453</v>
      </c>
    </row>
    <row r="969" spans="1:7" x14ac:dyDescent="0.3">
      <c r="A969" s="2" t="s">
        <v>12</v>
      </c>
      <c r="B969" s="2" t="s">
        <v>15</v>
      </c>
      <c r="C969" s="2" t="s">
        <v>16</v>
      </c>
      <c r="D969" s="5">
        <v>44586</v>
      </c>
      <c r="E969" s="4">
        <v>5.7679999999999998</v>
      </c>
      <c r="F969" s="3">
        <v>119</v>
      </c>
      <c r="G969" s="12">
        <f>IF(BD_CHOCOLATES[[#This Row],[Boxes Shipped]]=0, 0, BD_CHOCOLATES[[#This Row],[Amount]]/BD_CHOCOLATES[[#This Row],[Boxes Shipped]])</f>
        <v>4.8470588235294113E-2</v>
      </c>
    </row>
    <row r="970" spans="1:7" x14ac:dyDescent="0.3">
      <c r="A970" s="2" t="s">
        <v>50</v>
      </c>
      <c r="B970" s="2" t="s">
        <v>26</v>
      </c>
      <c r="C970" s="2" t="s">
        <v>11</v>
      </c>
      <c r="D970" s="5">
        <v>44676</v>
      </c>
      <c r="E970" s="4">
        <v>2.4009999999999998</v>
      </c>
      <c r="F970" s="3">
        <v>78</v>
      </c>
      <c r="G970" s="12">
        <f>IF(BD_CHOCOLATES[[#This Row],[Boxes Shipped]]=0, 0, BD_CHOCOLATES[[#This Row],[Amount]]/BD_CHOCOLATES[[#This Row],[Boxes Shipped]])</f>
        <v>3.0782051282051279E-2</v>
      </c>
    </row>
    <row r="971" spans="1:7" x14ac:dyDescent="0.3">
      <c r="A971" s="2" t="s">
        <v>50</v>
      </c>
      <c r="B971" s="2" t="s">
        <v>26</v>
      </c>
      <c r="C971" s="2" t="s">
        <v>30</v>
      </c>
      <c r="D971" s="5">
        <v>44722</v>
      </c>
      <c r="E971" s="4">
        <v>4.5149999999999997</v>
      </c>
      <c r="F971" s="3">
        <v>392</v>
      </c>
      <c r="G971" s="12">
        <f>IF(BD_CHOCOLATES[[#This Row],[Boxes Shipped]]=0, 0, BD_CHOCOLATES[[#This Row],[Amount]]/BD_CHOCOLATES[[#This Row],[Boxes Shipped]])</f>
        <v>1.1517857142857142E-2</v>
      </c>
    </row>
    <row r="972" spans="1:7" x14ac:dyDescent="0.3">
      <c r="A972" s="2" t="s">
        <v>53</v>
      </c>
      <c r="B972" s="2" t="s">
        <v>21</v>
      </c>
      <c r="C972" s="2" t="s">
        <v>44</v>
      </c>
      <c r="D972" s="5">
        <v>44795</v>
      </c>
      <c r="E972" s="4">
        <v>10.794</v>
      </c>
      <c r="F972" s="3">
        <v>51</v>
      </c>
      <c r="G972" s="12">
        <f>IF(BD_CHOCOLATES[[#This Row],[Boxes Shipped]]=0, 0, BD_CHOCOLATES[[#This Row],[Amount]]/BD_CHOCOLATES[[#This Row],[Boxes Shipped]])</f>
        <v>0.21164705882352941</v>
      </c>
    </row>
    <row r="973" spans="1:7" x14ac:dyDescent="0.3">
      <c r="A973" s="2" t="s">
        <v>9</v>
      </c>
      <c r="B973" s="2" t="s">
        <v>10</v>
      </c>
      <c r="C973" s="2" t="s">
        <v>20</v>
      </c>
      <c r="D973" s="5">
        <v>44739</v>
      </c>
      <c r="E973" s="4">
        <v>13.706</v>
      </c>
      <c r="F973" s="3">
        <v>207</v>
      </c>
      <c r="G973" s="12">
        <f>IF(BD_CHOCOLATES[[#This Row],[Boxes Shipped]]=0, 0, BD_CHOCOLATES[[#This Row],[Amount]]/BD_CHOCOLATES[[#This Row],[Boxes Shipped]])</f>
        <v>6.6212560386473426E-2</v>
      </c>
    </row>
    <row r="974" spans="1:7" x14ac:dyDescent="0.3">
      <c r="A974" s="2" t="s">
        <v>40</v>
      </c>
      <c r="B974" s="2" t="s">
        <v>10</v>
      </c>
      <c r="C974" s="2" t="s">
        <v>27</v>
      </c>
      <c r="D974" s="5">
        <v>44742</v>
      </c>
      <c r="E974" s="4">
        <v>4.3609999999999998</v>
      </c>
      <c r="F974" s="3">
        <v>40</v>
      </c>
      <c r="G974" s="12">
        <f>IF(BD_CHOCOLATES[[#This Row],[Boxes Shipped]]=0, 0, BD_CHOCOLATES[[#This Row],[Amount]]/BD_CHOCOLATES[[#This Row],[Boxes Shipped]])</f>
        <v>0.109025</v>
      </c>
    </row>
    <row r="975" spans="1:7" x14ac:dyDescent="0.3">
      <c r="A975" s="2" t="s">
        <v>6</v>
      </c>
      <c r="B975" s="2" t="s">
        <v>10</v>
      </c>
      <c r="C975" s="2" t="s">
        <v>47</v>
      </c>
      <c r="D975" s="5">
        <v>44803</v>
      </c>
      <c r="E975" s="4">
        <v>10.122</v>
      </c>
      <c r="F975" s="3">
        <v>100</v>
      </c>
      <c r="G975" s="12">
        <f>IF(BD_CHOCOLATES[[#This Row],[Boxes Shipped]]=0, 0, BD_CHOCOLATES[[#This Row],[Amount]]/BD_CHOCOLATES[[#This Row],[Boxes Shipped]])</f>
        <v>0.10122</v>
      </c>
    </row>
    <row r="976" spans="1:7" x14ac:dyDescent="0.3">
      <c r="A976" s="2" t="s">
        <v>31</v>
      </c>
      <c r="B976" s="2" t="s">
        <v>15</v>
      </c>
      <c r="C976" s="2" t="s">
        <v>51</v>
      </c>
      <c r="D976" s="5">
        <v>44796</v>
      </c>
      <c r="E976" s="4">
        <v>994</v>
      </c>
      <c r="F976" s="3">
        <v>57</v>
      </c>
      <c r="G976" s="12">
        <f>IF(BD_CHOCOLATES[[#This Row],[Boxes Shipped]]=0, 0, BD_CHOCOLATES[[#This Row],[Amount]]/BD_CHOCOLATES[[#This Row],[Boxes Shipped]])</f>
        <v>17.438596491228068</v>
      </c>
    </row>
    <row r="977" spans="1:7" x14ac:dyDescent="0.3">
      <c r="A977" s="2" t="s">
        <v>50</v>
      </c>
      <c r="B977" s="2" t="s">
        <v>21</v>
      </c>
      <c r="C977" s="2" t="s">
        <v>18</v>
      </c>
      <c r="D977" s="5">
        <v>44799</v>
      </c>
      <c r="E977" s="4">
        <v>2.2679999999999998</v>
      </c>
      <c r="F977" s="3">
        <v>42</v>
      </c>
      <c r="G977" s="12">
        <f>IF(BD_CHOCOLATES[[#This Row],[Boxes Shipped]]=0, 0, BD_CHOCOLATES[[#This Row],[Amount]]/BD_CHOCOLATES[[#This Row],[Boxes Shipped]])</f>
        <v>5.3999999999999992E-2</v>
      </c>
    </row>
    <row r="978" spans="1:7" x14ac:dyDescent="0.3">
      <c r="A978" s="2" t="s">
        <v>12</v>
      </c>
      <c r="B978" s="2" t="s">
        <v>15</v>
      </c>
      <c r="C978" s="2" t="s">
        <v>27</v>
      </c>
      <c r="D978" s="5">
        <v>44629</v>
      </c>
      <c r="E978" s="4">
        <v>574</v>
      </c>
      <c r="F978" s="3">
        <v>156</v>
      </c>
      <c r="G978" s="12">
        <f>IF(BD_CHOCOLATES[[#This Row],[Boxes Shipped]]=0, 0, BD_CHOCOLATES[[#This Row],[Amount]]/BD_CHOCOLATES[[#This Row],[Boxes Shipped]])</f>
        <v>3.6794871794871793</v>
      </c>
    </row>
    <row r="979" spans="1:7" x14ac:dyDescent="0.3">
      <c r="A979" s="2" t="s">
        <v>49</v>
      </c>
      <c r="B979" s="2" t="s">
        <v>7</v>
      </c>
      <c r="C979" s="2" t="s">
        <v>32</v>
      </c>
      <c r="D979" s="5">
        <v>44671</v>
      </c>
      <c r="E979" s="4">
        <v>1.792</v>
      </c>
      <c r="F979" s="3">
        <v>23</v>
      </c>
      <c r="G979" s="12">
        <f>IF(BD_CHOCOLATES[[#This Row],[Boxes Shipped]]=0, 0, BD_CHOCOLATES[[#This Row],[Amount]]/BD_CHOCOLATES[[#This Row],[Boxes Shipped]])</f>
        <v>7.7913043478260877E-2</v>
      </c>
    </row>
    <row r="980" spans="1:7" x14ac:dyDescent="0.3">
      <c r="A980" s="2" t="s">
        <v>28</v>
      </c>
      <c r="B980" s="2" t="s">
        <v>29</v>
      </c>
      <c r="C980" s="2" t="s">
        <v>57</v>
      </c>
      <c r="D980" s="5">
        <v>44722</v>
      </c>
      <c r="E980" s="4">
        <v>4.8440000000000003</v>
      </c>
      <c r="F980" s="3">
        <v>539</v>
      </c>
      <c r="G980" s="12">
        <f>IF(BD_CHOCOLATES[[#This Row],[Boxes Shipped]]=0, 0, BD_CHOCOLATES[[#This Row],[Amount]]/BD_CHOCOLATES[[#This Row],[Boxes Shipped]])</f>
        <v>8.9870129870129878E-3</v>
      </c>
    </row>
    <row r="981" spans="1:7" x14ac:dyDescent="0.3">
      <c r="A981" s="2" t="s">
        <v>40</v>
      </c>
      <c r="B981" s="2" t="s">
        <v>15</v>
      </c>
      <c r="C981" s="2" t="s">
        <v>35</v>
      </c>
      <c r="D981" s="5">
        <v>44600</v>
      </c>
      <c r="E981" s="4">
        <v>938</v>
      </c>
      <c r="F981" s="3">
        <v>158</v>
      </c>
      <c r="G981" s="12">
        <f>IF(BD_CHOCOLATES[[#This Row],[Boxes Shipped]]=0, 0, BD_CHOCOLATES[[#This Row],[Amount]]/BD_CHOCOLATES[[#This Row],[Boxes Shipped]])</f>
        <v>5.9367088607594933</v>
      </c>
    </row>
    <row r="982" spans="1:7" x14ac:dyDescent="0.3">
      <c r="A982" s="2" t="s">
        <v>23</v>
      </c>
      <c r="B982" s="2" t="s">
        <v>15</v>
      </c>
      <c r="C982" s="2" t="s">
        <v>44</v>
      </c>
      <c r="D982" s="5">
        <v>44798</v>
      </c>
      <c r="E982" s="4">
        <v>4.8789999999999996</v>
      </c>
      <c r="F982" s="3">
        <v>22</v>
      </c>
      <c r="G982" s="12">
        <f>IF(BD_CHOCOLATES[[#This Row],[Boxes Shipped]]=0, 0, BD_CHOCOLATES[[#This Row],[Amount]]/BD_CHOCOLATES[[#This Row],[Boxes Shipped]])</f>
        <v>0.22177272727272726</v>
      </c>
    </row>
    <row r="983" spans="1:7" x14ac:dyDescent="0.3">
      <c r="A983" s="2" t="s">
        <v>54</v>
      </c>
      <c r="B983" s="2" t="s">
        <v>10</v>
      </c>
      <c r="C983" s="2" t="s">
        <v>13</v>
      </c>
      <c r="D983" s="5">
        <v>44608</v>
      </c>
      <c r="E983" s="4">
        <v>9.1069999999999993</v>
      </c>
      <c r="F983" s="3">
        <v>73</v>
      </c>
      <c r="G983" s="12">
        <f>IF(BD_CHOCOLATES[[#This Row],[Boxes Shipped]]=0, 0, BD_CHOCOLATES[[#This Row],[Amount]]/BD_CHOCOLATES[[#This Row],[Boxes Shipped]])</f>
        <v>0.12475342465753424</v>
      </c>
    </row>
    <row r="984" spans="1:7" x14ac:dyDescent="0.3">
      <c r="A984" s="2" t="s">
        <v>43</v>
      </c>
      <c r="B984" s="2" t="s">
        <v>7</v>
      </c>
      <c r="C984" s="2" t="s">
        <v>18</v>
      </c>
      <c r="D984" s="5">
        <v>44711</v>
      </c>
      <c r="E984" s="4">
        <v>12.186999999999999</v>
      </c>
      <c r="F984" s="3">
        <v>27</v>
      </c>
      <c r="G984" s="12">
        <f>IF(BD_CHOCOLATES[[#This Row],[Boxes Shipped]]=0, 0, BD_CHOCOLATES[[#This Row],[Amount]]/BD_CHOCOLATES[[#This Row],[Boxes Shipped]])</f>
        <v>0.45137037037037037</v>
      </c>
    </row>
    <row r="985" spans="1:7" x14ac:dyDescent="0.3">
      <c r="A985" s="2" t="s">
        <v>12</v>
      </c>
      <c r="B985" s="2" t="s">
        <v>21</v>
      </c>
      <c r="C985" s="2" t="s">
        <v>22</v>
      </c>
      <c r="D985" s="5">
        <v>44741</v>
      </c>
      <c r="E985" s="4">
        <v>5.67</v>
      </c>
      <c r="F985" s="3">
        <v>64</v>
      </c>
      <c r="G985" s="12">
        <f>IF(BD_CHOCOLATES[[#This Row],[Boxes Shipped]]=0, 0, BD_CHOCOLATES[[#This Row],[Amount]]/BD_CHOCOLATES[[#This Row],[Boxes Shipped]])</f>
        <v>8.8593749999999999E-2</v>
      </c>
    </row>
    <row r="986" spans="1:7" x14ac:dyDescent="0.3">
      <c r="A986" s="2" t="s">
        <v>12</v>
      </c>
      <c r="B986" s="2" t="s">
        <v>26</v>
      </c>
      <c r="C986" s="2" t="s">
        <v>37</v>
      </c>
      <c r="D986" s="5">
        <v>44728</v>
      </c>
      <c r="E986" s="4">
        <v>476</v>
      </c>
      <c r="F986" s="3">
        <v>133</v>
      </c>
      <c r="G986" s="12">
        <f>IF(BD_CHOCOLATES[[#This Row],[Boxes Shipped]]=0, 0, BD_CHOCOLATES[[#This Row],[Amount]]/BD_CHOCOLATES[[#This Row],[Boxes Shipped]])</f>
        <v>3.5789473684210527</v>
      </c>
    </row>
    <row r="987" spans="1:7" x14ac:dyDescent="0.3">
      <c r="A987" s="2" t="s">
        <v>23</v>
      </c>
      <c r="B987" s="2" t="s">
        <v>7</v>
      </c>
      <c r="C987" s="2" t="s">
        <v>57</v>
      </c>
      <c r="D987" s="5">
        <v>44624</v>
      </c>
      <c r="E987" s="4">
        <v>2.681</v>
      </c>
      <c r="F987" s="3">
        <v>149</v>
      </c>
      <c r="G987" s="12">
        <f>IF(BD_CHOCOLATES[[#This Row],[Boxes Shipped]]=0, 0, BD_CHOCOLATES[[#This Row],[Amount]]/BD_CHOCOLATES[[#This Row],[Boxes Shipped]])</f>
        <v>1.7993288590604027E-2</v>
      </c>
    </row>
    <row r="988" spans="1:7" x14ac:dyDescent="0.3">
      <c r="A988" s="2" t="s">
        <v>38</v>
      </c>
      <c r="B988" s="2" t="s">
        <v>21</v>
      </c>
      <c r="C988" s="2" t="s">
        <v>13</v>
      </c>
      <c r="D988" s="5">
        <v>44635</v>
      </c>
      <c r="E988" s="4">
        <v>1.5329999999999999</v>
      </c>
      <c r="F988" s="3">
        <v>434</v>
      </c>
      <c r="G988" s="12">
        <f>IF(BD_CHOCOLATES[[#This Row],[Boxes Shipped]]=0, 0, BD_CHOCOLATES[[#This Row],[Amount]]/BD_CHOCOLATES[[#This Row],[Boxes Shipped]])</f>
        <v>3.5322580645161289E-3</v>
      </c>
    </row>
    <row r="989" spans="1:7" x14ac:dyDescent="0.3">
      <c r="A989" s="2" t="s">
        <v>38</v>
      </c>
      <c r="B989" s="2" t="s">
        <v>21</v>
      </c>
      <c r="C989" s="2" t="s">
        <v>22</v>
      </c>
      <c r="D989" s="5">
        <v>44588</v>
      </c>
      <c r="E989" s="4">
        <v>9.7650000000000006</v>
      </c>
      <c r="F989" s="3">
        <v>85</v>
      </c>
      <c r="G989" s="12">
        <f>IF(BD_CHOCOLATES[[#This Row],[Boxes Shipped]]=0, 0, BD_CHOCOLATES[[#This Row],[Amount]]/BD_CHOCOLATES[[#This Row],[Boxes Shipped]])</f>
        <v>0.11488235294117648</v>
      </c>
    </row>
    <row r="990" spans="1:7" x14ac:dyDescent="0.3">
      <c r="A990" s="2" t="s">
        <v>34</v>
      </c>
      <c r="B990" s="2" t="s">
        <v>29</v>
      </c>
      <c r="C990" s="2" t="s">
        <v>32</v>
      </c>
      <c r="D990" s="5">
        <v>44747</v>
      </c>
      <c r="E990" s="4">
        <v>994</v>
      </c>
      <c r="F990" s="3">
        <v>118</v>
      </c>
      <c r="G990" s="12">
        <f>IF(BD_CHOCOLATES[[#This Row],[Boxes Shipped]]=0, 0, BD_CHOCOLATES[[#This Row],[Amount]]/BD_CHOCOLATES[[#This Row],[Boxes Shipped]])</f>
        <v>8.4237288135593218</v>
      </c>
    </row>
    <row r="991" spans="1:7" x14ac:dyDescent="0.3">
      <c r="A991" s="2" t="s">
        <v>25</v>
      </c>
      <c r="B991" s="2" t="s">
        <v>26</v>
      </c>
      <c r="C991" s="2" t="s">
        <v>57</v>
      </c>
      <c r="D991" s="5">
        <v>44649</v>
      </c>
      <c r="E991" s="4">
        <v>3.3180000000000001</v>
      </c>
      <c r="F991" s="3">
        <v>299</v>
      </c>
      <c r="G991" s="12">
        <f>IF(BD_CHOCOLATES[[#This Row],[Boxes Shipped]]=0, 0, BD_CHOCOLATES[[#This Row],[Amount]]/BD_CHOCOLATES[[#This Row],[Boxes Shipped]])</f>
        <v>1.1096989966555185E-2</v>
      </c>
    </row>
    <row r="992" spans="1:7" x14ac:dyDescent="0.3">
      <c r="A992" s="2" t="s">
        <v>28</v>
      </c>
      <c r="B992" s="2" t="s">
        <v>29</v>
      </c>
      <c r="C992" s="2" t="s">
        <v>47</v>
      </c>
      <c r="D992" s="5">
        <v>44693</v>
      </c>
      <c r="E992" s="4">
        <v>4.2140000000000004</v>
      </c>
      <c r="F992" s="3">
        <v>35</v>
      </c>
      <c r="G992" s="12">
        <f>IF(BD_CHOCOLATES[[#This Row],[Boxes Shipped]]=0, 0, BD_CHOCOLATES[[#This Row],[Amount]]/BD_CHOCOLATES[[#This Row],[Boxes Shipped]])</f>
        <v>0.12040000000000001</v>
      </c>
    </row>
    <row r="993" spans="1:7" x14ac:dyDescent="0.3">
      <c r="A993" s="2" t="s">
        <v>17</v>
      </c>
      <c r="B993" s="2" t="s">
        <v>26</v>
      </c>
      <c r="C993" s="2" t="s">
        <v>32</v>
      </c>
      <c r="D993" s="5">
        <v>44631</v>
      </c>
      <c r="E993" s="4">
        <v>7.7140000000000004</v>
      </c>
      <c r="F993" s="3">
        <v>44</v>
      </c>
      <c r="G993" s="12">
        <f>IF(BD_CHOCOLATES[[#This Row],[Boxes Shipped]]=0, 0, BD_CHOCOLATES[[#This Row],[Amount]]/BD_CHOCOLATES[[#This Row],[Boxes Shipped]])</f>
        <v>0.17531818181818182</v>
      </c>
    </row>
    <row r="994" spans="1:7" x14ac:dyDescent="0.3">
      <c r="A994" s="2" t="s">
        <v>23</v>
      </c>
      <c r="B994" s="2" t="s">
        <v>21</v>
      </c>
      <c r="C994" s="2" t="s">
        <v>30</v>
      </c>
      <c r="D994" s="5">
        <v>44753</v>
      </c>
      <c r="E994" s="4">
        <v>4.6900000000000004</v>
      </c>
      <c r="F994" s="3">
        <v>299</v>
      </c>
      <c r="G994" s="12">
        <f>IF(BD_CHOCOLATES[[#This Row],[Boxes Shipped]]=0, 0, BD_CHOCOLATES[[#This Row],[Amount]]/BD_CHOCOLATES[[#This Row],[Boxes Shipped]])</f>
        <v>1.5685618729096993E-2</v>
      </c>
    </row>
    <row r="995" spans="1:7" x14ac:dyDescent="0.3">
      <c r="A995" s="2" t="s">
        <v>19</v>
      </c>
      <c r="B995" s="2" t="s">
        <v>21</v>
      </c>
      <c r="C995" s="2" t="s">
        <v>52</v>
      </c>
      <c r="D995" s="5">
        <v>44774</v>
      </c>
      <c r="E995" s="4">
        <v>13.061999999999999</v>
      </c>
      <c r="F995" s="3">
        <v>62</v>
      </c>
      <c r="G995" s="12">
        <f>IF(BD_CHOCOLATES[[#This Row],[Boxes Shipped]]=0, 0, BD_CHOCOLATES[[#This Row],[Amount]]/BD_CHOCOLATES[[#This Row],[Boxes Shipped]])</f>
        <v>0.21067741935483869</v>
      </c>
    </row>
    <row r="996" spans="1:7" x14ac:dyDescent="0.3">
      <c r="A996" s="2" t="s">
        <v>19</v>
      </c>
      <c r="B996" s="2" t="s">
        <v>7</v>
      </c>
      <c r="C996" s="2" t="s">
        <v>39</v>
      </c>
      <c r="D996" s="5">
        <v>44608</v>
      </c>
      <c r="E996" s="4">
        <v>12.488</v>
      </c>
      <c r="F996" s="3">
        <v>200</v>
      </c>
      <c r="G996" s="12">
        <f>IF(BD_CHOCOLATES[[#This Row],[Boxes Shipped]]=0, 0, BD_CHOCOLATES[[#This Row],[Amount]]/BD_CHOCOLATES[[#This Row],[Boxes Shipped]])</f>
        <v>6.2439999999999996E-2</v>
      </c>
    </row>
    <row r="997" spans="1:7" x14ac:dyDescent="0.3">
      <c r="A997" s="2" t="s">
        <v>38</v>
      </c>
      <c r="B997" s="2" t="s">
        <v>26</v>
      </c>
      <c r="C997" s="2" t="s">
        <v>20</v>
      </c>
      <c r="D997" s="5">
        <v>44664</v>
      </c>
      <c r="E997" s="4">
        <v>14.147</v>
      </c>
      <c r="F997" s="3">
        <v>235</v>
      </c>
      <c r="G997" s="12">
        <f>IF(BD_CHOCOLATES[[#This Row],[Boxes Shipped]]=0, 0, BD_CHOCOLATES[[#This Row],[Amount]]/BD_CHOCOLATES[[#This Row],[Boxes Shipped]])</f>
        <v>6.0200000000000004E-2</v>
      </c>
    </row>
    <row r="998" spans="1:7" x14ac:dyDescent="0.3">
      <c r="A998" s="2" t="s">
        <v>17</v>
      </c>
      <c r="B998" s="2" t="s">
        <v>10</v>
      </c>
      <c r="C998" s="2" t="s">
        <v>52</v>
      </c>
      <c r="D998" s="5">
        <v>44606</v>
      </c>
      <c r="E998" s="4">
        <v>49</v>
      </c>
      <c r="F998" s="3">
        <v>363</v>
      </c>
      <c r="G998" s="12">
        <f>IF(BD_CHOCOLATES[[#This Row],[Boxes Shipped]]=0, 0, BD_CHOCOLATES[[#This Row],[Amount]]/BD_CHOCOLATES[[#This Row],[Boxes Shipped]])</f>
        <v>0.13498622589531681</v>
      </c>
    </row>
    <row r="999" spans="1:7" x14ac:dyDescent="0.3">
      <c r="A999" s="2" t="s">
        <v>55</v>
      </c>
      <c r="B999" s="2" t="s">
        <v>15</v>
      </c>
      <c r="C999" s="2" t="s">
        <v>13</v>
      </c>
      <c r="D999" s="5">
        <v>44634</v>
      </c>
      <c r="E999" s="4">
        <v>10.199</v>
      </c>
      <c r="F999" s="3">
        <v>68</v>
      </c>
      <c r="G999" s="12">
        <f>IF(BD_CHOCOLATES[[#This Row],[Boxes Shipped]]=0, 0, BD_CHOCOLATES[[#This Row],[Amount]]/BD_CHOCOLATES[[#This Row],[Boxes Shipped]])</f>
        <v>0.14998529411764705</v>
      </c>
    </row>
    <row r="1000" spans="1:7" x14ac:dyDescent="0.3">
      <c r="A1000" s="2" t="s">
        <v>17</v>
      </c>
      <c r="B1000" s="2" t="s">
        <v>15</v>
      </c>
      <c r="C1000" s="2" t="s">
        <v>39</v>
      </c>
      <c r="D1000" s="5">
        <v>44677</v>
      </c>
      <c r="E1000" s="4">
        <v>11.388999999999999</v>
      </c>
      <c r="F1000" s="3">
        <v>26</v>
      </c>
      <c r="G1000" s="12">
        <f>IF(BD_CHOCOLATES[[#This Row],[Boxes Shipped]]=0, 0, BD_CHOCOLATES[[#This Row],[Amount]]/BD_CHOCOLATES[[#This Row],[Boxes Shipped]])</f>
        <v>0.43803846153846149</v>
      </c>
    </row>
    <row r="1001" spans="1:7" x14ac:dyDescent="0.3">
      <c r="A1001" s="2" t="s">
        <v>6</v>
      </c>
      <c r="B1001" s="2" t="s">
        <v>29</v>
      </c>
      <c r="C1001" s="2" t="s">
        <v>45</v>
      </c>
      <c r="D1001" s="5">
        <v>44656</v>
      </c>
      <c r="E1001" s="4">
        <v>3.5840000000000001</v>
      </c>
      <c r="F1001" s="3">
        <v>200</v>
      </c>
      <c r="G1001" s="12">
        <f>IF(BD_CHOCOLATES[[#This Row],[Boxes Shipped]]=0, 0, BD_CHOCOLATES[[#This Row],[Amount]]/BD_CHOCOLATES[[#This Row],[Boxes Shipped]])</f>
        <v>1.7920000000000002E-2</v>
      </c>
    </row>
    <row r="1002" spans="1:7" x14ac:dyDescent="0.3">
      <c r="A1002" s="2" t="s">
        <v>50</v>
      </c>
      <c r="B1002" s="2" t="s">
        <v>29</v>
      </c>
      <c r="C1002" s="2" t="s">
        <v>32</v>
      </c>
      <c r="D1002" s="5">
        <v>44623</v>
      </c>
      <c r="E1002" s="4">
        <v>12.481</v>
      </c>
      <c r="F1002" s="3">
        <v>264</v>
      </c>
      <c r="G1002" s="12">
        <f>IF(BD_CHOCOLATES[[#This Row],[Boxes Shipped]]=0, 0, BD_CHOCOLATES[[#This Row],[Amount]]/BD_CHOCOLATES[[#This Row],[Boxes Shipped]])</f>
        <v>4.7276515151515153E-2</v>
      </c>
    </row>
    <row r="1003" spans="1:7" x14ac:dyDescent="0.3">
      <c r="A1003" s="2" t="s">
        <v>41</v>
      </c>
      <c r="B1003" s="2" t="s">
        <v>26</v>
      </c>
      <c r="C1003" s="2" t="s">
        <v>39</v>
      </c>
      <c r="D1003" s="5">
        <v>44725</v>
      </c>
      <c r="E1003" s="4">
        <v>2.1070000000000002</v>
      </c>
      <c r="F1003" s="3">
        <v>175</v>
      </c>
      <c r="G1003" s="12">
        <f>IF(BD_CHOCOLATES[[#This Row],[Boxes Shipped]]=0, 0, BD_CHOCOLATES[[#This Row],[Amount]]/BD_CHOCOLATES[[#This Row],[Boxes Shipped]])</f>
        <v>1.204E-2</v>
      </c>
    </row>
    <row r="1004" spans="1:7" x14ac:dyDescent="0.3">
      <c r="A1004" s="2" t="s">
        <v>33</v>
      </c>
      <c r="B1004" s="2" t="s">
        <v>21</v>
      </c>
      <c r="C1004" s="2" t="s">
        <v>58</v>
      </c>
      <c r="D1004" s="5">
        <v>44606</v>
      </c>
      <c r="E1004" s="4">
        <v>8.6029999999999998</v>
      </c>
      <c r="F1004" s="3">
        <v>352</v>
      </c>
      <c r="G1004" s="12">
        <f>IF(BD_CHOCOLATES[[#This Row],[Boxes Shipped]]=0, 0, BD_CHOCOLATES[[#This Row],[Amount]]/BD_CHOCOLATES[[#This Row],[Boxes Shipped]])</f>
        <v>2.4440340909090908E-2</v>
      </c>
    </row>
    <row r="1005" spans="1:7" x14ac:dyDescent="0.3">
      <c r="A1005" s="2" t="s">
        <v>36</v>
      </c>
      <c r="B1005" s="2" t="s">
        <v>21</v>
      </c>
      <c r="C1005" s="2" t="s">
        <v>18</v>
      </c>
      <c r="D1005" s="5">
        <v>44669</v>
      </c>
      <c r="E1005" s="4">
        <v>7.4829999999999997</v>
      </c>
      <c r="F1005" s="3">
        <v>183</v>
      </c>
      <c r="G1005" s="12">
        <f>IF(BD_CHOCOLATES[[#This Row],[Boxes Shipped]]=0, 0, BD_CHOCOLATES[[#This Row],[Amount]]/BD_CHOCOLATES[[#This Row],[Boxes Shipped]])</f>
        <v>4.0890710382513656E-2</v>
      </c>
    </row>
    <row r="1006" spans="1:7" x14ac:dyDescent="0.3">
      <c r="A1006" s="2" t="s">
        <v>17</v>
      </c>
      <c r="B1006" s="2" t="s">
        <v>21</v>
      </c>
      <c r="C1006" s="2" t="s">
        <v>11</v>
      </c>
      <c r="D1006" s="5">
        <v>44593</v>
      </c>
      <c r="E1006" s="4">
        <v>3.3809999999999998</v>
      </c>
      <c r="F1006" s="3">
        <v>417</v>
      </c>
      <c r="G1006" s="12">
        <f>IF(BD_CHOCOLATES[[#This Row],[Boxes Shipped]]=0, 0, BD_CHOCOLATES[[#This Row],[Amount]]/BD_CHOCOLATES[[#This Row],[Boxes Shipped]])</f>
        <v>8.1079136690647476E-3</v>
      </c>
    </row>
    <row r="1007" spans="1:7" x14ac:dyDescent="0.3">
      <c r="A1007" s="2" t="s">
        <v>54</v>
      </c>
      <c r="B1007" s="2" t="s">
        <v>21</v>
      </c>
      <c r="C1007" s="2" t="s">
        <v>27</v>
      </c>
      <c r="D1007" s="5">
        <v>44777</v>
      </c>
      <c r="E1007" s="4">
        <v>2.0299999999999998</v>
      </c>
      <c r="F1007" s="3">
        <v>146</v>
      </c>
      <c r="G1007" s="12">
        <f>IF(BD_CHOCOLATES[[#This Row],[Boxes Shipped]]=0, 0, BD_CHOCOLATES[[#This Row],[Amount]]/BD_CHOCOLATES[[#This Row],[Boxes Shipped]])</f>
        <v>1.3904109589041095E-2</v>
      </c>
    </row>
    <row r="1008" spans="1:7" x14ac:dyDescent="0.3">
      <c r="A1008" s="2" t="s">
        <v>48</v>
      </c>
      <c r="B1008" s="2" t="s">
        <v>21</v>
      </c>
      <c r="C1008" s="2" t="s">
        <v>47</v>
      </c>
      <c r="D1008" s="5">
        <v>44656</v>
      </c>
      <c r="E1008" s="4">
        <v>6.5590000000000002</v>
      </c>
      <c r="F1008" s="3">
        <v>158</v>
      </c>
      <c r="G1008" s="12">
        <f>IF(BD_CHOCOLATES[[#This Row],[Boxes Shipped]]=0, 0, BD_CHOCOLATES[[#This Row],[Amount]]/BD_CHOCOLATES[[#This Row],[Boxes Shipped]])</f>
        <v>4.1512658227848102E-2</v>
      </c>
    </row>
    <row r="1009" spans="1:7" x14ac:dyDescent="0.3">
      <c r="A1009" s="2" t="s">
        <v>31</v>
      </c>
      <c r="B1009" s="2" t="s">
        <v>15</v>
      </c>
      <c r="C1009" s="2" t="s">
        <v>18</v>
      </c>
      <c r="D1009" s="5">
        <v>44587</v>
      </c>
      <c r="E1009" s="4">
        <v>10.821999999999999</v>
      </c>
      <c r="F1009" s="3">
        <v>168</v>
      </c>
      <c r="G1009" s="12">
        <f>IF(BD_CHOCOLATES[[#This Row],[Boxes Shipped]]=0, 0, BD_CHOCOLATES[[#This Row],[Amount]]/BD_CHOCOLATES[[#This Row],[Boxes Shipped]])</f>
        <v>6.4416666666666664E-2</v>
      </c>
    </row>
    <row r="1010" spans="1:7" x14ac:dyDescent="0.3">
      <c r="A1010" s="2" t="s">
        <v>41</v>
      </c>
      <c r="B1010" s="2" t="s">
        <v>7</v>
      </c>
      <c r="C1010" s="2" t="s">
        <v>20</v>
      </c>
      <c r="D1010" s="5">
        <v>44582</v>
      </c>
      <c r="E1010" s="4">
        <v>18.696999999999999</v>
      </c>
      <c r="F1010" s="3">
        <v>176</v>
      </c>
      <c r="G1010" s="12">
        <f>IF(BD_CHOCOLATES[[#This Row],[Boxes Shipped]]=0, 0, BD_CHOCOLATES[[#This Row],[Amount]]/BD_CHOCOLATES[[#This Row],[Boxes Shipped]])</f>
        <v>0.10623295454545455</v>
      </c>
    </row>
    <row r="1011" spans="1:7" x14ac:dyDescent="0.3">
      <c r="A1011" s="2" t="s">
        <v>41</v>
      </c>
      <c r="B1011" s="2" t="s">
        <v>29</v>
      </c>
      <c r="C1011" s="2" t="s">
        <v>20</v>
      </c>
      <c r="D1011" s="5">
        <v>44795</v>
      </c>
      <c r="E1011" s="4">
        <v>5.8449999999999998</v>
      </c>
      <c r="F1011" s="3">
        <v>172</v>
      </c>
      <c r="G1011" s="12">
        <f>IF(BD_CHOCOLATES[[#This Row],[Boxes Shipped]]=0, 0, BD_CHOCOLATES[[#This Row],[Amount]]/BD_CHOCOLATES[[#This Row],[Boxes Shipped]])</f>
        <v>3.398255813953488E-2</v>
      </c>
    </row>
    <row r="1012" spans="1:7" x14ac:dyDescent="0.3">
      <c r="A1012" s="2" t="s">
        <v>41</v>
      </c>
      <c r="B1012" s="2" t="s">
        <v>7</v>
      </c>
      <c r="C1012" s="2" t="s">
        <v>32</v>
      </c>
      <c r="D1012" s="5">
        <v>44588</v>
      </c>
      <c r="E1012" s="4">
        <v>2.3170000000000002</v>
      </c>
      <c r="F1012" s="3">
        <v>224</v>
      </c>
      <c r="G1012" s="12">
        <f>IF(BD_CHOCOLATES[[#This Row],[Boxes Shipped]]=0, 0, BD_CHOCOLATES[[#This Row],[Amount]]/BD_CHOCOLATES[[#This Row],[Boxes Shipped]])</f>
        <v>1.0343750000000001E-2</v>
      </c>
    </row>
    <row r="1013" spans="1:7" x14ac:dyDescent="0.3">
      <c r="A1013" s="2" t="s">
        <v>24</v>
      </c>
      <c r="B1013" s="2" t="s">
        <v>7</v>
      </c>
      <c r="C1013" s="2" t="s">
        <v>22</v>
      </c>
      <c r="D1013" s="5">
        <v>44608</v>
      </c>
      <c r="E1013" s="4">
        <v>10.15</v>
      </c>
      <c r="F1013" s="3">
        <v>68</v>
      </c>
      <c r="G1013" s="12">
        <f>IF(BD_CHOCOLATES[[#This Row],[Boxes Shipped]]=0, 0, BD_CHOCOLATES[[#This Row],[Amount]]/BD_CHOCOLATES[[#This Row],[Boxes Shipped]])</f>
        <v>0.14926470588235294</v>
      </c>
    </row>
    <row r="1014" spans="1:7" x14ac:dyDescent="0.3">
      <c r="A1014" s="2" t="s">
        <v>54</v>
      </c>
      <c r="B1014" s="2" t="s">
        <v>26</v>
      </c>
      <c r="C1014" s="2" t="s">
        <v>51</v>
      </c>
      <c r="D1014" s="5">
        <v>44564</v>
      </c>
      <c r="E1014" s="4">
        <v>3.4369999999999998</v>
      </c>
      <c r="F1014" s="3">
        <v>46</v>
      </c>
      <c r="G1014" s="12">
        <f>IF(BD_CHOCOLATES[[#This Row],[Boxes Shipped]]=0, 0, BD_CHOCOLATES[[#This Row],[Amount]]/BD_CHOCOLATES[[#This Row],[Boxes Shipped]])</f>
        <v>7.4717391304347819E-2</v>
      </c>
    </row>
    <row r="1015" spans="1:7" x14ac:dyDescent="0.3">
      <c r="A1015" s="2" t="s">
        <v>31</v>
      </c>
      <c r="B1015" s="2" t="s">
        <v>26</v>
      </c>
      <c r="C1015" s="2" t="s">
        <v>44</v>
      </c>
      <c r="D1015" s="5">
        <v>44797</v>
      </c>
      <c r="E1015" s="4">
        <v>4.5919999999999996</v>
      </c>
      <c r="F1015" s="3">
        <v>2</v>
      </c>
      <c r="G1015" s="12">
        <f>IF(BD_CHOCOLATES[[#This Row],[Boxes Shipped]]=0, 0, BD_CHOCOLATES[[#This Row],[Amount]]/BD_CHOCOLATES[[#This Row],[Boxes Shipped]])</f>
        <v>2.2959999999999998</v>
      </c>
    </row>
    <row r="1016" spans="1:7" x14ac:dyDescent="0.3">
      <c r="A1016" s="2" t="s">
        <v>17</v>
      </c>
      <c r="B1016" s="2" t="s">
        <v>26</v>
      </c>
      <c r="C1016" s="2" t="s">
        <v>39</v>
      </c>
      <c r="D1016" s="5">
        <v>44599</v>
      </c>
      <c r="E1016" s="4">
        <v>5.6909999999999998</v>
      </c>
      <c r="F1016" s="3">
        <v>417</v>
      </c>
      <c r="G1016" s="12">
        <f>IF(BD_CHOCOLATES[[#This Row],[Boxes Shipped]]=0, 0, BD_CHOCOLATES[[#This Row],[Amount]]/BD_CHOCOLATES[[#This Row],[Boxes Shipped]])</f>
        <v>1.3647482014388489E-2</v>
      </c>
    </row>
    <row r="1017" spans="1:7" x14ac:dyDescent="0.3">
      <c r="A1017" s="2" t="s">
        <v>28</v>
      </c>
      <c r="B1017" s="2" t="s">
        <v>15</v>
      </c>
      <c r="C1017" s="2" t="s">
        <v>16</v>
      </c>
      <c r="D1017" s="5">
        <v>44603</v>
      </c>
      <c r="E1017" s="4">
        <v>4.1580000000000004</v>
      </c>
      <c r="F1017" s="3">
        <v>109</v>
      </c>
      <c r="G1017" s="12">
        <f>IF(BD_CHOCOLATES[[#This Row],[Boxes Shipped]]=0, 0, BD_CHOCOLATES[[#This Row],[Amount]]/BD_CHOCOLATES[[#This Row],[Boxes Shipped]])</f>
        <v>3.8146788990825693E-2</v>
      </c>
    </row>
    <row r="1018" spans="1:7" x14ac:dyDescent="0.3">
      <c r="A1018" s="2" t="s">
        <v>41</v>
      </c>
      <c r="B1018" s="2" t="s">
        <v>29</v>
      </c>
      <c r="C1018" s="2" t="s">
        <v>35</v>
      </c>
      <c r="D1018" s="5">
        <v>44649</v>
      </c>
      <c r="E1018" s="4">
        <v>5.6840000000000002</v>
      </c>
      <c r="F1018" s="3">
        <v>81</v>
      </c>
      <c r="G1018" s="12">
        <f>IF(BD_CHOCOLATES[[#This Row],[Boxes Shipped]]=0, 0, BD_CHOCOLATES[[#This Row],[Amount]]/BD_CHOCOLATES[[#This Row],[Boxes Shipped]])</f>
        <v>7.017283950617284E-2</v>
      </c>
    </row>
    <row r="1019" spans="1:7" x14ac:dyDescent="0.3">
      <c r="A1019" s="2" t="s">
        <v>33</v>
      </c>
      <c r="B1019" s="2" t="s">
        <v>26</v>
      </c>
      <c r="C1019" s="2" t="s">
        <v>13</v>
      </c>
      <c r="D1019" s="5">
        <v>44727</v>
      </c>
      <c r="E1019" s="4">
        <v>693</v>
      </c>
      <c r="F1019" s="3">
        <v>350</v>
      </c>
      <c r="G1019" s="12">
        <f>IF(BD_CHOCOLATES[[#This Row],[Boxes Shipped]]=0, 0, BD_CHOCOLATES[[#This Row],[Amount]]/BD_CHOCOLATES[[#This Row],[Boxes Shipped]])</f>
        <v>1.98</v>
      </c>
    </row>
    <row r="1020" spans="1:7" x14ac:dyDescent="0.3">
      <c r="A1020" s="2" t="s">
        <v>43</v>
      </c>
      <c r="B1020" s="2" t="s">
        <v>7</v>
      </c>
      <c r="C1020" s="2" t="s">
        <v>16</v>
      </c>
      <c r="D1020" s="5">
        <v>44677</v>
      </c>
      <c r="E1020" s="4">
        <v>546</v>
      </c>
      <c r="F1020" s="3">
        <v>142</v>
      </c>
      <c r="G1020" s="12">
        <f>IF(BD_CHOCOLATES[[#This Row],[Boxes Shipped]]=0, 0, BD_CHOCOLATES[[#This Row],[Amount]]/BD_CHOCOLATES[[#This Row],[Boxes Shipped]])</f>
        <v>3.8450704225352115</v>
      </c>
    </row>
    <row r="1021" spans="1:7" x14ac:dyDescent="0.3">
      <c r="A1021" s="2" t="s">
        <v>23</v>
      </c>
      <c r="B1021" s="2" t="s">
        <v>15</v>
      </c>
      <c r="C1021" s="2" t="s">
        <v>35</v>
      </c>
      <c r="D1021" s="5">
        <v>44757</v>
      </c>
      <c r="E1021" s="4">
        <v>4.2629999999999999</v>
      </c>
      <c r="F1021" s="3">
        <v>264</v>
      </c>
      <c r="G1021" s="12">
        <f>IF(BD_CHOCOLATES[[#This Row],[Boxes Shipped]]=0, 0, BD_CHOCOLATES[[#This Row],[Amount]]/BD_CHOCOLATES[[#This Row],[Boxes Shipped]])</f>
        <v>1.6147727272727272E-2</v>
      </c>
    </row>
    <row r="1022" spans="1:7" x14ac:dyDescent="0.3">
      <c r="A1022" s="2" t="s">
        <v>34</v>
      </c>
      <c r="B1022" s="2" t="s">
        <v>10</v>
      </c>
      <c r="C1022" s="2" t="s">
        <v>35</v>
      </c>
      <c r="D1022" s="5">
        <v>44735</v>
      </c>
      <c r="E1022" s="4">
        <v>1.036</v>
      </c>
      <c r="F1022" s="3">
        <v>20</v>
      </c>
      <c r="G1022" s="12">
        <f>IF(BD_CHOCOLATES[[#This Row],[Boxes Shipped]]=0, 0, BD_CHOCOLATES[[#This Row],[Amount]]/BD_CHOCOLATES[[#This Row],[Boxes Shipped]])</f>
        <v>5.1799999999999999E-2</v>
      </c>
    </row>
    <row r="1023" spans="1:7" x14ac:dyDescent="0.3">
      <c r="A1023" s="2" t="s">
        <v>43</v>
      </c>
      <c r="B1023" s="2" t="s">
        <v>15</v>
      </c>
      <c r="C1023" s="2" t="s">
        <v>56</v>
      </c>
      <c r="D1023" s="5">
        <v>44572</v>
      </c>
      <c r="E1023" s="4">
        <v>13.846</v>
      </c>
      <c r="F1023" s="3">
        <v>421</v>
      </c>
      <c r="G1023" s="12">
        <f>IF(BD_CHOCOLATES[[#This Row],[Boxes Shipped]]=0, 0, BD_CHOCOLATES[[#This Row],[Amount]]/BD_CHOCOLATES[[#This Row],[Boxes Shipped]])</f>
        <v>3.288836104513064E-2</v>
      </c>
    </row>
    <row r="1024" spans="1:7" x14ac:dyDescent="0.3">
      <c r="A1024" s="2" t="s">
        <v>34</v>
      </c>
      <c r="B1024" s="2" t="s">
        <v>7</v>
      </c>
      <c r="C1024" s="2" t="s">
        <v>22</v>
      </c>
      <c r="D1024" s="5">
        <v>44601</v>
      </c>
      <c r="E1024" s="4">
        <v>2.4990000000000001</v>
      </c>
      <c r="F1024" s="3">
        <v>271</v>
      </c>
      <c r="G1024" s="12">
        <f>IF(BD_CHOCOLATES[[#This Row],[Boxes Shipped]]=0, 0, BD_CHOCOLATES[[#This Row],[Amount]]/BD_CHOCOLATES[[#This Row],[Boxes Shipped]])</f>
        <v>9.2214022140221404E-3</v>
      </c>
    </row>
    <row r="1025" spans="1:7" x14ac:dyDescent="0.3">
      <c r="A1025" s="2" t="s">
        <v>9</v>
      </c>
      <c r="B1025" s="2" t="s">
        <v>7</v>
      </c>
      <c r="C1025" s="2" t="s">
        <v>47</v>
      </c>
      <c r="D1025" s="5">
        <v>44718</v>
      </c>
      <c r="E1025" s="4">
        <v>10.689</v>
      </c>
      <c r="F1025" s="3">
        <v>204</v>
      </c>
      <c r="G1025" s="12">
        <f>IF(BD_CHOCOLATES[[#This Row],[Boxes Shipped]]=0, 0, BD_CHOCOLATES[[#This Row],[Amount]]/BD_CHOCOLATES[[#This Row],[Boxes Shipped]])</f>
        <v>5.2397058823529415E-2</v>
      </c>
    </row>
    <row r="1026" spans="1:7" x14ac:dyDescent="0.3">
      <c r="A1026" s="2" t="s">
        <v>54</v>
      </c>
      <c r="B1026" s="2" t="s">
        <v>7</v>
      </c>
      <c r="C1026" s="2" t="s">
        <v>57</v>
      </c>
      <c r="D1026" s="5">
        <v>44783</v>
      </c>
      <c r="E1026" s="4">
        <v>5.7679999999999998</v>
      </c>
      <c r="F1026" s="3">
        <v>235</v>
      </c>
      <c r="G1026" s="12">
        <f>IF(BD_CHOCOLATES[[#This Row],[Boxes Shipped]]=0, 0, BD_CHOCOLATES[[#This Row],[Amount]]/BD_CHOCOLATES[[#This Row],[Boxes Shipped]])</f>
        <v>2.454468085106383E-2</v>
      </c>
    </row>
    <row r="1027" spans="1:7" x14ac:dyDescent="0.3">
      <c r="A1027" s="2" t="s">
        <v>46</v>
      </c>
      <c r="B1027" s="2" t="s">
        <v>15</v>
      </c>
      <c r="C1027" s="2" t="s">
        <v>16</v>
      </c>
      <c r="D1027" s="5">
        <v>44565</v>
      </c>
      <c r="E1027" s="4">
        <v>2.226</v>
      </c>
      <c r="F1027" s="3">
        <v>46</v>
      </c>
      <c r="G1027" s="12">
        <f>IF(BD_CHOCOLATES[[#This Row],[Boxes Shipped]]=0, 0, BD_CHOCOLATES[[#This Row],[Amount]]/BD_CHOCOLATES[[#This Row],[Boxes Shipped]])</f>
        <v>4.8391304347826083E-2</v>
      </c>
    </row>
    <row r="1028" spans="1:7" x14ac:dyDescent="0.3">
      <c r="A1028" s="2" t="s">
        <v>48</v>
      </c>
      <c r="B1028" s="2" t="s">
        <v>29</v>
      </c>
      <c r="C1028" s="2" t="s">
        <v>58</v>
      </c>
      <c r="D1028" s="5">
        <v>44659</v>
      </c>
      <c r="E1028" s="4">
        <v>10.262</v>
      </c>
      <c r="F1028" s="3">
        <v>15</v>
      </c>
      <c r="G1028" s="12">
        <f>IF(BD_CHOCOLATES[[#This Row],[Boxes Shipped]]=0, 0, BD_CHOCOLATES[[#This Row],[Amount]]/BD_CHOCOLATES[[#This Row],[Boxes Shipped]])</f>
        <v>0.68413333333333337</v>
      </c>
    </row>
    <row r="1029" spans="1:7" x14ac:dyDescent="0.3">
      <c r="A1029" s="2" t="s">
        <v>25</v>
      </c>
      <c r="B1029" s="2" t="s">
        <v>7</v>
      </c>
      <c r="C1029" s="2" t="s">
        <v>37</v>
      </c>
      <c r="D1029" s="5">
        <v>44622</v>
      </c>
      <c r="E1029" s="4">
        <v>3.8639999999999999</v>
      </c>
      <c r="F1029" s="3">
        <v>430</v>
      </c>
      <c r="G1029" s="12">
        <f>IF(BD_CHOCOLATES[[#This Row],[Boxes Shipped]]=0, 0, BD_CHOCOLATES[[#This Row],[Amount]]/BD_CHOCOLATES[[#This Row],[Boxes Shipped]])</f>
        <v>8.986046511627906E-3</v>
      </c>
    </row>
    <row r="1030" spans="1:7" x14ac:dyDescent="0.3">
      <c r="A1030" s="2" t="s">
        <v>9</v>
      </c>
      <c r="B1030" s="2" t="s">
        <v>29</v>
      </c>
      <c r="C1030" s="2" t="s">
        <v>32</v>
      </c>
      <c r="D1030" s="5">
        <v>44727</v>
      </c>
      <c r="E1030" s="4">
        <v>4.9000000000000004</v>
      </c>
      <c r="F1030" s="3">
        <v>709</v>
      </c>
      <c r="G1030" s="12">
        <f>IF(BD_CHOCOLATES[[#This Row],[Boxes Shipped]]=0, 0, BD_CHOCOLATES[[#This Row],[Amount]]/BD_CHOCOLATES[[#This Row],[Boxes Shipped]])</f>
        <v>6.91114245416079E-3</v>
      </c>
    </row>
    <row r="1031" spans="1:7" x14ac:dyDescent="0.3">
      <c r="A1031" s="2" t="s">
        <v>6</v>
      </c>
      <c r="B1031" s="2" t="s">
        <v>15</v>
      </c>
      <c r="C1031" s="2" t="s">
        <v>20</v>
      </c>
      <c r="D1031" s="5">
        <v>44606</v>
      </c>
      <c r="E1031" s="4">
        <v>5.25</v>
      </c>
      <c r="F1031" s="3">
        <v>47</v>
      </c>
      <c r="G1031" s="12">
        <f>IF(BD_CHOCOLATES[[#This Row],[Boxes Shipped]]=0, 0, BD_CHOCOLATES[[#This Row],[Amount]]/BD_CHOCOLATES[[#This Row],[Boxes Shipped]])</f>
        <v>0.11170212765957446</v>
      </c>
    </row>
    <row r="1032" spans="1:7" x14ac:dyDescent="0.3">
      <c r="A1032" s="2" t="s">
        <v>40</v>
      </c>
      <c r="B1032" s="2" t="s">
        <v>7</v>
      </c>
      <c r="C1032" s="2" t="s">
        <v>20</v>
      </c>
      <c r="D1032" s="5">
        <v>44747</v>
      </c>
      <c r="E1032" s="4">
        <v>3.5070000000000001</v>
      </c>
      <c r="F1032" s="3">
        <v>380</v>
      </c>
      <c r="G1032" s="12">
        <f>IF(BD_CHOCOLATES[[#This Row],[Boxes Shipped]]=0, 0, BD_CHOCOLATES[[#This Row],[Amount]]/BD_CHOCOLATES[[#This Row],[Boxes Shipped]])</f>
        <v>9.2289473684210536E-3</v>
      </c>
    </row>
    <row r="1033" spans="1:7" x14ac:dyDescent="0.3">
      <c r="A1033" s="2" t="s">
        <v>25</v>
      </c>
      <c r="B1033" s="2" t="s">
        <v>10</v>
      </c>
      <c r="C1033" s="2" t="s">
        <v>8</v>
      </c>
      <c r="D1033" s="5">
        <v>44573</v>
      </c>
      <c r="E1033" s="4">
        <v>7.4130000000000003</v>
      </c>
      <c r="F1033" s="3">
        <v>465</v>
      </c>
      <c r="G1033" s="12">
        <f>IF(BD_CHOCOLATES[[#This Row],[Boxes Shipped]]=0, 0, BD_CHOCOLATES[[#This Row],[Amount]]/BD_CHOCOLATES[[#This Row],[Boxes Shipped]])</f>
        <v>1.5941935483870968E-2</v>
      </c>
    </row>
    <row r="1034" spans="1:7" x14ac:dyDescent="0.3">
      <c r="A1034" s="2" t="s">
        <v>38</v>
      </c>
      <c r="B1034" s="2" t="s">
        <v>10</v>
      </c>
      <c r="C1034" s="2" t="s">
        <v>8</v>
      </c>
      <c r="D1034" s="5">
        <v>44623</v>
      </c>
      <c r="E1034" s="4">
        <v>8.1549999999999994</v>
      </c>
      <c r="F1034" s="3">
        <v>96</v>
      </c>
      <c r="G1034" s="12">
        <f>IF(BD_CHOCOLATES[[#This Row],[Boxes Shipped]]=0, 0, BD_CHOCOLATES[[#This Row],[Amount]]/BD_CHOCOLATES[[#This Row],[Boxes Shipped]])</f>
        <v>8.4947916666666665E-2</v>
      </c>
    </row>
    <row r="1035" spans="1:7" x14ac:dyDescent="0.3">
      <c r="A1035" s="2" t="s">
        <v>6</v>
      </c>
      <c r="B1035" s="2" t="s">
        <v>21</v>
      </c>
      <c r="C1035" s="2" t="s">
        <v>37</v>
      </c>
      <c r="D1035" s="5">
        <v>44699</v>
      </c>
      <c r="E1035" s="4">
        <v>2.4780000000000002</v>
      </c>
      <c r="F1035" s="3">
        <v>188</v>
      </c>
      <c r="G1035" s="12">
        <f>IF(BD_CHOCOLATES[[#This Row],[Boxes Shipped]]=0, 0, BD_CHOCOLATES[[#This Row],[Amount]]/BD_CHOCOLATES[[#This Row],[Boxes Shipped]])</f>
        <v>1.3180851063829789E-2</v>
      </c>
    </row>
    <row r="1036" spans="1:7" x14ac:dyDescent="0.3">
      <c r="A1036" s="2" t="s">
        <v>19</v>
      </c>
      <c r="B1036" s="2" t="s">
        <v>10</v>
      </c>
      <c r="C1036" s="2" t="s">
        <v>57</v>
      </c>
      <c r="D1036" s="5">
        <v>44770</v>
      </c>
      <c r="E1036" s="4">
        <v>2.4710000000000001</v>
      </c>
      <c r="F1036" s="3">
        <v>202</v>
      </c>
      <c r="G1036" s="12">
        <f>IF(BD_CHOCOLATES[[#This Row],[Boxes Shipped]]=0, 0, BD_CHOCOLATES[[#This Row],[Amount]]/BD_CHOCOLATES[[#This Row],[Boxes Shipped]])</f>
        <v>1.2232673267326733E-2</v>
      </c>
    </row>
    <row r="1037" spans="1:7" x14ac:dyDescent="0.3">
      <c r="A1037" s="2" t="s">
        <v>38</v>
      </c>
      <c r="B1037" s="2" t="s">
        <v>7</v>
      </c>
      <c r="C1037" s="2" t="s">
        <v>45</v>
      </c>
      <c r="D1037" s="5">
        <v>44599</v>
      </c>
      <c r="E1037" s="4">
        <v>1.6659999999999999</v>
      </c>
      <c r="F1037" s="3">
        <v>106</v>
      </c>
      <c r="G1037" s="12">
        <f>IF(BD_CHOCOLATES[[#This Row],[Boxes Shipped]]=0, 0, BD_CHOCOLATES[[#This Row],[Amount]]/BD_CHOCOLATES[[#This Row],[Boxes Shipped]])</f>
        <v>1.571698113207547E-2</v>
      </c>
    </row>
    <row r="1038" spans="1:7" x14ac:dyDescent="0.3">
      <c r="A1038" s="2" t="s">
        <v>48</v>
      </c>
      <c r="B1038" s="2" t="s">
        <v>10</v>
      </c>
      <c r="C1038" s="2" t="s">
        <v>27</v>
      </c>
      <c r="D1038" s="5">
        <v>44711</v>
      </c>
      <c r="E1038" s="4">
        <v>301</v>
      </c>
      <c r="F1038" s="3">
        <v>421</v>
      </c>
      <c r="G1038" s="12">
        <f>IF(BD_CHOCOLATES[[#This Row],[Boxes Shipped]]=0, 0, BD_CHOCOLATES[[#This Row],[Amount]]/BD_CHOCOLATES[[#This Row],[Boxes Shipped]])</f>
        <v>0.71496437054631834</v>
      </c>
    </row>
    <row r="1039" spans="1:7" x14ac:dyDescent="0.3">
      <c r="A1039" s="2" t="s">
        <v>28</v>
      </c>
      <c r="B1039" s="2" t="s">
        <v>15</v>
      </c>
      <c r="C1039" s="2" t="s">
        <v>51</v>
      </c>
      <c r="D1039" s="5">
        <v>44676</v>
      </c>
      <c r="E1039" s="4">
        <v>8.4</v>
      </c>
      <c r="F1039" s="3">
        <v>27</v>
      </c>
      <c r="G1039" s="12">
        <f>IF(BD_CHOCOLATES[[#This Row],[Boxes Shipped]]=0, 0, BD_CHOCOLATES[[#This Row],[Amount]]/BD_CHOCOLATES[[#This Row],[Boxes Shipped]])</f>
        <v>0.31111111111111112</v>
      </c>
    </row>
    <row r="1040" spans="1:7" x14ac:dyDescent="0.3">
      <c r="A1040" s="2" t="s">
        <v>34</v>
      </c>
      <c r="B1040" s="2" t="s">
        <v>29</v>
      </c>
      <c r="C1040" s="2" t="s">
        <v>11</v>
      </c>
      <c r="D1040" s="5">
        <v>44608</v>
      </c>
      <c r="E1040" s="4">
        <v>6.1390000000000002</v>
      </c>
      <c r="F1040" s="3">
        <v>45</v>
      </c>
      <c r="G1040" s="12">
        <f>IF(BD_CHOCOLATES[[#This Row],[Boxes Shipped]]=0, 0, BD_CHOCOLATES[[#This Row],[Amount]]/BD_CHOCOLATES[[#This Row],[Boxes Shipped]])</f>
        <v>0.13642222222222222</v>
      </c>
    </row>
    <row r="1041" spans="1:7" x14ac:dyDescent="0.3">
      <c r="A1041" s="2" t="s">
        <v>49</v>
      </c>
      <c r="B1041" s="2" t="s">
        <v>15</v>
      </c>
      <c r="C1041" s="2" t="s">
        <v>32</v>
      </c>
      <c r="D1041" s="5">
        <v>44685</v>
      </c>
      <c r="E1041" s="4">
        <v>1.288</v>
      </c>
      <c r="F1041" s="3">
        <v>60</v>
      </c>
      <c r="G1041" s="12">
        <f>IF(BD_CHOCOLATES[[#This Row],[Boxes Shipped]]=0, 0, BD_CHOCOLATES[[#This Row],[Amount]]/BD_CHOCOLATES[[#This Row],[Boxes Shipped]])</f>
        <v>2.1466666666666669E-2</v>
      </c>
    </row>
    <row r="1042" spans="1:7" x14ac:dyDescent="0.3">
      <c r="A1042" s="2" t="s">
        <v>9</v>
      </c>
      <c r="B1042" s="2" t="s">
        <v>29</v>
      </c>
      <c r="C1042" s="2" t="s">
        <v>58</v>
      </c>
      <c r="D1042" s="5">
        <v>44714</v>
      </c>
      <c r="E1042" s="4">
        <v>7.077</v>
      </c>
      <c r="F1042" s="3">
        <v>77</v>
      </c>
      <c r="G1042" s="12">
        <f>IF(BD_CHOCOLATES[[#This Row],[Boxes Shipped]]=0, 0, BD_CHOCOLATES[[#This Row],[Amount]]/BD_CHOCOLATES[[#This Row],[Boxes Shipped]])</f>
        <v>9.1909090909090913E-2</v>
      </c>
    </row>
    <row r="1043" spans="1:7" x14ac:dyDescent="0.3">
      <c r="A1043" s="2" t="s">
        <v>43</v>
      </c>
      <c r="B1043" s="2" t="s">
        <v>26</v>
      </c>
      <c r="C1043" s="2" t="s">
        <v>57</v>
      </c>
      <c r="D1043" s="5">
        <v>44753</v>
      </c>
      <c r="E1043" s="4">
        <v>2.3170000000000002</v>
      </c>
      <c r="F1043" s="3">
        <v>464</v>
      </c>
      <c r="G1043" s="12">
        <f>IF(BD_CHOCOLATES[[#This Row],[Boxes Shipped]]=0, 0, BD_CHOCOLATES[[#This Row],[Amount]]/BD_CHOCOLATES[[#This Row],[Boxes Shipped]])</f>
        <v>4.9935344827586213E-3</v>
      </c>
    </row>
    <row r="1044" spans="1:7" x14ac:dyDescent="0.3">
      <c r="A1044" s="2" t="s">
        <v>34</v>
      </c>
      <c r="B1044" s="2" t="s">
        <v>21</v>
      </c>
      <c r="C1044" s="2" t="s">
        <v>39</v>
      </c>
      <c r="D1044" s="5">
        <v>44719</v>
      </c>
      <c r="E1044" s="4">
        <v>63</v>
      </c>
      <c r="F1044" s="3">
        <v>60</v>
      </c>
      <c r="G1044" s="12">
        <f>IF(BD_CHOCOLATES[[#This Row],[Boxes Shipped]]=0, 0, BD_CHOCOLATES[[#This Row],[Amount]]/BD_CHOCOLATES[[#This Row],[Boxes Shipped]])</f>
        <v>1.05</v>
      </c>
    </row>
    <row r="1045" spans="1:7" x14ac:dyDescent="0.3">
      <c r="A1045" s="2" t="s">
        <v>14</v>
      </c>
      <c r="B1045" s="2" t="s">
        <v>7</v>
      </c>
      <c r="C1045" s="2" t="s">
        <v>47</v>
      </c>
      <c r="D1045" s="5">
        <v>44748</v>
      </c>
      <c r="E1045" s="4">
        <v>9.7439999999999998</v>
      </c>
      <c r="F1045" s="3">
        <v>157</v>
      </c>
      <c r="G1045" s="12">
        <f>IF(BD_CHOCOLATES[[#This Row],[Boxes Shipped]]=0, 0, BD_CHOCOLATES[[#This Row],[Amount]]/BD_CHOCOLATES[[#This Row],[Boxes Shipped]])</f>
        <v>6.2063694267515922E-2</v>
      </c>
    </row>
    <row r="1046" spans="1:7" x14ac:dyDescent="0.3">
      <c r="A1046" s="2" t="s">
        <v>40</v>
      </c>
      <c r="B1046" s="2" t="s">
        <v>10</v>
      </c>
      <c r="C1046" s="2" t="s">
        <v>51</v>
      </c>
      <c r="D1046" s="5">
        <v>44727</v>
      </c>
      <c r="E1046" s="4">
        <v>9.9540000000000006</v>
      </c>
      <c r="F1046" s="3">
        <v>154</v>
      </c>
      <c r="G1046" s="12">
        <f>IF(BD_CHOCOLATES[[#This Row],[Boxes Shipped]]=0, 0, BD_CHOCOLATES[[#This Row],[Amount]]/BD_CHOCOLATES[[#This Row],[Boxes Shipped]])</f>
        <v>6.4636363636363645E-2</v>
      </c>
    </row>
    <row r="1047" spans="1:7" x14ac:dyDescent="0.3">
      <c r="A1047" s="2" t="s">
        <v>54</v>
      </c>
      <c r="B1047" s="2" t="s">
        <v>10</v>
      </c>
      <c r="C1047" s="2" t="s">
        <v>8</v>
      </c>
      <c r="D1047" s="5">
        <v>44665</v>
      </c>
      <c r="E1047" s="4">
        <v>1.26</v>
      </c>
      <c r="F1047" s="3">
        <v>239</v>
      </c>
      <c r="G1047" s="12">
        <f>IF(BD_CHOCOLATES[[#This Row],[Boxes Shipped]]=0, 0, BD_CHOCOLATES[[#This Row],[Amount]]/BD_CHOCOLATES[[#This Row],[Boxes Shipped]])</f>
        <v>5.271966527196653E-3</v>
      </c>
    </row>
    <row r="1048" spans="1:7" x14ac:dyDescent="0.3">
      <c r="A1048" s="2" t="s">
        <v>50</v>
      </c>
      <c r="B1048" s="2" t="s">
        <v>10</v>
      </c>
      <c r="C1048" s="2" t="s">
        <v>32</v>
      </c>
      <c r="D1048" s="5">
        <v>44781</v>
      </c>
      <c r="E1048" s="4">
        <v>469</v>
      </c>
      <c r="F1048" s="3">
        <v>163</v>
      </c>
      <c r="G1048" s="12">
        <f>IF(BD_CHOCOLATES[[#This Row],[Boxes Shipped]]=0, 0, BD_CHOCOLATES[[#This Row],[Amount]]/BD_CHOCOLATES[[#This Row],[Boxes Shipped]])</f>
        <v>2.8773006134969323</v>
      </c>
    </row>
    <row r="1049" spans="1:7" x14ac:dyDescent="0.3">
      <c r="A1049" s="2" t="s">
        <v>33</v>
      </c>
      <c r="B1049" s="2" t="s">
        <v>7</v>
      </c>
      <c r="C1049" s="2" t="s">
        <v>32</v>
      </c>
      <c r="D1049" s="5">
        <v>44649</v>
      </c>
      <c r="E1049" s="4">
        <v>973</v>
      </c>
      <c r="F1049" s="3">
        <v>28</v>
      </c>
      <c r="G1049" s="12">
        <f>IF(BD_CHOCOLATES[[#This Row],[Boxes Shipped]]=0, 0, BD_CHOCOLATES[[#This Row],[Amount]]/BD_CHOCOLATES[[#This Row],[Boxes Shipped]])</f>
        <v>34.75</v>
      </c>
    </row>
    <row r="1050" spans="1:7" x14ac:dyDescent="0.3">
      <c r="A1050" s="2" t="s">
        <v>36</v>
      </c>
      <c r="B1050" s="2" t="s">
        <v>15</v>
      </c>
      <c r="C1050" s="2" t="s">
        <v>35</v>
      </c>
      <c r="D1050" s="5">
        <v>44746</v>
      </c>
      <c r="E1050" s="4">
        <v>3.6469999999999998</v>
      </c>
      <c r="F1050" s="3">
        <v>76</v>
      </c>
      <c r="G1050" s="12">
        <f>IF(BD_CHOCOLATES[[#This Row],[Boxes Shipped]]=0, 0, BD_CHOCOLATES[[#This Row],[Amount]]/BD_CHOCOLATES[[#This Row],[Boxes Shipped]])</f>
        <v>4.7986842105263154E-2</v>
      </c>
    </row>
    <row r="1051" spans="1:7" x14ac:dyDescent="0.3">
      <c r="A1051" s="2" t="s">
        <v>55</v>
      </c>
      <c r="B1051" s="2" t="s">
        <v>10</v>
      </c>
      <c r="C1051" s="2" t="s">
        <v>18</v>
      </c>
      <c r="D1051" s="5">
        <v>44608</v>
      </c>
      <c r="E1051" s="4">
        <v>455</v>
      </c>
      <c r="F1051" s="3">
        <v>96</v>
      </c>
      <c r="G1051" s="12">
        <f>IF(BD_CHOCOLATES[[#This Row],[Boxes Shipped]]=0, 0, BD_CHOCOLATES[[#This Row],[Amount]]/BD_CHOCOLATES[[#This Row],[Boxes Shipped]])</f>
        <v>4.739583333333333</v>
      </c>
    </row>
    <row r="1052" spans="1:7" x14ac:dyDescent="0.3">
      <c r="A1052" s="2" t="s">
        <v>24</v>
      </c>
      <c r="B1052" s="2" t="s">
        <v>29</v>
      </c>
      <c r="C1052" s="2" t="s">
        <v>39</v>
      </c>
      <c r="D1052" s="5">
        <v>44683</v>
      </c>
      <c r="E1052" s="4">
        <v>2.52</v>
      </c>
      <c r="F1052" s="3">
        <v>156</v>
      </c>
      <c r="G1052" s="12">
        <f>IF(BD_CHOCOLATES[[#This Row],[Boxes Shipped]]=0, 0, BD_CHOCOLATES[[#This Row],[Amount]]/BD_CHOCOLATES[[#This Row],[Boxes Shipped]])</f>
        <v>1.6153846153846154E-2</v>
      </c>
    </row>
    <row r="1053" spans="1:7" x14ac:dyDescent="0.3">
      <c r="A1053" s="2" t="s">
        <v>9</v>
      </c>
      <c r="B1053" s="2" t="s">
        <v>10</v>
      </c>
      <c r="C1053" s="2" t="s">
        <v>30</v>
      </c>
      <c r="D1053" s="5">
        <v>44763</v>
      </c>
      <c r="E1053" s="4">
        <v>10.5</v>
      </c>
      <c r="F1053" s="3">
        <v>106</v>
      </c>
      <c r="G1053" s="12">
        <f>IF(BD_CHOCOLATES[[#This Row],[Boxes Shipped]]=0, 0, BD_CHOCOLATES[[#This Row],[Amount]]/BD_CHOCOLATES[[#This Row],[Boxes Shipped]])</f>
        <v>9.9056603773584911E-2</v>
      </c>
    </row>
    <row r="1054" spans="1:7" x14ac:dyDescent="0.3">
      <c r="A1054" s="2" t="s">
        <v>19</v>
      </c>
      <c r="B1054" s="2" t="s">
        <v>15</v>
      </c>
      <c r="C1054" s="2" t="s">
        <v>18</v>
      </c>
      <c r="D1054" s="5">
        <v>44791</v>
      </c>
      <c r="E1054" s="4">
        <v>7.952</v>
      </c>
      <c r="F1054" s="3">
        <v>235</v>
      </c>
      <c r="G1054" s="12">
        <f>IF(BD_CHOCOLATES[[#This Row],[Boxes Shipped]]=0, 0, BD_CHOCOLATES[[#This Row],[Amount]]/BD_CHOCOLATES[[#This Row],[Boxes Shipped]])</f>
        <v>3.3838297872340425E-2</v>
      </c>
    </row>
    <row r="1055" spans="1:7" x14ac:dyDescent="0.3">
      <c r="A1055" s="2" t="s">
        <v>41</v>
      </c>
      <c r="B1055" s="2" t="s">
        <v>26</v>
      </c>
      <c r="C1055" s="2" t="s">
        <v>11</v>
      </c>
      <c r="D1055" s="5">
        <v>44734</v>
      </c>
      <c r="E1055" s="4">
        <v>483</v>
      </c>
      <c r="F1055" s="3">
        <v>259</v>
      </c>
      <c r="G1055" s="12">
        <f>IF(BD_CHOCOLATES[[#This Row],[Boxes Shipped]]=0, 0, BD_CHOCOLATES[[#This Row],[Amount]]/BD_CHOCOLATES[[#This Row],[Boxes Shipped]])</f>
        <v>1.8648648648648649</v>
      </c>
    </row>
    <row r="1056" spans="1:7" x14ac:dyDescent="0.3">
      <c r="A1056" s="2" t="s">
        <v>50</v>
      </c>
      <c r="B1056" s="2" t="s">
        <v>7</v>
      </c>
      <c r="C1056" s="2" t="s">
        <v>13</v>
      </c>
      <c r="D1056" s="5">
        <v>44761</v>
      </c>
      <c r="E1056" s="4">
        <v>4.8719999999999999</v>
      </c>
      <c r="F1056" s="3">
        <v>126</v>
      </c>
      <c r="G1056" s="12">
        <f>IF(BD_CHOCOLATES[[#This Row],[Boxes Shipped]]=0, 0, BD_CHOCOLATES[[#This Row],[Amount]]/BD_CHOCOLATES[[#This Row],[Boxes Shipped]])</f>
        <v>3.8666666666666669E-2</v>
      </c>
    </row>
    <row r="1057" spans="1:7" x14ac:dyDescent="0.3">
      <c r="A1057" s="2" t="s">
        <v>53</v>
      </c>
      <c r="B1057" s="2" t="s">
        <v>7</v>
      </c>
      <c r="C1057" s="2" t="s">
        <v>13</v>
      </c>
      <c r="D1057" s="5">
        <v>44785</v>
      </c>
      <c r="E1057" s="4">
        <v>7.7560000000000002</v>
      </c>
      <c r="F1057" s="3">
        <v>85</v>
      </c>
      <c r="G1057" s="12">
        <f>IF(BD_CHOCOLATES[[#This Row],[Boxes Shipped]]=0, 0, BD_CHOCOLATES[[#This Row],[Amount]]/BD_CHOCOLATES[[#This Row],[Boxes Shipped]])</f>
        <v>9.1247058823529417E-2</v>
      </c>
    </row>
    <row r="1058" spans="1:7" x14ac:dyDescent="0.3">
      <c r="A1058" s="2" t="s">
        <v>53</v>
      </c>
      <c r="B1058" s="2" t="s">
        <v>26</v>
      </c>
      <c r="C1058" s="2" t="s">
        <v>52</v>
      </c>
      <c r="D1058" s="5">
        <v>44719</v>
      </c>
      <c r="E1058" s="4">
        <v>5.4459999999999997</v>
      </c>
      <c r="F1058" s="3">
        <v>132</v>
      </c>
      <c r="G1058" s="12">
        <f>IF(BD_CHOCOLATES[[#This Row],[Boxes Shipped]]=0, 0, BD_CHOCOLATES[[#This Row],[Amount]]/BD_CHOCOLATES[[#This Row],[Boxes Shipped]])</f>
        <v>4.1257575757575757E-2</v>
      </c>
    </row>
    <row r="1059" spans="1:7" x14ac:dyDescent="0.3">
      <c r="A1059" s="2" t="s">
        <v>33</v>
      </c>
      <c r="B1059" s="2" t="s">
        <v>29</v>
      </c>
      <c r="C1059" s="2" t="s">
        <v>13</v>
      </c>
      <c r="D1059" s="5">
        <v>44628</v>
      </c>
      <c r="E1059" s="4">
        <v>6.5940000000000003</v>
      </c>
      <c r="F1059" s="3">
        <v>91</v>
      </c>
      <c r="G1059" s="12">
        <f>IF(BD_CHOCOLATES[[#This Row],[Boxes Shipped]]=0, 0, BD_CHOCOLATES[[#This Row],[Amount]]/BD_CHOCOLATES[[#This Row],[Boxes Shipped]])</f>
        <v>7.2461538461538466E-2</v>
      </c>
    </row>
    <row r="1060" spans="1:7" x14ac:dyDescent="0.3">
      <c r="A1060" s="2" t="s">
        <v>55</v>
      </c>
      <c r="B1060" s="2" t="s">
        <v>15</v>
      </c>
      <c r="C1060" s="2" t="s">
        <v>52</v>
      </c>
      <c r="D1060" s="5">
        <v>44659</v>
      </c>
      <c r="E1060" s="4">
        <v>1.47</v>
      </c>
      <c r="F1060" s="3">
        <v>167</v>
      </c>
      <c r="G1060" s="12">
        <f>IF(BD_CHOCOLATES[[#This Row],[Boxes Shipped]]=0, 0, BD_CHOCOLATES[[#This Row],[Amount]]/BD_CHOCOLATES[[#This Row],[Boxes Shipped]])</f>
        <v>8.8023952095808381E-3</v>
      </c>
    </row>
    <row r="1061" spans="1:7" x14ac:dyDescent="0.3">
      <c r="A1061" s="2" t="s">
        <v>38</v>
      </c>
      <c r="B1061" s="2" t="s">
        <v>29</v>
      </c>
      <c r="C1061" s="2" t="s">
        <v>30</v>
      </c>
      <c r="D1061" s="5">
        <v>44687</v>
      </c>
      <c r="E1061" s="4">
        <v>721</v>
      </c>
      <c r="F1061" s="3">
        <v>203</v>
      </c>
      <c r="G1061" s="12">
        <f>IF(BD_CHOCOLATES[[#This Row],[Boxes Shipped]]=0, 0, BD_CHOCOLATES[[#This Row],[Amount]]/BD_CHOCOLATES[[#This Row],[Boxes Shipped]])</f>
        <v>3.5517241379310347</v>
      </c>
    </row>
    <row r="1062" spans="1:7" x14ac:dyDescent="0.3">
      <c r="A1062" s="2" t="s">
        <v>36</v>
      </c>
      <c r="B1062" s="2" t="s">
        <v>10</v>
      </c>
      <c r="C1062" s="2" t="s">
        <v>32</v>
      </c>
      <c r="D1062" s="5">
        <v>44712</v>
      </c>
      <c r="E1062" s="4">
        <v>4.4939999999999998</v>
      </c>
      <c r="F1062" s="3">
        <v>11</v>
      </c>
      <c r="G1062" s="12">
        <f>IF(BD_CHOCOLATES[[#This Row],[Boxes Shipped]]=0, 0, BD_CHOCOLATES[[#This Row],[Amount]]/BD_CHOCOLATES[[#This Row],[Boxes Shipped]])</f>
        <v>0.40854545454545454</v>
      </c>
    </row>
    <row r="1063" spans="1:7" x14ac:dyDescent="0.3">
      <c r="A1063" s="2" t="s">
        <v>9</v>
      </c>
      <c r="B1063" s="2" t="s">
        <v>15</v>
      </c>
      <c r="C1063" s="2" t="s">
        <v>8</v>
      </c>
      <c r="D1063" s="5">
        <v>44574</v>
      </c>
      <c r="E1063" s="4">
        <v>2.6739999999999999</v>
      </c>
      <c r="F1063" s="3">
        <v>295</v>
      </c>
      <c r="G1063" s="12">
        <f>IF(BD_CHOCOLATES[[#This Row],[Boxes Shipped]]=0, 0, BD_CHOCOLATES[[#This Row],[Amount]]/BD_CHOCOLATES[[#This Row],[Boxes Shipped]])</f>
        <v>9.0644067796610168E-3</v>
      </c>
    </row>
    <row r="1064" spans="1:7" x14ac:dyDescent="0.3">
      <c r="A1064" s="2" t="s">
        <v>43</v>
      </c>
      <c r="B1064" s="2" t="s">
        <v>26</v>
      </c>
      <c r="C1064" s="2" t="s">
        <v>58</v>
      </c>
      <c r="D1064" s="5">
        <v>44635</v>
      </c>
      <c r="E1064" s="4">
        <v>658</v>
      </c>
      <c r="F1064" s="3">
        <v>77</v>
      </c>
      <c r="G1064" s="12">
        <f>IF(BD_CHOCOLATES[[#This Row],[Boxes Shipped]]=0, 0, BD_CHOCOLATES[[#This Row],[Amount]]/BD_CHOCOLATES[[#This Row],[Boxes Shipped]])</f>
        <v>8.545454545454545</v>
      </c>
    </row>
    <row r="1065" spans="1:7" x14ac:dyDescent="0.3">
      <c r="A1065" s="2" t="s">
        <v>48</v>
      </c>
      <c r="B1065" s="2" t="s">
        <v>29</v>
      </c>
      <c r="C1065" s="2" t="s">
        <v>13</v>
      </c>
      <c r="D1065" s="5">
        <v>44608</v>
      </c>
      <c r="E1065" s="4">
        <v>1.127</v>
      </c>
      <c r="F1065" s="3">
        <v>319</v>
      </c>
      <c r="G1065" s="12">
        <f>IF(BD_CHOCOLATES[[#This Row],[Boxes Shipped]]=0, 0, BD_CHOCOLATES[[#This Row],[Amount]]/BD_CHOCOLATES[[#This Row],[Boxes Shipped]])</f>
        <v>3.5329153605015676E-3</v>
      </c>
    </row>
    <row r="1066" spans="1:7" x14ac:dyDescent="0.3">
      <c r="A1066" s="2" t="s">
        <v>12</v>
      </c>
      <c r="B1066" s="2" t="s">
        <v>26</v>
      </c>
      <c r="C1066" s="2" t="s">
        <v>58</v>
      </c>
      <c r="D1066" s="5">
        <v>44575</v>
      </c>
      <c r="E1066" s="4">
        <v>7.3639999999999999</v>
      </c>
      <c r="F1066" s="3">
        <v>196</v>
      </c>
      <c r="G1066" s="12">
        <f>IF(BD_CHOCOLATES[[#This Row],[Boxes Shipped]]=0, 0, BD_CHOCOLATES[[#This Row],[Amount]]/BD_CHOCOLATES[[#This Row],[Boxes Shipped]])</f>
        <v>3.7571428571428568E-2</v>
      </c>
    </row>
    <row r="1067" spans="1:7" x14ac:dyDescent="0.3">
      <c r="A1067" s="2" t="s">
        <v>24</v>
      </c>
      <c r="B1067" s="2" t="s">
        <v>15</v>
      </c>
      <c r="C1067" s="2" t="s">
        <v>44</v>
      </c>
      <c r="D1067" s="5">
        <v>44641</v>
      </c>
      <c r="E1067" s="4">
        <v>6.8179999999999996</v>
      </c>
      <c r="F1067" s="3">
        <v>102</v>
      </c>
      <c r="G1067" s="12">
        <f>IF(BD_CHOCOLATES[[#This Row],[Boxes Shipped]]=0, 0, BD_CHOCOLATES[[#This Row],[Amount]]/BD_CHOCOLATES[[#This Row],[Boxes Shipped]])</f>
        <v>6.6843137254901958E-2</v>
      </c>
    </row>
    <row r="1068" spans="1:7" x14ac:dyDescent="0.3">
      <c r="A1068" s="2" t="s">
        <v>36</v>
      </c>
      <c r="B1068" s="2" t="s">
        <v>29</v>
      </c>
      <c r="C1068" s="2" t="s">
        <v>32</v>
      </c>
      <c r="D1068" s="5">
        <v>44698</v>
      </c>
      <c r="E1068" s="4">
        <v>6.7759999999999998</v>
      </c>
      <c r="F1068" s="3">
        <v>312</v>
      </c>
      <c r="G1068" s="12">
        <f>IF(BD_CHOCOLATES[[#This Row],[Boxes Shipped]]=0, 0, BD_CHOCOLATES[[#This Row],[Amount]]/BD_CHOCOLATES[[#This Row],[Boxes Shipped]])</f>
        <v>2.1717948717948719E-2</v>
      </c>
    </row>
    <row r="1069" spans="1:7" x14ac:dyDescent="0.3">
      <c r="A1069" s="2" t="s">
        <v>50</v>
      </c>
      <c r="B1069" s="2" t="s">
        <v>21</v>
      </c>
      <c r="C1069" s="2" t="s">
        <v>11</v>
      </c>
      <c r="D1069" s="5">
        <v>44781</v>
      </c>
      <c r="E1069" s="4">
        <v>15.099</v>
      </c>
      <c r="F1069" s="3">
        <v>55</v>
      </c>
      <c r="G1069" s="12">
        <f>IF(BD_CHOCOLATES[[#This Row],[Boxes Shipped]]=0, 0, BD_CHOCOLATES[[#This Row],[Amount]]/BD_CHOCOLATES[[#This Row],[Boxes Shipped]])</f>
        <v>0.27452727272727273</v>
      </c>
    </row>
    <row r="1070" spans="1:7" x14ac:dyDescent="0.3">
      <c r="A1070" s="2" t="s">
        <v>53</v>
      </c>
      <c r="B1070" s="2" t="s">
        <v>29</v>
      </c>
      <c r="C1070" s="2" t="s">
        <v>37</v>
      </c>
      <c r="D1070" s="5">
        <v>44677</v>
      </c>
      <c r="E1070" s="4">
        <v>3.6120000000000001</v>
      </c>
      <c r="F1070" s="3">
        <v>82</v>
      </c>
      <c r="G1070" s="12">
        <f>IF(BD_CHOCOLATES[[#This Row],[Boxes Shipped]]=0, 0, BD_CHOCOLATES[[#This Row],[Amount]]/BD_CHOCOLATES[[#This Row],[Boxes Shipped]])</f>
        <v>4.4048780487804882E-2</v>
      </c>
    </row>
    <row r="1071" spans="1:7" x14ac:dyDescent="0.3">
      <c r="A1071" s="2" t="s">
        <v>53</v>
      </c>
      <c r="B1071" s="2" t="s">
        <v>15</v>
      </c>
      <c r="C1071" s="2" t="s">
        <v>58</v>
      </c>
      <c r="D1071" s="5">
        <v>44666</v>
      </c>
      <c r="E1071" s="4">
        <v>3.71</v>
      </c>
      <c r="F1071" s="3">
        <v>260</v>
      </c>
      <c r="G1071" s="12">
        <f>IF(BD_CHOCOLATES[[#This Row],[Boxes Shipped]]=0, 0, BD_CHOCOLATES[[#This Row],[Amount]]/BD_CHOCOLATES[[#This Row],[Boxes Shipped]])</f>
        <v>1.4269230769230768E-2</v>
      </c>
    </row>
    <row r="1072" spans="1:7" x14ac:dyDescent="0.3">
      <c r="A1072" s="2" t="s">
        <v>17</v>
      </c>
      <c r="B1072" s="2" t="s">
        <v>29</v>
      </c>
      <c r="C1072" s="2" t="s">
        <v>30</v>
      </c>
      <c r="D1072" s="5">
        <v>44700</v>
      </c>
      <c r="E1072" s="4">
        <v>6.1109999999999998</v>
      </c>
      <c r="F1072" s="3">
        <v>591</v>
      </c>
      <c r="G1072" s="12">
        <f>IF(BD_CHOCOLATES[[#This Row],[Boxes Shipped]]=0, 0, BD_CHOCOLATES[[#This Row],[Amount]]/BD_CHOCOLATES[[#This Row],[Boxes Shipped]])</f>
        <v>1.034010152284264E-2</v>
      </c>
    </row>
    <row r="1073" spans="1:7" x14ac:dyDescent="0.3">
      <c r="A1073" s="2" t="s">
        <v>43</v>
      </c>
      <c r="B1073" s="2" t="s">
        <v>29</v>
      </c>
      <c r="C1073" s="2" t="s">
        <v>32</v>
      </c>
      <c r="D1073" s="5">
        <v>44571</v>
      </c>
      <c r="E1073" s="4">
        <v>2.702</v>
      </c>
      <c r="F1073" s="3">
        <v>24</v>
      </c>
      <c r="G1073" s="12">
        <f>IF(BD_CHOCOLATES[[#This Row],[Boxes Shipped]]=0, 0, BD_CHOCOLATES[[#This Row],[Amount]]/BD_CHOCOLATES[[#This Row],[Boxes Shipped]])</f>
        <v>0.11258333333333333</v>
      </c>
    </row>
    <row r="1074" spans="1:7" x14ac:dyDescent="0.3">
      <c r="A1074" s="2" t="s">
        <v>28</v>
      </c>
      <c r="B1074" s="2" t="s">
        <v>21</v>
      </c>
      <c r="C1074" s="2" t="s">
        <v>20</v>
      </c>
      <c r="D1074" s="5">
        <v>44685</v>
      </c>
      <c r="E1074" s="4">
        <v>483</v>
      </c>
      <c r="F1074" s="3">
        <v>228</v>
      </c>
      <c r="G1074" s="12">
        <f>IF(BD_CHOCOLATES[[#This Row],[Boxes Shipped]]=0, 0, BD_CHOCOLATES[[#This Row],[Amount]]/BD_CHOCOLATES[[#This Row],[Boxes Shipped]])</f>
        <v>2.1184210526315788</v>
      </c>
    </row>
    <row r="1075" spans="1:7" x14ac:dyDescent="0.3">
      <c r="A1075" s="2" t="s">
        <v>36</v>
      </c>
      <c r="B1075" s="2" t="s">
        <v>29</v>
      </c>
      <c r="C1075" s="2" t="s">
        <v>44</v>
      </c>
      <c r="D1075" s="5">
        <v>44656</v>
      </c>
      <c r="E1075" s="4">
        <v>5.8869999999999996</v>
      </c>
      <c r="F1075" s="3">
        <v>268</v>
      </c>
      <c r="G1075" s="12">
        <f>IF(BD_CHOCOLATES[[#This Row],[Boxes Shipped]]=0, 0, BD_CHOCOLATES[[#This Row],[Amount]]/BD_CHOCOLATES[[#This Row],[Boxes Shipped]])</f>
        <v>2.1966417910447761E-2</v>
      </c>
    </row>
    <row r="1076" spans="1:7" x14ac:dyDescent="0.3">
      <c r="A1076" s="2" t="s">
        <v>48</v>
      </c>
      <c r="B1076" s="2" t="s">
        <v>10</v>
      </c>
      <c r="C1076" s="2" t="s">
        <v>20</v>
      </c>
      <c r="D1076" s="5">
        <v>44578</v>
      </c>
      <c r="E1076" s="4">
        <v>952</v>
      </c>
      <c r="F1076" s="3">
        <v>68</v>
      </c>
      <c r="G1076" s="12">
        <f>IF(BD_CHOCOLATES[[#This Row],[Boxes Shipped]]=0, 0, BD_CHOCOLATES[[#This Row],[Amount]]/BD_CHOCOLATES[[#This Row],[Boxes Shipped]])</f>
        <v>14</v>
      </c>
    </row>
    <row r="1077" spans="1:7" x14ac:dyDescent="0.3">
      <c r="A1077" s="2" t="s">
        <v>36</v>
      </c>
      <c r="B1077" s="2" t="s">
        <v>10</v>
      </c>
      <c r="C1077" s="2" t="s">
        <v>39</v>
      </c>
      <c r="D1077" s="5">
        <v>44642</v>
      </c>
      <c r="E1077" s="4">
        <v>10.647</v>
      </c>
      <c r="F1077" s="3">
        <v>173</v>
      </c>
      <c r="G1077" s="12">
        <f>IF(BD_CHOCOLATES[[#This Row],[Boxes Shipped]]=0, 0, BD_CHOCOLATES[[#This Row],[Amount]]/BD_CHOCOLATES[[#This Row],[Boxes Shipped]])</f>
        <v>6.1543352601156072E-2</v>
      </c>
    </row>
    <row r="1078" spans="1:7" x14ac:dyDescent="0.3">
      <c r="A1078" s="2" t="s">
        <v>54</v>
      </c>
      <c r="B1078" s="2" t="s">
        <v>15</v>
      </c>
      <c r="C1078" s="2" t="s">
        <v>44</v>
      </c>
      <c r="D1078" s="5">
        <v>44747</v>
      </c>
      <c r="E1078" s="4">
        <v>6.0549999999999997</v>
      </c>
      <c r="F1078" s="3">
        <v>93</v>
      </c>
      <c r="G1078" s="12">
        <f>IF(BD_CHOCOLATES[[#This Row],[Boxes Shipped]]=0, 0, BD_CHOCOLATES[[#This Row],[Amount]]/BD_CHOCOLATES[[#This Row],[Boxes Shipped]])</f>
        <v>6.5107526881720432E-2</v>
      </c>
    </row>
    <row r="1079" spans="1:7" x14ac:dyDescent="0.3">
      <c r="A1079" s="2" t="s">
        <v>17</v>
      </c>
      <c r="B1079" s="2" t="s">
        <v>29</v>
      </c>
      <c r="C1079" s="2" t="s">
        <v>27</v>
      </c>
      <c r="D1079" s="5">
        <v>44678</v>
      </c>
      <c r="E1079" s="4">
        <v>8.7569999999999997</v>
      </c>
      <c r="F1079" s="3">
        <v>338</v>
      </c>
      <c r="G1079" s="12">
        <f>IF(BD_CHOCOLATES[[#This Row],[Boxes Shipped]]=0, 0, BD_CHOCOLATES[[#This Row],[Amount]]/BD_CHOCOLATES[[#This Row],[Boxes Shipped]])</f>
        <v>2.5908284023668637E-2</v>
      </c>
    </row>
    <row r="1080" spans="1:7" x14ac:dyDescent="0.3">
      <c r="A1080" s="2" t="s">
        <v>41</v>
      </c>
      <c r="B1080" s="2" t="s">
        <v>29</v>
      </c>
      <c r="C1080" s="2" t="s">
        <v>47</v>
      </c>
      <c r="D1080" s="5">
        <v>44785</v>
      </c>
      <c r="E1080" s="4">
        <v>6.0549999999999997</v>
      </c>
      <c r="F1080" s="3">
        <v>73</v>
      </c>
      <c r="G1080" s="12">
        <f>IF(BD_CHOCOLATES[[#This Row],[Boxes Shipped]]=0, 0, BD_CHOCOLATES[[#This Row],[Amount]]/BD_CHOCOLATES[[#This Row],[Boxes Shipped]])</f>
        <v>8.2945205479452055E-2</v>
      </c>
    </row>
    <row r="1081" spans="1:7" x14ac:dyDescent="0.3">
      <c r="A1081" s="2" t="s">
        <v>14</v>
      </c>
      <c r="B1081" s="2" t="s">
        <v>7</v>
      </c>
      <c r="C1081" s="2" t="s">
        <v>56</v>
      </c>
      <c r="D1081" s="5">
        <v>44631</v>
      </c>
      <c r="E1081" s="4">
        <v>721</v>
      </c>
      <c r="F1081" s="3">
        <v>251</v>
      </c>
      <c r="G1081" s="12">
        <f>IF(BD_CHOCOLATES[[#This Row],[Boxes Shipped]]=0, 0, BD_CHOCOLATES[[#This Row],[Amount]]/BD_CHOCOLATES[[#This Row],[Boxes Shipped]])</f>
        <v>2.8725099601593627</v>
      </c>
    </row>
    <row r="1082" spans="1:7" x14ac:dyDescent="0.3">
      <c r="A1082" s="2" t="s">
        <v>6</v>
      </c>
      <c r="B1082" s="2" t="s">
        <v>7</v>
      </c>
      <c r="C1082" s="2" t="s">
        <v>42</v>
      </c>
      <c r="D1082" s="5">
        <v>44694</v>
      </c>
      <c r="E1082" s="4">
        <v>8.5890000000000004</v>
      </c>
      <c r="F1082" s="3">
        <v>229</v>
      </c>
      <c r="G1082" s="12">
        <f>IF(BD_CHOCOLATES[[#This Row],[Boxes Shipped]]=0, 0, BD_CHOCOLATES[[#This Row],[Amount]]/BD_CHOCOLATES[[#This Row],[Boxes Shipped]])</f>
        <v>3.7506550218340616E-2</v>
      </c>
    </row>
    <row r="1083" spans="1:7" x14ac:dyDescent="0.3">
      <c r="A1083" s="2" t="s">
        <v>43</v>
      </c>
      <c r="B1083" s="2" t="s">
        <v>26</v>
      </c>
      <c r="C1083" s="2" t="s">
        <v>16</v>
      </c>
      <c r="D1083" s="5">
        <v>44693</v>
      </c>
      <c r="E1083" s="4">
        <v>11.781000000000001</v>
      </c>
      <c r="F1083" s="3">
        <v>91</v>
      </c>
      <c r="G1083" s="12">
        <f>IF(BD_CHOCOLATES[[#This Row],[Boxes Shipped]]=0, 0, BD_CHOCOLATES[[#This Row],[Amount]]/BD_CHOCOLATES[[#This Row],[Boxes Shipped]])</f>
        <v>0.12946153846153846</v>
      </c>
    </row>
    <row r="1084" spans="1:7" x14ac:dyDescent="0.3">
      <c r="A1084" s="2" t="s">
        <v>23</v>
      </c>
      <c r="B1084" s="2" t="s">
        <v>26</v>
      </c>
      <c r="C1084" s="2" t="s">
        <v>51</v>
      </c>
      <c r="D1084" s="5">
        <v>44573</v>
      </c>
      <c r="E1084" s="4">
        <v>672</v>
      </c>
      <c r="F1084" s="3">
        <v>194</v>
      </c>
      <c r="G1084" s="12">
        <f>IF(BD_CHOCOLATES[[#This Row],[Boxes Shipped]]=0, 0, BD_CHOCOLATES[[#This Row],[Amount]]/BD_CHOCOLATES[[#This Row],[Boxes Shipped]])</f>
        <v>3.463917525773196</v>
      </c>
    </row>
    <row r="1085" spans="1:7" x14ac:dyDescent="0.3">
      <c r="A1085" s="2" t="s">
        <v>53</v>
      </c>
      <c r="B1085" s="2" t="s">
        <v>21</v>
      </c>
      <c r="C1085" s="2" t="s">
        <v>37</v>
      </c>
      <c r="D1085" s="5">
        <v>44649</v>
      </c>
      <c r="E1085" s="4">
        <v>12.558</v>
      </c>
      <c r="F1085" s="3">
        <v>403</v>
      </c>
      <c r="G1085" s="12">
        <f>IF(BD_CHOCOLATES[[#This Row],[Boxes Shipped]]=0, 0, BD_CHOCOLATES[[#This Row],[Amount]]/BD_CHOCOLATES[[#This Row],[Boxes Shipped]])</f>
        <v>3.1161290322580644E-2</v>
      </c>
    </row>
    <row r="1086" spans="1:7" x14ac:dyDescent="0.3">
      <c r="A1086" s="2" t="s">
        <v>36</v>
      </c>
      <c r="B1086" s="2" t="s">
        <v>10</v>
      </c>
      <c r="C1086" s="2" t="s">
        <v>22</v>
      </c>
      <c r="D1086" s="5">
        <v>44634</v>
      </c>
      <c r="E1086" s="4">
        <v>8.3369999999999997</v>
      </c>
      <c r="F1086" s="3">
        <v>12</v>
      </c>
      <c r="G1086" s="12">
        <f>IF(BD_CHOCOLATES[[#This Row],[Boxes Shipped]]=0, 0, BD_CHOCOLATES[[#This Row],[Amount]]/BD_CHOCOLATES[[#This Row],[Boxes Shipped]])</f>
        <v>0.69474999999999998</v>
      </c>
    </row>
    <row r="1087" spans="1:7" x14ac:dyDescent="0.3">
      <c r="A1087" s="2" t="s">
        <v>25</v>
      </c>
      <c r="B1087" s="2" t="s">
        <v>21</v>
      </c>
      <c r="C1087" s="2" t="s">
        <v>18</v>
      </c>
      <c r="D1087" s="5">
        <v>44705</v>
      </c>
      <c r="E1087" s="4">
        <v>8.1340000000000003</v>
      </c>
      <c r="F1087" s="3">
        <v>195</v>
      </c>
      <c r="G1087" s="12">
        <f>IF(BD_CHOCOLATES[[#This Row],[Boxes Shipped]]=0, 0, BD_CHOCOLATES[[#This Row],[Amount]]/BD_CHOCOLATES[[#This Row],[Boxes Shipped]])</f>
        <v>4.1712820512820513E-2</v>
      </c>
    </row>
    <row r="1088" spans="1:7" x14ac:dyDescent="0.3">
      <c r="A1088" s="2" t="s">
        <v>43</v>
      </c>
      <c r="B1088" s="2" t="s">
        <v>29</v>
      </c>
      <c r="C1088" s="2" t="s">
        <v>35</v>
      </c>
      <c r="D1088" s="5">
        <v>44589</v>
      </c>
      <c r="E1088" s="4">
        <v>8.4909999999999997</v>
      </c>
      <c r="F1088" s="3">
        <v>75</v>
      </c>
      <c r="G1088" s="12">
        <f>IF(BD_CHOCOLATES[[#This Row],[Boxes Shipped]]=0, 0, BD_CHOCOLATES[[#This Row],[Amount]]/BD_CHOCOLATES[[#This Row],[Boxes Shipped]])</f>
        <v>0.11321333333333333</v>
      </c>
    </row>
    <row r="1089" spans="1:7" x14ac:dyDescent="0.3">
      <c r="A1089" s="2" t="s">
        <v>34</v>
      </c>
      <c r="B1089" s="2" t="s">
        <v>10</v>
      </c>
      <c r="C1089" s="2" t="s">
        <v>47</v>
      </c>
      <c r="D1089" s="5">
        <v>44705</v>
      </c>
      <c r="E1089" s="4">
        <v>3.0659999999999998</v>
      </c>
      <c r="F1089" s="3">
        <v>96</v>
      </c>
      <c r="G1089" s="12">
        <f>IF(BD_CHOCOLATES[[#This Row],[Boxes Shipped]]=0, 0, BD_CHOCOLATES[[#This Row],[Amount]]/BD_CHOCOLATES[[#This Row],[Boxes Shipped]])</f>
        <v>3.1937500000000001E-2</v>
      </c>
    </row>
    <row r="1090" spans="1:7" x14ac:dyDescent="0.3">
      <c r="A1090" s="2" t="s">
        <v>23</v>
      </c>
      <c r="B1090" s="2" t="s">
        <v>15</v>
      </c>
      <c r="C1090" s="2" t="s">
        <v>13</v>
      </c>
      <c r="D1090" s="5">
        <v>44792</v>
      </c>
      <c r="E1090" s="4">
        <v>301</v>
      </c>
      <c r="F1090" s="3">
        <v>205</v>
      </c>
      <c r="G1090" s="12">
        <f>IF(BD_CHOCOLATES[[#This Row],[Boxes Shipped]]=0, 0, BD_CHOCOLATES[[#This Row],[Amount]]/BD_CHOCOLATES[[#This Row],[Boxes Shipped]])</f>
        <v>1.4682926829268292</v>
      </c>
    </row>
    <row r="1091" spans="1:7" x14ac:dyDescent="0.3">
      <c r="A1091" s="2" t="s">
        <v>31</v>
      </c>
      <c r="B1091" s="2" t="s">
        <v>15</v>
      </c>
      <c r="C1091" s="2" t="s">
        <v>39</v>
      </c>
      <c r="D1091" s="5">
        <v>44698</v>
      </c>
      <c r="E1091" s="4">
        <v>4.41</v>
      </c>
      <c r="F1091" s="3">
        <v>323</v>
      </c>
      <c r="G1091" s="12">
        <f>IF(BD_CHOCOLATES[[#This Row],[Boxes Shipped]]=0, 0, BD_CHOCOLATES[[#This Row],[Amount]]/BD_CHOCOLATES[[#This Row],[Boxes Shipped]])</f>
        <v>1.3653250773993809E-2</v>
      </c>
    </row>
    <row r="1092" spans="1:7" x14ac:dyDescent="0.3">
      <c r="A1092" s="2" t="s">
        <v>6</v>
      </c>
      <c r="B1092" s="2" t="s">
        <v>26</v>
      </c>
      <c r="C1092" s="2" t="s">
        <v>44</v>
      </c>
      <c r="D1092" s="5">
        <v>44719</v>
      </c>
      <c r="E1092" s="4">
        <v>6.5590000000000002</v>
      </c>
      <c r="F1092" s="3">
        <v>119</v>
      </c>
      <c r="G1092" s="12">
        <f>IF(BD_CHOCOLATES[[#This Row],[Boxes Shipped]]=0, 0, BD_CHOCOLATES[[#This Row],[Amount]]/BD_CHOCOLATES[[#This Row],[Boxes Shipped]])</f>
        <v>5.5117647058823528E-2</v>
      </c>
    </row>
    <row r="1093" spans="1:7" x14ac:dyDescent="0.3">
      <c r="A1093" s="2" t="s">
        <v>55</v>
      </c>
      <c r="B1093" s="2" t="s">
        <v>29</v>
      </c>
      <c r="C1093" s="2" t="s">
        <v>35</v>
      </c>
      <c r="D1093" s="5">
        <v>44768</v>
      </c>
      <c r="E1093" s="4">
        <v>574</v>
      </c>
      <c r="F1093" s="3">
        <v>217</v>
      </c>
      <c r="G1093" s="12">
        <f>IF(BD_CHOCOLATES[[#This Row],[Boxes Shipped]]=0, 0, BD_CHOCOLATES[[#This Row],[Amount]]/BD_CHOCOLATES[[#This Row],[Boxes Shipped]])</f>
        <v>2.6451612903225805</v>
      </c>
    </row>
    <row r="1094" spans="1:7" x14ac:dyDescent="0.3">
      <c r="A1094" s="2" t="s">
        <v>54</v>
      </c>
      <c r="B1094" s="2" t="s">
        <v>10</v>
      </c>
      <c r="C1094" s="2" t="s">
        <v>30</v>
      </c>
      <c r="D1094" s="5">
        <v>44770</v>
      </c>
      <c r="E1094" s="4">
        <v>2.0859999999999999</v>
      </c>
      <c r="F1094" s="3">
        <v>384</v>
      </c>
      <c r="G1094" s="12">
        <f>IF(BD_CHOCOLATES[[#This Row],[Boxes Shipped]]=0, 0, BD_CHOCOLATES[[#This Row],[Amount]]/BD_CHOCOLATES[[#This Row],[Boxes Shipped]])</f>
        <v>5.432291666666666E-3</v>
      </c>
    </row>
    <row r="1095" spans="1:7" x14ac:dyDescent="0.3">
      <c r="A1095" s="2" t="s">
        <v>31</v>
      </c>
      <c r="B1095" s="2" t="s">
        <v>10</v>
      </c>
      <c r="C1095" s="2" t="s">
        <v>58</v>
      </c>
      <c r="D1095" s="5">
        <v>44704</v>
      </c>
      <c r="E1095" s="4">
        <v>5.0750000000000002</v>
      </c>
      <c r="F1095" s="3">
        <v>344</v>
      </c>
      <c r="G1095" s="12">
        <f>IF(BD_CHOCOLATES[[#This Row],[Boxes Shipped]]=0, 0, BD_CHOCOLATES[[#This Row],[Amount]]/BD_CHOCOLATES[[#This Row],[Boxes Shipped]])</f>
        <v>1.4752906976744187E-2</v>
      </c>
    </row>
  </sheetData>
  <sheetProtection algorithmName="SHA-512" hashValue="vUrDaLpavtSmi5tN/Qsb3qERmUhSG8RnWIZwAKfx/zDxaHxMgW/EOD/X7keUPjYGGNigOkWFu5x5dLXyyvoMTA==" saltValue="URjS/7DGRTuCItst6UZO4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"/>
  <sheetViews>
    <sheetView showGridLines="0" workbookViewId="0">
      <selection activeCell="D10" sqref="D10"/>
    </sheetView>
  </sheetViews>
  <sheetFormatPr baseColWidth="10" defaultColWidth="8.88671875" defaultRowHeight="14.4" x14ac:dyDescent="0.3"/>
  <cols>
    <col min="1" max="1" width="16.5546875" bestFit="1" customWidth="1"/>
    <col min="2" max="2" width="21.21875" bestFit="1" customWidth="1"/>
    <col min="3" max="3" width="15.6640625" bestFit="1" customWidth="1"/>
    <col min="4" max="4" width="9.77734375" customWidth="1"/>
    <col min="5" max="5" width="17.88671875" bestFit="1" customWidth="1"/>
    <col min="6" max="6" width="15.6640625" bestFit="1" customWidth="1"/>
    <col min="7" max="7" width="9.5546875" customWidth="1"/>
    <col min="8" max="8" width="18.109375" bestFit="1" customWidth="1"/>
    <col min="9" max="9" width="16.77734375" bestFit="1" customWidth="1"/>
    <col min="10" max="10" width="10" customWidth="1"/>
    <col min="11" max="11" width="16.5546875" bestFit="1" customWidth="1"/>
    <col min="12" max="12" width="33.5546875" bestFit="1" customWidth="1"/>
    <col min="13" max="13" width="8.5546875" customWidth="1"/>
    <col min="14" max="14" width="16.5546875" bestFit="1" customWidth="1"/>
    <col min="15" max="15" width="15.6640625" bestFit="1" customWidth="1"/>
    <col min="16" max="16" width="16.77734375" customWidth="1"/>
    <col min="17" max="17" width="11.88671875" bestFit="1" customWidth="1"/>
    <col min="18" max="18" width="9.6640625" bestFit="1" customWidth="1"/>
    <col min="19" max="19" width="16.5546875" bestFit="1" customWidth="1"/>
    <col min="20" max="20" width="21.44140625" bestFit="1" customWidth="1"/>
    <col min="21" max="21" width="13.21875" bestFit="1" customWidth="1"/>
    <col min="22" max="22" width="12.77734375" bestFit="1" customWidth="1"/>
    <col min="23" max="23" width="15" bestFit="1" customWidth="1"/>
    <col min="24" max="24" width="10.33203125" bestFit="1" customWidth="1"/>
    <col min="25" max="25" width="13.44140625" bestFit="1" customWidth="1"/>
    <col min="26" max="26" width="17.88671875" bestFit="1" customWidth="1"/>
    <col min="27" max="27" width="18.6640625" bestFit="1" customWidth="1"/>
    <col min="28" max="28" width="20.77734375" bestFit="1" customWidth="1"/>
    <col min="29" max="29" width="12.6640625" bestFit="1" customWidth="1"/>
    <col min="30" max="30" width="9.5546875" bestFit="1" customWidth="1"/>
    <col min="31" max="31" width="14.21875" bestFit="1" customWidth="1"/>
    <col min="32" max="32" width="19.77734375" bestFit="1" customWidth="1"/>
    <col min="33" max="33" width="9.5546875" bestFit="1" customWidth="1"/>
    <col min="34" max="34" width="15" bestFit="1" customWidth="1"/>
    <col min="35" max="35" width="12.88671875" bestFit="1" customWidth="1"/>
    <col min="36" max="36" width="18.6640625" bestFit="1" customWidth="1"/>
    <col min="37" max="37" width="18.33203125" bestFit="1" customWidth="1"/>
    <col min="38" max="38" width="15.21875" bestFit="1" customWidth="1"/>
    <col min="39" max="40" width="16.6640625" bestFit="1" customWidth="1"/>
    <col min="41" max="41" width="10.6640625" bestFit="1" customWidth="1"/>
    <col min="42" max="42" width="11.88671875" bestFit="1" customWidth="1"/>
    <col min="43" max="43" width="9.77734375" bestFit="1" customWidth="1"/>
    <col min="44" max="44" width="9.33203125" bestFit="1" customWidth="1"/>
    <col min="45" max="45" width="9.6640625" bestFit="1" customWidth="1"/>
    <col min="46" max="46" width="9.33203125" bestFit="1" customWidth="1"/>
    <col min="47" max="47" width="8.5546875" bestFit="1" customWidth="1"/>
    <col min="48" max="48" width="9.21875" bestFit="1" customWidth="1"/>
    <col min="49" max="49" width="9.77734375" bestFit="1" customWidth="1"/>
    <col min="50" max="50" width="9.6640625" bestFit="1" customWidth="1"/>
    <col min="51" max="51" width="9.33203125" bestFit="1" customWidth="1"/>
    <col min="52" max="52" width="9.21875" bestFit="1" customWidth="1"/>
    <col min="53" max="53" width="9.77734375" bestFit="1" customWidth="1"/>
    <col min="54" max="54" width="10.109375" bestFit="1" customWidth="1"/>
    <col min="55" max="55" width="9.6640625" bestFit="1" customWidth="1"/>
    <col min="56" max="56" width="9.33203125" bestFit="1" customWidth="1"/>
    <col min="57" max="57" width="9.109375" bestFit="1" customWidth="1"/>
    <col min="58" max="58" width="9.21875" bestFit="1" customWidth="1"/>
    <col min="59" max="59" width="9.77734375" bestFit="1" customWidth="1"/>
    <col min="60" max="60" width="10.109375" bestFit="1" customWidth="1"/>
    <col min="61" max="61" width="9.33203125" bestFit="1" customWidth="1"/>
    <col min="62" max="62" width="9.6640625" bestFit="1" customWidth="1"/>
    <col min="63" max="63" width="9.33203125" bestFit="1" customWidth="1"/>
    <col min="64" max="64" width="9.109375" bestFit="1" customWidth="1"/>
    <col min="65" max="65" width="8.5546875" bestFit="1" customWidth="1"/>
    <col min="66" max="66" width="9.77734375" bestFit="1" customWidth="1"/>
    <col min="67" max="67" width="10.109375" bestFit="1" customWidth="1"/>
    <col min="68" max="68" width="9.33203125" bestFit="1" customWidth="1"/>
    <col min="69" max="69" width="9.6640625" bestFit="1" customWidth="1"/>
    <col min="70" max="70" width="9.109375" bestFit="1" customWidth="1"/>
    <col min="71" max="71" width="8.5546875" bestFit="1" customWidth="1"/>
    <col min="72" max="72" width="10.109375" bestFit="1" customWidth="1"/>
    <col min="73" max="73" width="9.33203125" bestFit="1" customWidth="1"/>
    <col min="74" max="74" width="9.109375" bestFit="1" customWidth="1"/>
    <col min="75" max="75" width="8.5546875" bestFit="1" customWidth="1"/>
    <col min="76" max="76" width="9.21875" bestFit="1" customWidth="1"/>
    <col min="77" max="77" width="10.109375" bestFit="1" customWidth="1"/>
    <col min="78" max="79" width="9.33203125" bestFit="1" customWidth="1"/>
    <col min="80" max="80" width="9.109375" bestFit="1" customWidth="1"/>
    <col min="81" max="81" width="8.5546875" bestFit="1" customWidth="1"/>
    <col min="82" max="82" width="9.21875" bestFit="1" customWidth="1"/>
    <col min="83" max="83" width="9.77734375" bestFit="1" customWidth="1"/>
    <col min="84" max="84" width="9.33203125" bestFit="1" customWidth="1"/>
    <col min="85" max="85" width="9.6640625" bestFit="1" customWidth="1"/>
    <col min="86" max="86" width="9.33203125" bestFit="1" customWidth="1"/>
    <col min="87" max="87" width="8.5546875" bestFit="1" customWidth="1"/>
    <col min="88" max="88" width="9.21875" bestFit="1" customWidth="1"/>
    <col min="89" max="89" width="9.77734375" bestFit="1" customWidth="1"/>
    <col min="90" max="90" width="9.6640625" bestFit="1" customWidth="1"/>
    <col min="91" max="91" width="9.33203125" bestFit="1" customWidth="1"/>
    <col min="92" max="92" width="9.21875" bestFit="1" customWidth="1"/>
    <col min="93" max="93" width="9.77734375" bestFit="1" customWidth="1"/>
    <col min="94" max="94" width="10.109375" bestFit="1" customWidth="1"/>
    <col min="95" max="95" width="9.6640625" bestFit="1" customWidth="1"/>
    <col min="96" max="96" width="9.33203125" bestFit="1" customWidth="1"/>
    <col min="97" max="97" width="9.109375" bestFit="1" customWidth="1"/>
    <col min="98" max="98" width="9.21875" bestFit="1" customWidth="1"/>
    <col min="99" max="99" width="9.77734375" bestFit="1" customWidth="1"/>
    <col min="100" max="100" width="10.109375" bestFit="1" customWidth="1"/>
    <col min="101" max="101" width="9.33203125" bestFit="1" customWidth="1"/>
    <col min="102" max="102" width="9.6640625" bestFit="1" customWidth="1"/>
    <col min="103" max="103" width="9.33203125" bestFit="1" customWidth="1"/>
    <col min="104" max="104" width="9.109375" bestFit="1" customWidth="1"/>
    <col min="105" max="105" width="8.5546875" bestFit="1" customWidth="1"/>
    <col min="106" max="106" width="9.77734375" bestFit="1" customWidth="1"/>
    <col min="107" max="107" width="10.109375" bestFit="1" customWidth="1"/>
    <col min="108" max="108" width="9.33203125" bestFit="1" customWidth="1"/>
    <col min="109" max="109" width="9.6640625" bestFit="1" customWidth="1"/>
    <col min="110" max="110" width="9.109375" bestFit="1" customWidth="1"/>
    <col min="111" max="111" width="8.5546875" bestFit="1" customWidth="1"/>
    <col min="112" max="112" width="10.109375" bestFit="1" customWidth="1"/>
    <col min="113" max="113" width="9.33203125" bestFit="1" customWidth="1"/>
    <col min="114" max="114" width="9.109375" bestFit="1" customWidth="1"/>
    <col min="115" max="115" width="8.5546875" bestFit="1" customWidth="1"/>
    <col min="116" max="116" width="9.21875" bestFit="1" customWidth="1"/>
    <col min="117" max="117" width="10.109375" bestFit="1" customWidth="1"/>
    <col min="118" max="119" width="9.33203125" bestFit="1" customWidth="1"/>
    <col min="120" max="120" width="9.109375" bestFit="1" customWidth="1"/>
    <col min="121" max="121" width="8.5546875" bestFit="1" customWidth="1"/>
    <col min="122" max="122" width="9.21875" bestFit="1" customWidth="1"/>
    <col min="123" max="123" width="9.77734375" bestFit="1" customWidth="1"/>
    <col min="124" max="124" width="9.33203125" bestFit="1" customWidth="1"/>
    <col min="125" max="125" width="9.6640625" bestFit="1" customWidth="1"/>
    <col min="126" max="126" width="9.33203125" bestFit="1" customWidth="1"/>
    <col min="127" max="127" width="8.5546875" bestFit="1" customWidth="1"/>
    <col min="128" max="128" width="9.21875" bestFit="1" customWidth="1"/>
    <col min="129" max="129" width="9.77734375" bestFit="1" customWidth="1"/>
    <col min="130" max="130" width="9.6640625" bestFit="1" customWidth="1"/>
    <col min="131" max="131" width="9.33203125" bestFit="1" customWidth="1"/>
    <col min="132" max="132" width="9.21875" bestFit="1" customWidth="1"/>
    <col min="133" max="133" width="9.77734375" bestFit="1" customWidth="1"/>
    <col min="134" max="134" width="10.109375" bestFit="1" customWidth="1"/>
    <col min="135" max="135" width="9.6640625" bestFit="1" customWidth="1"/>
    <col min="136" max="136" width="9.33203125" bestFit="1" customWidth="1"/>
    <col min="137" max="137" width="9.109375" bestFit="1" customWidth="1"/>
    <col min="138" max="138" width="9.21875" bestFit="1" customWidth="1"/>
    <col min="139" max="139" width="9.77734375" bestFit="1" customWidth="1"/>
    <col min="140" max="140" width="10.109375" bestFit="1" customWidth="1"/>
    <col min="141" max="141" width="9.33203125" bestFit="1" customWidth="1"/>
    <col min="142" max="142" width="9.6640625" bestFit="1" customWidth="1"/>
    <col min="143" max="143" width="9.33203125" bestFit="1" customWidth="1"/>
    <col min="144" max="144" width="9.109375" bestFit="1" customWidth="1"/>
    <col min="145" max="145" width="8.5546875" bestFit="1" customWidth="1"/>
    <col min="146" max="146" width="9.77734375" bestFit="1" customWidth="1"/>
    <col min="147" max="147" width="10.109375" bestFit="1" customWidth="1"/>
    <col min="148" max="148" width="9.33203125" bestFit="1" customWidth="1"/>
    <col min="149" max="149" width="9.6640625" bestFit="1" customWidth="1"/>
    <col min="150" max="150" width="9.109375" bestFit="1" customWidth="1"/>
    <col min="151" max="151" width="8.5546875" bestFit="1" customWidth="1"/>
    <col min="152" max="152" width="10.109375" bestFit="1" customWidth="1"/>
    <col min="153" max="153" width="9.33203125" bestFit="1" customWidth="1"/>
    <col min="154" max="154" width="9.109375" bestFit="1" customWidth="1"/>
    <col min="155" max="155" width="8.5546875" bestFit="1" customWidth="1"/>
    <col min="156" max="156" width="9.21875" bestFit="1" customWidth="1"/>
    <col min="157" max="157" width="10.109375" bestFit="1" customWidth="1"/>
    <col min="158" max="159" width="9.33203125" bestFit="1" customWidth="1"/>
    <col min="160" max="160" width="9.109375" bestFit="1" customWidth="1"/>
    <col min="161" max="161" width="8.5546875" bestFit="1" customWidth="1"/>
    <col min="162" max="162" width="9.21875" bestFit="1" customWidth="1"/>
    <col min="163" max="163" width="9.77734375" bestFit="1" customWidth="1"/>
    <col min="164" max="164" width="9.33203125" bestFit="1" customWidth="1"/>
    <col min="165" max="165" width="8.5546875" bestFit="1" customWidth="1"/>
    <col min="166" max="166" width="9.21875" bestFit="1" customWidth="1"/>
    <col min="167" max="167" width="9.77734375" bestFit="1" customWidth="1"/>
    <col min="168" max="168" width="9.6640625" bestFit="1" customWidth="1"/>
    <col min="169" max="169" width="9.21875" bestFit="1" customWidth="1"/>
    <col min="170" max="170" width="9.77734375" bestFit="1" customWidth="1"/>
    <col min="171" max="171" width="10.109375" bestFit="1" customWidth="1"/>
    <col min="172" max="172" width="9.6640625" bestFit="1" customWidth="1"/>
    <col min="173" max="173" width="9.109375" bestFit="1" customWidth="1"/>
    <col min="174" max="174" width="9.77734375" bestFit="1" customWidth="1"/>
    <col min="175" max="175" width="10.109375" bestFit="1" customWidth="1"/>
    <col min="176" max="176" width="11.88671875" bestFit="1" customWidth="1"/>
  </cols>
  <sheetData>
    <row r="1" spans="1:37" x14ac:dyDescent="0.3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37" x14ac:dyDescent="0.3">
      <c r="A2" s="9"/>
      <c r="B2" s="9"/>
      <c r="C2" s="11"/>
      <c r="D2" s="9"/>
      <c r="E2" s="9"/>
      <c r="F2" s="11"/>
      <c r="G2" s="9"/>
      <c r="H2" s="9"/>
      <c r="I2" s="11"/>
      <c r="J2" s="10"/>
      <c r="K2" s="10"/>
      <c r="L2" s="10"/>
      <c r="M2" s="10"/>
      <c r="N2" s="10"/>
      <c r="O2" s="10"/>
      <c r="P2" s="10"/>
      <c r="Q2" s="10"/>
      <c r="R2" s="11"/>
      <c r="S2" s="9"/>
      <c r="T2" s="9"/>
      <c r="U2" s="9"/>
      <c r="V2" s="9"/>
      <c r="W2" s="9"/>
      <c r="X2" s="9"/>
      <c r="Y2" s="9"/>
      <c r="Z2" s="9"/>
      <c r="AA2" s="11"/>
      <c r="AB2" s="9"/>
      <c r="AC2" s="9"/>
      <c r="AD2" s="9"/>
      <c r="AE2" s="9"/>
      <c r="AF2" s="9"/>
      <c r="AG2" s="9"/>
      <c r="AH2" s="9"/>
      <c r="AI2" s="9"/>
      <c r="AJ2" s="11"/>
      <c r="AK2" s="11"/>
    </row>
    <row r="3" spans="1:37" x14ac:dyDescent="0.3">
      <c r="A3" s="6" t="s">
        <v>59</v>
      </c>
      <c r="B3" t="s">
        <v>62</v>
      </c>
      <c r="C3" t="s">
        <v>60</v>
      </c>
      <c r="E3" s="6" t="s">
        <v>59</v>
      </c>
      <c r="F3" t="s">
        <v>60</v>
      </c>
      <c r="H3" s="6" t="s">
        <v>59</v>
      </c>
      <c r="I3" t="s">
        <v>63</v>
      </c>
      <c r="J3" s="11"/>
      <c r="K3" s="6" t="s">
        <v>59</v>
      </c>
      <c r="L3" t="s">
        <v>73</v>
      </c>
      <c r="N3" s="6" t="s">
        <v>59</v>
      </c>
      <c r="O3" t="s">
        <v>60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3">
      <c r="A4" s="7" t="s">
        <v>15</v>
      </c>
      <c r="B4" s="1">
        <v>32647</v>
      </c>
      <c r="C4" s="4">
        <v>14312.178999999998</v>
      </c>
      <c r="E4" s="7" t="s">
        <v>27</v>
      </c>
      <c r="F4" s="4">
        <v>4158.2380000000003</v>
      </c>
      <c r="H4" s="7" t="s">
        <v>43</v>
      </c>
      <c r="I4" s="1">
        <v>49</v>
      </c>
      <c r="J4" s="11"/>
      <c r="K4" s="7" t="s">
        <v>29</v>
      </c>
      <c r="L4" s="12">
        <v>1.6793093513309785</v>
      </c>
      <c r="N4" s="7" t="s">
        <v>65</v>
      </c>
      <c r="O4" s="4">
        <v>7602.391999999998</v>
      </c>
    </row>
    <row r="5" spans="1:37" x14ac:dyDescent="0.3">
      <c r="A5" s="7" t="s">
        <v>29</v>
      </c>
      <c r="B5" s="1">
        <v>31221</v>
      </c>
      <c r="C5" s="4">
        <v>9543.3100000000031</v>
      </c>
      <c r="E5" s="7" t="s">
        <v>51</v>
      </c>
      <c r="F5" s="4">
        <v>4488.5120000000006</v>
      </c>
      <c r="H5" s="7" t="s">
        <v>17</v>
      </c>
      <c r="I5" s="1">
        <v>49</v>
      </c>
      <c r="J5" s="11"/>
      <c r="K5" s="7" t="s">
        <v>26</v>
      </c>
      <c r="L5" s="12">
        <v>1.3170354442820349</v>
      </c>
      <c r="N5" s="7" t="s">
        <v>66</v>
      </c>
      <c r="O5" s="4">
        <v>4300.7719999999999</v>
      </c>
    </row>
    <row r="6" spans="1:37" x14ac:dyDescent="0.3">
      <c r="A6" s="7" t="s">
        <v>10</v>
      </c>
      <c r="B6" s="1">
        <v>29470</v>
      </c>
      <c r="C6" s="4">
        <v>11066.769</v>
      </c>
      <c r="E6" s="7" t="s">
        <v>32</v>
      </c>
      <c r="F6" s="4">
        <v>4578.3289999999997</v>
      </c>
      <c r="H6" s="7" t="s">
        <v>34</v>
      </c>
      <c r="I6" s="1">
        <v>50</v>
      </c>
      <c r="J6" s="11"/>
      <c r="K6" s="7" t="s">
        <v>10</v>
      </c>
      <c r="L6" s="12">
        <v>0.70112062694701327</v>
      </c>
      <c r="N6" s="7" t="s">
        <v>67</v>
      </c>
      <c r="O6" s="4">
        <v>10483.738999999996</v>
      </c>
    </row>
    <row r="7" spans="1:37" x14ac:dyDescent="0.3">
      <c r="A7" s="7" t="s">
        <v>21</v>
      </c>
      <c r="B7" s="1">
        <v>26580</v>
      </c>
      <c r="C7" s="4">
        <v>8558.8019999999997</v>
      </c>
      <c r="E7" s="7" t="s">
        <v>35</v>
      </c>
      <c r="F7" s="4">
        <v>4868.1220000000003</v>
      </c>
      <c r="H7" s="7" t="s">
        <v>9</v>
      </c>
      <c r="I7" s="1">
        <v>51</v>
      </c>
      <c r="K7" s="7" t="s">
        <v>15</v>
      </c>
      <c r="L7" s="12">
        <v>0.61102026199653048</v>
      </c>
      <c r="N7" s="7" t="s">
        <v>68</v>
      </c>
      <c r="O7" s="4">
        <v>4009.7120000000018</v>
      </c>
    </row>
    <row r="8" spans="1:37" x14ac:dyDescent="0.3">
      <c r="A8" s="7" t="s">
        <v>7</v>
      </c>
      <c r="B8" s="1">
        <v>30265</v>
      </c>
      <c r="C8" s="4">
        <v>6807.0309999999999</v>
      </c>
      <c r="E8" s="7" t="s">
        <v>37</v>
      </c>
      <c r="F8" s="4">
        <v>4982.529999999997</v>
      </c>
      <c r="H8" s="7" t="s">
        <v>23</v>
      </c>
      <c r="I8" s="1">
        <v>53</v>
      </c>
      <c r="K8" s="7" t="s">
        <v>7</v>
      </c>
      <c r="L8" s="12">
        <v>0.5253766166435595</v>
      </c>
      <c r="N8" s="7" t="s">
        <v>69</v>
      </c>
      <c r="O8" s="4">
        <v>7081.5569999999971</v>
      </c>
    </row>
    <row r="9" spans="1:37" x14ac:dyDescent="0.3">
      <c r="A9" s="7" t="s">
        <v>26</v>
      </c>
      <c r="B9" s="1">
        <v>26824</v>
      </c>
      <c r="C9" s="4">
        <v>13657.714</v>
      </c>
      <c r="E9" s="7" t="s">
        <v>61</v>
      </c>
      <c r="F9" s="4">
        <v>23075.731</v>
      </c>
      <c r="H9" s="7" t="s">
        <v>49</v>
      </c>
      <c r="I9" s="1">
        <v>54</v>
      </c>
      <c r="K9" s="7" t="s">
        <v>21</v>
      </c>
      <c r="L9" s="12">
        <v>0.48612091757545206</v>
      </c>
      <c r="N9" s="7" t="s">
        <v>70</v>
      </c>
      <c r="O9" s="4">
        <v>11816.182000000001</v>
      </c>
    </row>
    <row r="10" spans="1:37" x14ac:dyDescent="0.3">
      <c r="A10" s="7" t="s">
        <v>61</v>
      </c>
      <c r="B10" s="1">
        <v>177007</v>
      </c>
      <c r="C10" s="4">
        <v>63945.805</v>
      </c>
      <c r="D10" s="3">
        <f>GETPIVOTDATA("Suma de Boxes Shipped",$A$3)</f>
        <v>177007</v>
      </c>
      <c r="H10" s="7" t="s">
        <v>61</v>
      </c>
      <c r="I10" s="1">
        <v>306</v>
      </c>
      <c r="K10" s="7" t="s">
        <v>61</v>
      </c>
      <c r="L10" s="12">
        <v>0.87889377201101648</v>
      </c>
      <c r="N10" s="7" t="s">
        <v>71</v>
      </c>
      <c r="O10" s="4">
        <v>8621.5989999999983</v>
      </c>
    </row>
    <row r="11" spans="1:37" x14ac:dyDescent="0.3">
      <c r="N11" s="7" t="s">
        <v>72</v>
      </c>
      <c r="O11" s="4">
        <v>10029.852000000003</v>
      </c>
    </row>
    <row r="12" spans="1:37" x14ac:dyDescent="0.3">
      <c r="N12" s="7" t="s">
        <v>61</v>
      </c>
      <c r="O12" s="4">
        <v>63945.804999999993</v>
      </c>
      <c r="P12" s="4">
        <f>GETPIVOTDATA("Amount",$N$3)</f>
        <v>63945.804999999993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ECE7-9A6B-4A51-B24A-0E9AF7A28D31}">
  <dimension ref="A1"/>
  <sheetViews>
    <sheetView tabSelected="1" zoomScale="80" zoomScaleNormal="80" workbookViewId="0">
      <selection activeCell="J44" sqref="J44"/>
    </sheetView>
  </sheetViews>
  <sheetFormatPr baseColWidth="10" defaultRowHeight="14.4" x14ac:dyDescent="0.3"/>
  <cols>
    <col min="1" max="16384" width="11.5546875" style="13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1 0 2 5 6 a - d b 8 d - 4 5 5 9 - b 6 4 0 - e e 5 f f 4 0 a b 0 7 8 "   x m l n s = " h t t p : / / s c h e m a s . m i c r o s o f t . c o m / D a t a M a s h u p " > A A A A A K Y E A A B Q S w M E F A A C A A g A + Y S k W m H m O w + j A A A A 9 g A A A B I A H A B D b 2 5 m a W c v U G F j a 2 F n Z S 5 4 b W w g o h g A K K A U A A A A A A A A A A A A A A A A A A A A A A A A A A A A h Y 8 x D o I w G I W v Q r r T l r I Q 8 l N i X C U x m h j X p l R o g G J o s d z N w S N 5 B T G K u j m + 7 3 3 D e / f r D f K p a 4 O L G q z u T Y Y i T F G g j O x L b a o M j e 4 U J i j n s B W y E Z U K Z t n Y d L J l h m r n z i k h 3 n v s Y 9 w P F W G U R u R Y b P a y V p 1 A H 1 n / l 0 N t r B N G K s T h 8 B r D G Y 5 i h m O W Y A p k g V B o 8 x X Y v P f Z / k B Y j 6 0 b B 8 W V D V c 7 I E s E 8 v 7 A H 1 B L A w Q U A A I A C A D 5 h K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Y S k W t i N E + G h A Q A A E A M A A B M A H A B G b 3 J t d W x h c y 9 T Z W N 0 a W 9 u M S 5 t I K I Y A C i g F A A A A A A A A A A A A A A A A A A A A A A A A A A A A J W S 3 2 r b M B T G 7 w N 5 B 6 H e J K C a F r p c r P g i s z O 2 m 7 X D 7 l W 9 C 0 U + S V R k H S M d h 6 Y h T 7 V H 2 I v 1 u B 7 9 Q w h j B u H j T 9 L R 7 / v k C I Y s e l E M 7 8 v r 8 W g 8 i h s d o B Z n M t u g Q a c J R K E d R H E u D L Z W S 5 E K B z Q e C X 5 u g l 2 D Z y W L 2 y R H 0 z X g a f L V O k g y 9 M Q f c S K z z 9 V d h B C r 1 U O 9 h e r G Q x 4 s F 4 t o g i U M F q s y 6 K V + w C q f l / N i U R Z V r k l H o F e G W J 3 A S U z c y q m 6 z 8 H Z x h K E V C q p R I a u a 3 x M Z 0 o s v M H a + n U 6 + 3 R x c a n E z w 4 J C t o 5 S N / K 5 A d 6 + D V V g 6 0 z y Z v 0 E p 5 0 j V G 0 A R v c W i 5 7 7 6 V e 8 v L b X i P 4 B r p m Z 5 M h B y X u / + p z 5 w q j n Q 4 x p d C 9 b 1 z a F o X R z d J y 7 7 d + H I C P K w z N A F 7 u W o i T k x h q v 5 d D C r d 8 O n o 2 T L x D E D z S Q Y m 9 z L D z F H Z H O u P V n a E j n e O G I 3 H e 9 F 3 6 M L s Q w J t d 0 m O 9 T H 3 B R z 6 8 2 N i 2 h Z p X f P c 0 u x q m D y e 8 8 n X 5 f q z s u g v a 2 D + / v Q i w 5 v 9 O u 3 / m 8 D E 1 J v i I X H N 9 Y D A J 8 X x R y O l 4 Z P 3 / Q 1 w / A 1 B L A Q I t A B Q A A g A I A P m E p F p h 5 j s P o w A A A P Y A A A A S A A A A A A A A A A A A A A A A A A A A A A B D b 2 5 m a W c v U G F j a 2 F n Z S 5 4 b W x Q S w E C L Q A U A A I A C A D 5 h K R a D 8 r p q 6 Q A A A D p A A A A E w A A A A A A A A A A A A A A A A D v A A A A W 0 N v b n R l b n R f V H l w Z X N d L n h t b F B L A Q I t A B Q A A g A I A P m E p F r Y j R P h o Q E A A B A D A A A T A A A A A A A A A A A A A A A A A O A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N A A A A A A A A o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9 j b 2 x h d G U l M j B T Y W x l c y U y M C 0 l M j B j b 3 B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j Y j A 1 Y T Y 0 L W Q 3 Y W Q t N G Z k Y y 1 h N T g 4 L W E z N j k 0 O G U 3 Y z V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I T 0 N P T E F U R V M i I C 8 + P E V u d H J 5 I F R 5 c G U 9 I k Z p b G x l Z E N v b X B s Z X R l U m V z d W x 0 V G 9 X b 3 J r c 2 h l Z X Q i I F Z h b H V l P S J s M S I g L z 4 8 R W 5 0 c n k g V H l w Z T 0 i R m l s b E N v d W 5 0 I i B W Y W x 1 Z T 0 i b D E w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R U M T k 6 M z k 6 N T A u N z g 5 N j Y z M 1 o i I C 8 + P E V u d H J 5 I F R 5 c G U 9 I k Z p b G x D b 2 x 1 b W 5 U e X B l c y I g V m F s d W U 9 I n N C Z 1 l H Q 1 J F R C I g L z 4 8 R W 5 0 c n k g V H l w Z T 0 i R m l s b E N v b H V t b k 5 h b W V z I i B W Y W x 1 Z T 0 i c 1 s m c X V v d D t T Y W x l c y B Q Z X J z b 2 4 m c X V v d D s s J n F 1 b 3 Q 7 Q 2 9 1 b n R y e S Z x d W 9 0 O y w m c X V v d D t Q c m 9 k d W N 0 J n F 1 b 3 Q 7 L C Z x d W 9 0 O 0 R h d G U m c X V v d D s s J n F 1 b 3 Q 7 Q W 1 v d W 5 0 J n F 1 b 3 Q 7 L C Z x d W 9 0 O 0 J v e G V z I F N o a X B w Z W Q m c X V v d D t d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9 j b 2 x h d G U g U 2 F s Z X M g L S B j b 3 B p Y S 9 B d X R v U m V t b 3 Z l Z E N v b H V t b n M x L n t T Y W x l c y B Q Z X J z b 2 4 s M H 0 m c X V v d D s s J n F 1 b 3 Q 7 U 2 V j d G l v b j E v Q 2 h v Y 2 9 s Y X R l I F N h b G V z I C 0 g Y 2 9 w a W E v Q X V 0 b 1 J l b W 9 2 Z W R D b 2 x 1 b W 5 z M S 5 7 Q 2 9 1 b n R y e S w x f S Z x d W 9 0 O y w m c X V v d D t T Z W N 0 a W 9 u M S 9 D a G 9 j b 2 x h d G U g U 2 F s Z X M g L S B j b 3 B p Y S 9 B d X R v U m V t b 3 Z l Z E N v b H V t b n M x L n t Q c m 9 k d W N 0 L D J 9 J n F 1 b 3 Q 7 L C Z x d W 9 0 O 1 N l Y 3 R p b 2 4 x L 0 N o b 2 N v b G F 0 Z S B T Y W x l c y A t I G N v c G l h L 0 F 1 d G 9 S Z W 1 v d m V k Q 2 9 s d W 1 u c z E u e 0 R h d G U s M 3 0 m c X V v d D s s J n F 1 b 3 Q 7 U 2 V j d G l v b j E v Q 2 h v Y 2 9 s Y X R l I F N h b G V z I C 0 g Y 2 9 w a W E v Q X V 0 b 1 J l b W 9 2 Z W R D b 2 x 1 b W 5 z M S 5 7 Q W 1 v d W 5 0 L D R 9 J n F 1 b 3 Q 7 L C Z x d W 9 0 O 1 N l Y 3 R p b 2 4 x L 0 N o b 2 N v b G F 0 Z S B T Y W x l c y A t I G N v c G l h L 0 F 1 d G 9 S Z W 1 v d m V k Q 2 9 s d W 1 u c z E u e 0 J v e G V z I F N o a X B w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h v Y 2 9 s Y X R l I F N h b G V z I C 0 g Y 2 9 w a W E v Q X V 0 b 1 J l b W 9 2 Z W R D b 2 x 1 b W 5 z M S 5 7 U 2 F s Z X M g U G V y c 2 9 u L D B 9 J n F 1 b 3 Q 7 L C Z x d W 9 0 O 1 N l Y 3 R p b 2 4 x L 0 N o b 2 N v b G F 0 Z S B T Y W x l c y A t I G N v c G l h L 0 F 1 d G 9 S Z W 1 v d m V k Q 2 9 s d W 1 u c z E u e 0 N v d W 5 0 c n k s M X 0 m c X V v d D s s J n F 1 b 3 Q 7 U 2 V j d G l v b j E v Q 2 h v Y 2 9 s Y X R l I F N h b G V z I C 0 g Y 2 9 w a W E v Q X V 0 b 1 J l b W 9 2 Z W R D b 2 x 1 b W 5 z M S 5 7 U H J v Z H V j d C w y f S Z x d W 9 0 O y w m c X V v d D t T Z W N 0 a W 9 u M S 9 D a G 9 j b 2 x h d G U g U 2 F s Z X M g L S B j b 3 B p Y S 9 B d X R v U m V t b 3 Z l Z E N v b H V t b n M x L n t E Y X R l L D N 9 J n F 1 b 3 Q 7 L C Z x d W 9 0 O 1 N l Y 3 R p b 2 4 x L 0 N o b 2 N v b G F 0 Z S B T Y W x l c y A t I G N v c G l h L 0 F 1 d G 9 S Z W 1 v d m V k Q 2 9 s d W 1 u c z E u e 0 F t b 3 V u d C w 0 f S Z x d W 9 0 O y w m c X V v d D t T Z W N 0 a W 9 u M S 9 D a G 9 j b 2 x h d G U g U 2 F s Z X M g L S B j b 3 B p Y S 9 B d X R v U m V t b 3 Z l Z E N v b H V t b n M x L n t C b 3 h l c y B T a G l w c G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9 j b 2 x h d G U l M j B T Y W x l c y U y M C 0 l M j B j b 3 B p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9 j b 2 x h d G U l M j B T Y W x l c y U y M C 0 l M j B j b 3 B p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9 j b 2 x h d G U l M j B T Y W x l c y U y M C 0 l M j B j b 3 B p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9 j b 2 x h d G U l M j B T Y W x l c y U y M C 0 l M j B j b 3 B p Y S 9 U a X B v J T I w Y 2 F t Y m l h Z G 8 l M j B j b 2 4 l M j B j b 2 5 m a W d 1 c m F j a S V D M y V C M 2 4 l M j B y Z W d p b 2 5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P f t d r 8 N e Q r c 2 d V h Q + w w 4 A A A A A A I A A A A A A B B m A A A A A Q A A I A A A A M 3 j k p 2 O q n I Y S R 9 J h U q Z v Q H i l S B C l Q R e c Z b s z q 8 k 2 K C c A A A A A A 6 A A A A A A g A A I A A A A L i G T i 3 5 1 E u X b p i f p O 3 w h t O L y U d Y P 9 7 T B K Q o z Z u p y 7 2 g U A A A A D F k T v L a e 9 3 8 k u 0 0 w 2 m w D g n 5 g F E j Q R 9 c b 0 W f H V L D o 9 3 3 P O M F / U y 1 c w F Z J H 8 C h Q t L i s C M o P 9 H 9 H j N P j A A 0 E a p N J a q 5 Y S z D y u O X F W j L 7 c T d I m K Q A A A A J w C f H K k 0 a L u 2 O Y + h W e 9 f B w s U w P M w g H U 8 A r 8 i v / X G p P U s w D I + 3 4 + z J d V e l V h I q Q g J v R g N l j G 4 l t S 8 A X u B q l 2 V R w = < / D a t a M a s h u p > 
</file>

<file path=customXml/itemProps1.xml><?xml version="1.0" encoding="utf-8"?>
<ds:datastoreItem xmlns:ds="http://schemas.openxmlformats.org/officeDocument/2006/customXml" ds:itemID="{72C5A4E8-1E8C-4A6A-BB83-10C704AB1B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 CHOCOLATES</vt:lpstr>
      <vt:lpstr>TD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vera</dc:creator>
  <cp:lastModifiedBy>franco vera</cp:lastModifiedBy>
  <dcterms:created xsi:type="dcterms:W3CDTF">2015-06-05T18:19:34Z</dcterms:created>
  <dcterms:modified xsi:type="dcterms:W3CDTF">2025-05-05T02:12:16Z</dcterms:modified>
</cp:coreProperties>
</file>