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ta Analyst\Proyectos\"/>
    </mc:Choice>
  </mc:AlternateContent>
  <xr:revisionPtr revIDLastSave="0" documentId="13_ncr:1_{EED41F9C-ECDF-4347-86FE-34C8FC56A1C2}" xr6:coauthVersionLast="47" xr6:coauthVersionMax="47" xr10:uidLastSave="{00000000-0000-0000-0000-000000000000}"/>
  <bookViews>
    <workbookView xWindow="-120" yWindow="-120" windowWidth="29040" windowHeight="15720" xr2:uid="{540C7624-A3C7-45C7-91E4-E2E89E75B39B}"/>
  </bookViews>
  <sheets>
    <sheet name="Dashboard" sheetId="5" r:id="rId1"/>
    <sheet name="Tabla Dinámica" sheetId="2" r:id="rId2"/>
    <sheet name="Datos" sheetId="1" r:id="rId3"/>
  </sheets>
  <definedNames>
    <definedName name="SegmentaciónDeDatos_Categoría">#N/A</definedName>
    <definedName name="SegmentaciónDeDatos_Meses">#N/A</definedName>
    <definedName name="SegmentaciónDeDatos_Producto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5" l="1"/>
  <c r="F105" i="1"/>
</calcChain>
</file>

<file path=xl/sharedStrings.xml><?xml version="1.0" encoding="utf-8"?>
<sst xmlns="http://schemas.openxmlformats.org/spreadsheetml/2006/main" count="257" uniqueCount="39">
  <si>
    <t>Fecha</t>
  </si>
  <si>
    <t>Producto</t>
  </si>
  <si>
    <t>Categoría</t>
  </si>
  <si>
    <t>Cantidad</t>
  </si>
  <si>
    <t>Precio Unitario</t>
  </si>
  <si>
    <t>Total Venta</t>
  </si>
  <si>
    <t>Mouse Logitech</t>
  </si>
  <si>
    <t>Accesorios</t>
  </si>
  <si>
    <t>Memoria RAM 8GB</t>
  </si>
  <si>
    <t>Componentes</t>
  </si>
  <si>
    <t>Impresora Epson</t>
  </si>
  <si>
    <t>Periféricos</t>
  </si>
  <si>
    <t>PC Gamer Armada</t>
  </si>
  <si>
    <t>Computadoras</t>
  </si>
  <si>
    <t>Notebook HP</t>
  </si>
  <si>
    <t>Teclado Redragon</t>
  </si>
  <si>
    <t>Monitor Samsung</t>
  </si>
  <si>
    <t>Pantallas</t>
  </si>
  <si>
    <t>Disco SSD Kingston</t>
  </si>
  <si>
    <t>Almacenamiento</t>
  </si>
  <si>
    <t>Tablet Lenovo</t>
  </si>
  <si>
    <t>Dispositivos Móviles</t>
  </si>
  <si>
    <t>Auriculares HyperX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</si>
  <si>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</si>
  <si>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</si>
  <si>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</si>
  <si>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</si>
  <si>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</si>
  <si>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</si>
  <si>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</si>
  <si>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</si>
  <si>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Suma de Total Venta</t>
  </si>
  <si>
    <t>Tablas Dinámicas</t>
  </si>
  <si>
    <t>Total ventas por mes</t>
  </si>
  <si>
    <t>Total ventas por categoria</t>
  </si>
  <si>
    <t>Promedio de Total Venta</t>
  </si>
  <si>
    <t>Analisis de ventas</t>
  </si>
  <si>
    <t>Ventas por producto</t>
  </si>
  <si>
    <t>Promedio de venta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</si>
</sst>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7" formatCode="mmm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36"/>
      <color rgb="FF002060"/>
      <name val="Segoe UI Semibold"/>
      <family val="2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15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164" fontId="0" fillId="0" borderId="3" xfId="0" applyNumberFormat="1" applyBorder="1"/>
    <xf numFmtId="0" fontId="2" fillId="0" borderId="0" xfId="0" applyFont="1"/>
    <xf numFmtId="0" fontId="0" fillId="4" borderId="0" xfId="0" applyFill="1"/>
    <xf numFmtId="164" fontId="0" fillId="4" borderId="0" xfId="0" applyNumberFormat="1" applyFill="1"/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pivotButton="1" applyFont="1"/>
    <xf numFmtId="167" fontId="5" fillId="0" borderId="0" xfId="0" applyNumberFormat="1" applyFont="1" applyAlignment="1">
      <alignment horizontal="left"/>
    </xf>
    <xf numFmtId="164" fontId="5" fillId="0" borderId="0" xfId="0" applyNumberFormat="1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710"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8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8"/>
      </font>
    </dxf>
    <dxf>
      <font>
        <sz val="20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0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0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0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[ventas_productos.xlsx]Tabla Dinámica!TablaDinámica1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Dinámica'!$A$4:$A$10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'Tabla Dinámica'!$B$4:$B$10</c:f>
              <c:numCache>
                <c:formatCode>"$"\ #,##0.00</c:formatCode>
                <c:ptCount val="6"/>
                <c:pt idx="0">
                  <c:v>7080000</c:v>
                </c:pt>
                <c:pt idx="1">
                  <c:v>5458000</c:v>
                </c:pt>
                <c:pt idx="2">
                  <c:v>4908000</c:v>
                </c:pt>
                <c:pt idx="3">
                  <c:v>5545000</c:v>
                </c:pt>
                <c:pt idx="4">
                  <c:v>6447000</c:v>
                </c:pt>
                <c:pt idx="5">
                  <c:v>6161000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8-47F2-B2E8-45C7838F9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1723712"/>
        <c:axId val="691733280"/>
      </c:barChart>
      <c:catAx>
        <c:axId val="6917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733280"/>
        <c:crosses val="autoZero"/>
        <c:auto val="1"/>
        <c:lblAlgn val="ctr"/>
        <c:lblOffset val="100"/>
        <c:noMultiLvlLbl val="0"/>
      </c:catAx>
      <c:valAx>
        <c:axId val="6917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17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[ventas_productos.xlsx]Tabla Dinámica!TablaDinámica2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2D-4EB7-AA23-FB5C5208DF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2D-4EB7-AA23-FB5C5208DF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2D-4EB7-AA23-FB5C5208DF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2D-4EB7-AA23-FB5C5208DF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2D-4EB7-AA23-FB5C5208DF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2D-4EB7-AA23-FB5C5208DF5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2D-4EB7-AA23-FB5C5208DF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Dinámica'!$D$4:$D$11</c:f>
              <c:strCache>
                <c:ptCount val="7"/>
                <c:pt idx="0">
                  <c:v>Accesorios</c:v>
                </c:pt>
                <c:pt idx="1">
                  <c:v>Almacenamiento</c:v>
                </c:pt>
                <c:pt idx="2">
                  <c:v>Componentes</c:v>
                </c:pt>
                <c:pt idx="3">
                  <c:v>Computadoras</c:v>
                </c:pt>
                <c:pt idx="4">
                  <c:v>Dispositivos Móviles</c:v>
                </c:pt>
                <c:pt idx="5">
                  <c:v>Pantallas</c:v>
                </c:pt>
                <c:pt idx="6">
                  <c:v>Periféricos</c:v>
                </c:pt>
              </c:strCache>
            </c:strRef>
          </c:cat>
          <c:val>
            <c:numRef>
              <c:f>'Tabla Dinámica'!$E$4:$E$11</c:f>
              <c:numCache>
                <c:formatCode>"$"\ #,##0.00</c:formatCode>
                <c:ptCount val="7"/>
                <c:pt idx="0">
                  <c:v>594000</c:v>
                </c:pt>
                <c:pt idx="1">
                  <c:v>840000</c:v>
                </c:pt>
                <c:pt idx="2">
                  <c:v>700000</c:v>
                </c:pt>
                <c:pt idx="3">
                  <c:v>26150000</c:v>
                </c:pt>
                <c:pt idx="4">
                  <c:v>2755000</c:v>
                </c:pt>
                <c:pt idx="5">
                  <c:v>3000000</c:v>
                </c:pt>
                <c:pt idx="6">
                  <c:v>1560000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2D-4EB7-AA23-FB5C5208DF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[ventas_productos.xlsx]Tabla Dinámica!TablaDinámica3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Dinámica'!$B$16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Dinámica'!$A$17:$A$27</c:f>
              <c:strCache>
                <c:ptCount val="10"/>
                <c:pt idx="0">
                  <c:v>Auriculares HyperX</c:v>
                </c:pt>
                <c:pt idx="1">
                  <c:v>Disco SSD Kingston</c:v>
                </c:pt>
                <c:pt idx="2">
                  <c:v>Impresora Epson</c:v>
                </c:pt>
                <c:pt idx="3">
                  <c:v>Memoria RAM 8GB</c:v>
                </c:pt>
                <c:pt idx="4">
                  <c:v>Monitor Samsung</c:v>
                </c:pt>
                <c:pt idx="5">
                  <c:v>Mouse Logitech</c:v>
                </c:pt>
                <c:pt idx="6">
                  <c:v>Notebook HP</c:v>
                </c:pt>
                <c:pt idx="7">
                  <c:v>PC Gamer Armada</c:v>
                </c:pt>
                <c:pt idx="8">
                  <c:v>Tablet Lenovo</c:v>
                </c:pt>
                <c:pt idx="9">
                  <c:v>Teclado Redragon</c:v>
                </c:pt>
              </c:strCache>
            </c:strRef>
          </c:cat>
          <c:val>
            <c:numRef>
              <c:f>'Tabla Dinámica'!$B$17:$B$27</c:f>
              <c:numCache>
                <c:formatCode>"$"\ #,##0.00</c:formatCode>
                <c:ptCount val="10"/>
                <c:pt idx="0">
                  <c:v>360000</c:v>
                </c:pt>
                <c:pt idx="1">
                  <c:v>840000</c:v>
                </c:pt>
                <c:pt idx="2">
                  <c:v>1560000</c:v>
                </c:pt>
                <c:pt idx="3">
                  <c:v>700000</c:v>
                </c:pt>
                <c:pt idx="4">
                  <c:v>3000000</c:v>
                </c:pt>
                <c:pt idx="5">
                  <c:v>50000</c:v>
                </c:pt>
                <c:pt idx="6">
                  <c:v>9500000</c:v>
                </c:pt>
                <c:pt idx="7">
                  <c:v>16650000</c:v>
                </c:pt>
                <c:pt idx="8">
                  <c:v>2755000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BC-803C-BB11979A6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69529712"/>
        <c:axId val="769530128"/>
      </c:barChart>
      <c:catAx>
        <c:axId val="7695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9530128"/>
        <c:crosses val="autoZero"/>
        <c:auto val="1"/>
        <c:lblAlgn val="ctr"/>
        <c:lblOffset val="100"/>
        <c:noMultiLvlLbl val="0"/>
      </c:catAx>
      <c:valAx>
        <c:axId val="7695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95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142875</xdr:rowOff>
    </xdr:from>
    <xdr:to>
      <xdr:col>10</xdr:col>
      <xdr:colOff>928687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F667A4-6420-41B9-8255-49D9A0A6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11907</xdr:colOff>
      <xdr:row>2</xdr:row>
      <xdr:rowOff>173831</xdr:rowOff>
    </xdr:from>
    <xdr:to>
      <xdr:col>22</xdr:col>
      <xdr:colOff>11907</xdr:colOff>
      <xdr:row>20</xdr:row>
      <xdr:rowOff>21431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285AC-3EA6-45FC-A055-7E8172FCB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21</xdr:row>
      <xdr:rowOff>142875</xdr:rowOff>
    </xdr:from>
    <xdr:to>
      <xdr:col>11</xdr:col>
      <xdr:colOff>0</xdr:colOff>
      <xdr:row>40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30DE5E-D918-4561-ABA1-CE5CD317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750094</xdr:colOff>
      <xdr:row>21</xdr:row>
      <xdr:rowOff>152401</xdr:rowOff>
    </xdr:from>
    <xdr:to>
      <xdr:col>22</xdr:col>
      <xdr:colOff>11906</xdr:colOff>
      <xdr:row>41</xdr:row>
      <xdr:rowOff>19051</xdr:rowOff>
    </xdr:to>
    <xdr:sp macro="" textlink="Dashboard!P27">
      <xdr:nvSpPr>
        <xdr:cNvPr id="8" name="CuadroTexto 7">
          <a:extLst>
            <a:ext uri="{FF2B5EF4-FFF2-40B4-BE49-F238E27FC236}">
              <a16:creationId xmlns:a16="http://schemas.microsoft.com/office/drawing/2014/main" id="{CD95F66E-E593-4B2F-8E18-6FD146C05F52}"/>
            </a:ext>
          </a:extLst>
        </xdr:cNvPr>
        <xdr:cNvSpPr txBox="1"/>
      </xdr:nvSpPr>
      <xdr:spPr>
        <a:xfrm>
          <a:off x="9310688" y="4319589"/>
          <a:ext cx="7643812" cy="36766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 i="0" u="none" strike="noStrike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t>Total Vendido:</a:t>
          </a:r>
        </a:p>
        <a:p>
          <a:pPr algn="ctr"/>
          <a:fld id="{E1F0C952-1F83-426B-8AD8-670FA8F22DC1}" type="TxLink">
            <a:rPr lang="en-US" sz="4800" b="1" i="0" u="none" strike="noStrike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t>$ 35.599.000,00</a:t>
          </a:fld>
          <a:endParaRPr lang="en-US" sz="4800" b="1">
            <a:solidFill>
              <a:schemeClr val="bg1">
                <a:lumMod val="9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22</xdr:col>
      <xdr:colOff>311943</xdr:colOff>
      <xdr:row>2</xdr:row>
      <xdr:rowOff>185738</xdr:rowOff>
    </xdr:from>
    <xdr:to>
      <xdr:col>24</xdr:col>
      <xdr:colOff>616743</xdr:colOff>
      <xdr:row>14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tegoría">
              <a:extLst>
                <a:ext uri="{FF2B5EF4-FFF2-40B4-BE49-F238E27FC236}">
                  <a16:creationId xmlns:a16="http://schemas.microsoft.com/office/drawing/2014/main" id="{2E4DFA52-741F-4557-A52B-AB400E8DC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4537" y="769144"/>
              <a:ext cx="1828800" cy="2219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314325</xdr:colOff>
      <xdr:row>15</xdr:row>
      <xdr:rowOff>9525</xdr:rowOff>
    </xdr:from>
    <xdr:to>
      <xdr:col>24</xdr:col>
      <xdr:colOff>619125</xdr:colOff>
      <xdr:row>28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eses">
              <a:extLst>
                <a:ext uri="{FF2B5EF4-FFF2-40B4-BE49-F238E27FC236}">
                  <a16:creationId xmlns:a16="http://schemas.microsoft.com/office/drawing/2014/main" id="{240725F1-2F5E-4F55-BC69-F6FED48BC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6919" y="306943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326231</xdr:colOff>
      <xdr:row>28</xdr:row>
      <xdr:rowOff>104776</xdr:rowOff>
    </xdr:from>
    <xdr:to>
      <xdr:col>24</xdr:col>
      <xdr:colOff>631031</xdr:colOff>
      <xdr:row>40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Producto">
              <a:extLst>
                <a:ext uri="{FF2B5EF4-FFF2-40B4-BE49-F238E27FC236}">
                  <a16:creationId xmlns:a16="http://schemas.microsoft.com/office/drawing/2014/main" id="{0A0C977A-F327-46BD-9A41-D8F37AB8B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68825" y="5641182"/>
              <a:ext cx="1828800" cy="2359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45.409499305555" createdVersion="7" refreshedVersion="7" minRefreshableVersion="3" recordCount="100" xr:uid="{9B2DC2DB-B033-4BB4-AA9B-EF44AC043497}">
  <cacheSource type="worksheet">
    <worksheetSource ref="A1:F101" sheet="Datos"/>
  </cacheSource>
  <cacheFields count="7">
    <cacheField name="Fecha" numFmtId="15">
      <sharedItems containsSemiMixedTypes="0" containsNonDate="0" containsDate="1" containsString="0" minDate="2025-01-01T00:00:00" maxDate="2025-06-30T00:00:00" count="79">
        <d v="2025-03-02T00:00:00"/>
        <d v="2025-04-09T00:00:00"/>
        <d v="2025-06-29T00:00:00"/>
        <d v="2025-06-01T00:00:00"/>
        <d v="2025-06-05T00:00:00"/>
        <d v="2025-05-21T00:00:00"/>
        <d v="2025-02-11T00:00:00"/>
        <d v="2025-05-01T00:00:00"/>
        <d v="2025-06-07T00:00:00"/>
        <d v="2025-03-31T00:00:00"/>
        <d v="2025-01-17T00:00:00"/>
        <d v="2025-01-21T00:00:00"/>
        <d v="2025-04-20T00:00:00"/>
        <d v="2025-02-19T00:00:00"/>
        <d v="2025-04-24T00:00:00"/>
        <d v="2025-02-14T00:00:00"/>
        <d v="2025-06-17T00:00:00"/>
        <d v="2025-02-24T00:00:00"/>
        <d v="2025-05-07T00:00:00"/>
        <d v="2025-05-03T00:00:00"/>
        <d v="2025-04-12T00:00:00"/>
        <d v="2025-04-06T00:00:00"/>
        <d v="2025-01-03T00:00:00"/>
        <d v="2025-03-21T00:00:00"/>
        <d v="2025-06-18T00:00:00"/>
        <d v="2025-05-14T00:00:00"/>
        <d v="2025-03-14T00:00:00"/>
        <d v="2025-05-02T00:00:00"/>
        <d v="2025-05-18T00:00:00"/>
        <d v="2025-05-24T00:00:00"/>
        <d v="2025-02-22T00:00:00"/>
        <d v="2025-04-30T00:00:00"/>
        <d v="2025-03-04T00:00:00"/>
        <d v="2025-06-08T00:00:00"/>
        <d v="2025-02-27T00:00:00"/>
        <d v="2025-02-21T00:00:00"/>
        <d v="2025-03-17T00:00:00"/>
        <d v="2025-01-01T00:00:00"/>
        <d v="2025-04-05T00:00:00"/>
        <d v="2025-05-15T00:00:00"/>
        <d v="2025-02-10T00:00:00"/>
        <d v="2025-02-13T00:00:00"/>
        <d v="2025-01-02T00:00:00"/>
        <d v="2025-06-15T00:00:00"/>
        <d v="2025-04-19T00:00:00"/>
        <d v="2025-05-12T00:00:00"/>
        <d v="2025-04-03T00:00:00"/>
        <d v="2025-05-29T00:00:00"/>
        <d v="2025-06-13T00:00:00"/>
        <d v="2025-05-26T00:00:00"/>
        <d v="2025-03-12T00:00:00"/>
        <d v="2025-06-23T00:00:00"/>
        <d v="2025-01-19T00:00:00"/>
        <d v="2025-06-04T00:00:00"/>
        <d v="2025-04-29T00:00:00"/>
        <d v="2025-02-15T00:00:00"/>
        <d v="2025-03-18T00:00:00"/>
        <d v="2025-02-12T00:00:00"/>
        <d v="2025-06-28T00:00:00"/>
        <d v="2025-04-02T00:00:00"/>
        <d v="2025-03-27T00:00:00"/>
        <d v="2025-05-17T00:00:00"/>
        <d v="2025-02-17T00:00:00"/>
        <d v="2025-04-04T00:00:00"/>
        <d v="2025-01-30T00:00:00"/>
        <d v="2025-01-22T00:00:00"/>
        <d v="2025-04-26T00:00:00"/>
        <d v="2025-03-01T00:00:00"/>
        <d v="2025-04-28T00:00:00"/>
        <d v="2025-02-20T00:00:00"/>
        <d v="2025-02-26T00:00:00"/>
        <d v="2025-06-20T00:00:00"/>
        <d v="2025-02-01T00:00:00"/>
        <d v="2025-03-24T00:00:00"/>
        <d v="2025-04-01T00:00:00"/>
        <d v="2025-03-30T00:00:00"/>
        <d v="2025-06-03T00:00:00"/>
        <d v="2025-06-14T00:00:00"/>
        <d v="2025-06-09T00:00:00"/>
      </sharedItems>
      <fieldGroup par="6" base="0">
        <rangePr groupBy="days" startDate="2025-01-01T00:00:00" endDate="2025-06-30T00:00:00"/>
        <groupItems count="368">
          <s v="&lt;1/1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6/2025"/>
        </groupItems>
      </fieldGroup>
    </cacheField>
    <cacheField name="Producto" numFmtId="0">
      <sharedItems count="10">
        <s v="Mouse Logitech"/>
        <s v="Memoria RAM 8GB"/>
        <s v="Impresora Epson"/>
        <s v="PC Gamer Armada"/>
        <s v="Notebook HP"/>
        <s v="Teclado Redragon"/>
        <s v="Monitor Samsung"/>
        <s v="Disco SSD Kingston"/>
        <s v="Tablet Lenovo"/>
        <s v="Auriculares HyperX"/>
      </sharedItems>
    </cacheField>
    <cacheField name="Categoría" numFmtId="0">
      <sharedItems count="7">
        <s v="Accesorios"/>
        <s v="Componentes"/>
        <s v="Periféricos"/>
        <s v="Computadoras"/>
        <s v="Pantallas"/>
        <s v="Almacenamiento"/>
        <s v="Dispositivos Móviles"/>
      </sharedItems>
    </cacheField>
    <cacheField name="Cantidad" numFmtId="0">
      <sharedItems containsSemiMixedTypes="0" containsString="0" containsNumber="1" containsInteger="1" minValue="1" maxValue="5"/>
    </cacheField>
    <cacheField name="Precio Unitario" numFmtId="164">
      <sharedItems containsSemiMixedTypes="0" containsString="0" containsNumber="1" containsInteger="1" minValue="5000" maxValue="450000"/>
    </cacheField>
    <cacheField name="Total Venta" numFmtId="164">
      <sharedItems containsSemiMixedTypes="0" containsString="0" containsNumber="1" containsInteger="1" minValue="5000" maxValue="2250000" count="36">
        <n v="5000"/>
        <n v="20000"/>
        <n v="60000"/>
        <n v="300000"/>
        <n v="1350000"/>
        <n v="500000"/>
        <n v="8000"/>
        <n v="32000"/>
        <n v="360000"/>
        <n v="120000"/>
        <n v="600000"/>
        <n v="100000"/>
        <n v="95000"/>
        <n v="450000"/>
        <n v="75000"/>
        <n v="40000"/>
        <n v="750000"/>
        <n v="475000"/>
        <n v="90000"/>
        <n v="1000000"/>
        <n v="190000"/>
        <n v="480000"/>
        <n v="380000"/>
        <n v="30000"/>
        <n v="80000"/>
        <n v="285000"/>
        <n v="180000"/>
        <n v="900000"/>
        <n v="24000"/>
        <n v="2250000"/>
        <n v="15000"/>
        <n v="250000"/>
        <n v="240000"/>
        <n v="1800000"/>
        <n v="45000"/>
        <n v="150000"/>
      </sharedItems>
    </cacheField>
    <cacheField name="Meses" numFmtId="0" databaseField="0">
      <fieldGroup base="0">
        <rangePr groupBy="months" startDate="2025-01-01T00:00:00" endDate="2025-06-30T00:00:00"/>
        <groupItems count="14">
          <s v="&lt;1/1/2025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30/6/2025"/>
        </groupItems>
      </fieldGroup>
    </cacheField>
  </cacheFields>
  <extLst>
    <ext xmlns:x14="http://schemas.microsoft.com/office/spreadsheetml/2009/9/main" uri="{725AE2AE-9491-48be-B2B4-4EB974FC3084}">
      <x14:pivotCacheDefinition pivotCacheId="19542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"/>
    <n v="5000"/>
    <x v="0"/>
  </r>
  <r>
    <x v="1"/>
    <x v="0"/>
    <x v="0"/>
    <n v="4"/>
    <n v="5000"/>
    <x v="1"/>
  </r>
  <r>
    <x v="2"/>
    <x v="1"/>
    <x v="1"/>
    <n v="3"/>
    <n v="20000"/>
    <x v="2"/>
  </r>
  <r>
    <x v="3"/>
    <x v="0"/>
    <x v="0"/>
    <n v="1"/>
    <n v="5000"/>
    <x v="0"/>
  </r>
  <r>
    <x v="4"/>
    <x v="2"/>
    <x v="2"/>
    <n v="5"/>
    <n v="60000"/>
    <x v="3"/>
  </r>
  <r>
    <x v="5"/>
    <x v="3"/>
    <x v="3"/>
    <n v="3"/>
    <n v="450000"/>
    <x v="4"/>
  </r>
  <r>
    <x v="6"/>
    <x v="2"/>
    <x v="2"/>
    <n v="1"/>
    <n v="60000"/>
    <x v="2"/>
  </r>
  <r>
    <x v="7"/>
    <x v="4"/>
    <x v="3"/>
    <n v="2"/>
    <n v="250000"/>
    <x v="5"/>
  </r>
  <r>
    <x v="8"/>
    <x v="5"/>
    <x v="0"/>
    <n v="1"/>
    <n v="8000"/>
    <x v="6"/>
  </r>
  <r>
    <x v="9"/>
    <x v="5"/>
    <x v="0"/>
    <n v="4"/>
    <n v="8000"/>
    <x v="7"/>
  </r>
  <r>
    <x v="10"/>
    <x v="6"/>
    <x v="4"/>
    <n v="3"/>
    <n v="120000"/>
    <x v="8"/>
  </r>
  <r>
    <x v="11"/>
    <x v="7"/>
    <x v="5"/>
    <n v="4"/>
    <n v="30000"/>
    <x v="9"/>
  </r>
  <r>
    <x v="12"/>
    <x v="6"/>
    <x v="4"/>
    <n v="5"/>
    <n v="120000"/>
    <x v="10"/>
  </r>
  <r>
    <x v="13"/>
    <x v="1"/>
    <x v="1"/>
    <n v="5"/>
    <n v="20000"/>
    <x v="11"/>
  </r>
  <r>
    <x v="14"/>
    <x v="1"/>
    <x v="1"/>
    <n v="1"/>
    <n v="20000"/>
    <x v="1"/>
  </r>
  <r>
    <x v="15"/>
    <x v="4"/>
    <x v="3"/>
    <n v="2"/>
    <n v="250000"/>
    <x v="5"/>
  </r>
  <r>
    <x v="16"/>
    <x v="8"/>
    <x v="6"/>
    <n v="1"/>
    <n v="95000"/>
    <x v="12"/>
  </r>
  <r>
    <x v="17"/>
    <x v="3"/>
    <x v="3"/>
    <n v="1"/>
    <n v="450000"/>
    <x v="13"/>
  </r>
  <r>
    <x v="18"/>
    <x v="1"/>
    <x v="1"/>
    <n v="3"/>
    <n v="20000"/>
    <x v="2"/>
  </r>
  <r>
    <x v="19"/>
    <x v="9"/>
    <x v="0"/>
    <n v="5"/>
    <n v="15000"/>
    <x v="14"/>
  </r>
  <r>
    <x v="20"/>
    <x v="5"/>
    <x v="0"/>
    <n v="5"/>
    <n v="8000"/>
    <x v="15"/>
  </r>
  <r>
    <x v="21"/>
    <x v="8"/>
    <x v="6"/>
    <n v="1"/>
    <n v="95000"/>
    <x v="12"/>
  </r>
  <r>
    <x v="22"/>
    <x v="4"/>
    <x v="3"/>
    <n v="3"/>
    <n v="250000"/>
    <x v="16"/>
  </r>
  <r>
    <x v="23"/>
    <x v="8"/>
    <x v="6"/>
    <n v="5"/>
    <n v="95000"/>
    <x v="17"/>
  </r>
  <r>
    <x v="24"/>
    <x v="7"/>
    <x v="5"/>
    <n v="3"/>
    <n v="30000"/>
    <x v="18"/>
  </r>
  <r>
    <x v="11"/>
    <x v="4"/>
    <x v="3"/>
    <n v="4"/>
    <n v="250000"/>
    <x v="19"/>
  </r>
  <r>
    <x v="25"/>
    <x v="4"/>
    <x v="3"/>
    <n v="2"/>
    <n v="250000"/>
    <x v="5"/>
  </r>
  <r>
    <x v="26"/>
    <x v="5"/>
    <x v="0"/>
    <n v="4"/>
    <n v="8000"/>
    <x v="7"/>
  </r>
  <r>
    <x v="27"/>
    <x v="8"/>
    <x v="6"/>
    <n v="2"/>
    <n v="95000"/>
    <x v="20"/>
  </r>
  <r>
    <x v="28"/>
    <x v="6"/>
    <x v="4"/>
    <n v="4"/>
    <n v="120000"/>
    <x v="21"/>
  </r>
  <r>
    <x v="29"/>
    <x v="4"/>
    <x v="3"/>
    <n v="2"/>
    <n v="250000"/>
    <x v="5"/>
  </r>
  <r>
    <x v="30"/>
    <x v="1"/>
    <x v="1"/>
    <n v="1"/>
    <n v="20000"/>
    <x v="1"/>
  </r>
  <r>
    <x v="31"/>
    <x v="8"/>
    <x v="6"/>
    <n v="4"/>
    <n v="95000"/>
    <x v="22"/>
  </r>
  <r>
    <x v="32"/>
    <x v="8"/>
    <x v="6"/>
    <n v="2"/>
    <n v="95000"/>
    <x v="20"/>
  </r>
  <r>
    <x v="33"/>
    <x v="7"/>
    <x v="5"/>
    <n v="1"/>
    <n v="30000"/>
    <x v="23"/>
  </r>
  <r>
    <x v="34"/>
    <x v="1"/>
    <x v="1"/>
    <n v="5"/>
    <n v="20000"/>
    <x v="11"/>
  </r>
  <r>
    <x v="35"/>
    <x v="8"/>
    <x v="6"/>
    <n v="1"/>
    <n v="95000"/>
    <x v="12"/>
  </r>
  <r>
    <x v="36"/>
    <x v="7"/>
    <x v="5"/>
    <n v="1"/>
    <n v="30000"/>
    <x v="23"/>
  </r>
  <r>
    <x v="29"/>
    <x v="2"/>
    <x v="2"/>
    <n v="2"/>
    <n v="60000"/>
    <x v="9"/>
  </r>
  <r>
    <x v="37"/>
    <x v="2"/>
    <x v="2"/>
    <n v="5"/>
    <n v="60000"/>
    <x v="3"/>
  </r>
  <r>
    <x v="38"/>
    <x v="1"/>
    <x v="1"/>
    <n v="3"/>
    <n v="20000"/>
    <x v="2"/>
  </r>
  <r>
    <x v="39"/>
    <x v="1"/>
    <x v="1"/>
    <n v="4"/>
    <n v="20000"/>
    <x v="24"/>
  </r>
  <r>
    <x v="29"/>
    <x v="8"/>
    <x v="6"/>
    <n v="1"/>
    <n v="95000"/>
    <x v="12"/>
  </r>
  <r>
    <x v="40"/>
    <x v="9"/>
    <x v="0"/>
    <n v="4"/>
    <n v="15000"/>
    <x v="2"/>
  </r>
  <r>
    <x v="41"/>
    <x v="8"/>
    <x v="6"/>
    <n v="3"/>
    <n v="95000"/>
    <x v="25"/>
  </r>
  <r>
    <x v="42"/>
    <x v="6"/>
    <x v="4"/>
    <n v="3"/>
    <n v="120000"/>
    <x v="8"/>
  </r>
  <r>
    <x v="43"/>
    <x v="2"/>
    <x v="2"/>
    <n v="5"/>
    <n v="60000"/>
    <x v="3"/>
  </r>
  <r>
    <x v="28"/>
    <x v="4"/>
    <x v="3"/>
    <n v="4"/>
    <n v="250000"/>
    <x v="19"/>
  </r>
  <r>
    <x v="27"/>
    <x v="6"/>
    <x v="4"/>
    <n v="4"/>
    <n v="120000"/>
    <x v="21"/>
  </r>
  <r>
    <x v="44"/>
    <x v="1"/>
    <x v="1"/>
    <n v="3"/>
    <n v="20000"/>
    <x v="2"/>
  </r>
  <r>
    <x v="45"/>
    <x v="9"/>
    <x v="0"/>
    <n v="4"/>
    <n v="15000"/>
    <x v="2"/>
  </r>
  <r>
    <x v="46"/>
    <x v="0"/>
    <x v="0"/>
    <n v="1"/>
    <n v="5000"/>
    <x v="0"/>
  </r>
  <r>
    <x v="47"/>
    <x v="2"/>
    <x v="2"/>
    <n v="3"/>
    <n v="60000"/>
    <x v="26"/>
  </r>
  <r>
    <x v="48"/>
    <x v="7"/>
    <x v="5"/>
    <n v="3"/>
    <n v="30000"/>
    <x v="18"/>
  </r>
  <r>
    <x v="49"/>
    <x v="5"/>
    <x v="0"/>
    <n v="4"/>
    <n v="8000"/>
    <x v="7"/>
  </r>
  <r>
    <x v="31"/>
    <x v="3"/>
    <x v="3"/>
    <n v="2"/>
    <n v="450000"/>
    <x v="27"/>
  </r>
  <r>
    <x v="50"/>
    <x v="5"/>
    <x v="0"/>
    <n v="3"/>
    <n v="8000"/>
    <x v="28"/>
  </r>
  <r>
    <x v="51"/>
    <x v="2"/>
    <x v="2"/>
    <n v="2"/>
    <n v="60000"/>
    <x v="9"/>
  </r>
  <r>
    <x v="52"/>
    <x v="3"/>
    <x v="3"/>
    <n v="3"/>
    <n v="450000"/>
    <x v="4"/>
  </r>
  <r>
    <x v="26"/>
    <x v="3"/>
    <x v="3"/>
    <n v="5"/>
    <n v="450000"/>
    <x v="29"/>
  </r>
  <r>
    <x v="53"/>
    <x v="3"/>
    <x v="3"/>
    <n v="3"/>
    <n v="450000"/>
    <x v="4"/>
  </r>
  <r>
    <x v="54"/>
    <x v="9"/>
    <x v="0"/>
    <n v="2"/>
    <n v="15000"/>
    <x v="23"/>
  </r>
  <r>
    <x v="55"/>
    <x v="3"/>
    <x v="3"/>
    <n v="1"/>
    <n v="450000"/>
    <x v="13"/>
  </r>
  <r>
    <x v="4"/>
    <x v="2"/>
    <x v="2"/>
    <n v="2"/>
    <n v="60000"/>
    <x v="9"/>
  </r>
  <r>
    <x v="56"/>
    <x v="8"/>
    <x v="6"/>
    <n v="4"/>
    <n v="95000"/>
    <x v="22"/>
  </r>
  <r>
    <x v="6"/>
    <x v="7"/>
    <x v="5"/>
    <n v="3"/>
    <n v="30000"/>
    <x v="18"/>
  </r>
  <r>
    <x v="57"/>
    <x v="7"/>
    <x v="5"/>
    <n v="2"/>
    <n v="30000"/>
    <x v="2"/>
  </r>
  <r>
    <x v="58"/>
    <x v="8"/>
    <x v="6"/>
    <n v="1"/>
    <n v="95000"/>
    <x v="12"/>
  </r>
  <r>
    <x v="59"/>
    <x v="9"/>
    <x v="0"/>
    <n v="1"/>
    <n v="15000"/>
    <x v="30"/>
  </r>
  <r>
    <x v="42"/>
    <x v="1"/>
    <x v="1"/>
    <n v="3"/>
    <n v="20000"/>
    <x v="2"/>
  </r>
  <r>
    <x v="60"/>
    <x v="4"/>
    <x v="3"/>
    <n v="3"/>
    <n v="250000"/>
    <x v="16"/>
  </r>
  <r>
    <x v="61"/>
    <x v="6"/>
    <x v="4"/>
    <n v="4"/>
    <n v="120000"/>
    <x v="21"/>
  </r>
  <r>
    <x v="62"/>
    <x v="4"/>
    <x v="3"/>
    <n v="1"/>
    <n v="250000"/>
    <x v="31"/>
  </r>
  <r>
    <x v="63"/>
    <x v="4"/>
    <x v="3"/>
    <n v="4"/>
    <n v="250000"/>
    <x v="19"/>
  </r>
  <r>
    <x v="20"/>
    <x v="4"/>
    <x v="3"/>
    <n v="2"/>
    <n v="250000"/>
    <x v="5"/>
  </r>
  <r>
    <x v="64"/>
    <x v="3"/>
    <x v="3"/>
    <n v="2"/>
    <n v="450000"/>
    <x v="27"/>
  </r>
  <r>
    <x v="65"/>
    <x v="1"/>
    <x v="1"/>
    <n v="4"/>
    <n v="20000"/>
    <x v="24"/>
  </r>
  <r>
    <x v="17"/>
    <x v="7"/>
    <x v="5"/>
    <n v="2"/>
    <n v="30000"/>
    <x v="2"/>
  </r>
  <r>
    <x v="66"/>
    <x v="9"/>
    <x v="0"/>
    <n v="4"/>
    <n v="15000"/>
    <x v="2"/>
  </r>
  <r>
    <x v="19"/>
    <x v="4"/>
    <x v="3"/>
    <n v="1"/>
    <n v="250000"/>
    <x v="31"/>
  </r>
  <r>
    <x v="67"/>
    <x v="7"/>
    <x v="5"/>
    <n v="3"/>
    <n v="30000"/>
    <x v="18"/>
  </r>
  <r>
    <x v="68"/>
    <x v="4"/>
    <x v="3"/>
    <n v="1"/>
    <n v="250000"/>
    <x v="31"/>
  </r>
  <r>
    <x v="14"/>
    <x v="3"/>
    <x v="3"/>
    <n v="1"/>
    <n v="450000"/>
    <x v="13"/>
  </r>
  <r>
    <x v="69"/>
    <x v="5"/>
    <x v="0"/>
    <n v="1"/>
    <n v="8000"/>
    <x v="6"/>
  </r>
  <r>
    <x v="70"/>
    <x v="6"/>
    <x v="4"/>
    <n v="2"/>
    <n v="120000"/>
    <x v="32"/>
  </r>
  <r>
    <x v="14"/>
    <x v="4"/>
    <x v="3"/>
    <n v="4"/>
    <n v="250000"/>
    <x v="19"/>
  </r>
  <r>
    <x v="71"/>
    <x v="3"/>
    <x v="3"/>
    <n v="5"/>
    <n v="450000"/>
    <x v="29"/>
  </r>
  <r>
    <x v="52"/>
    <x v="3"/>
    <x v="3"/>
    <n v="4"/>
    <n v="450000"/>
    <x v="33"/>
  </r>
  <r>
    <x v="72"/>
    <x v="3"/>
    <x v="3"/>
    <n v="5"/>
    <n v="450000"/>
    <x v="29"/>
  </r>
  <r>
    <x v="73"/>
    <x v="4"/>
    <x v="3"/>
    <n v="2"/>
    <n v="250000"/>
    <x v="5"/>
  </r>
  <r>
    <x v="74"/>
    <x v="9"/>
    <x v="0"/>
    <n v="3"/>
    <n v="15000"/>
    <x v="34"/>
  </r>
  <r>
    <x v="75"/>
    <x v="7"/>
    <x v="5"/>
    <n v="5"/>
    <n v="30000"/>
    <x v="35"/>
  </r>
  <r>
    <x v="76"/>
    <x v="3"/>
    <x v="3"/>
    <n v="2"/>
    <n v="450000"/>
    <x v="27"/>
  </r>
  <r>
    <x v="45"/>
    <x v="9"/>
    <x v="0"/>
    <n v="1"/>
    <n v="15000"/>
    <x v="30"/>
  </r>
  <r>
    <x v="77"/>
    <x v="5"/>
    <x v="0"/>
    <n v="1"/>
    <n v="8000"/>
    <x v="6"/>
  </r>
  <r>
    <x v="77"/>
    <x v="4"/>
    <x v="3"/>
    <n v="1"/>
    <n v="250000"/>
    <x v="31"/>
  </r>
  <r>
    <x v="53"/>
    <x v="2"/>
    <x v="2"/>
    <n v="1"/>
    <n v="60000"/>
    <x v="2"/>
  </r>
  <r>
    <x v="20"/>
    <x v="0"/>
    <x v="0"/>
    <n v="3"/>
    <n v="5000"/>
    <x v="30"/>
  </r>
  <r>
    <x v="78"/>
    <x v="7"/>
    <x v="5"/>
    <n v="1"/>
    <n v="30000"/>
    <x v="23"/>
  </r>
  <r>
    <x v="6"/>
    <x v="8"/>
    <x v="6"/>
    <n v="4"/>
    <n v="9500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39753-D0BE-4449-AB9A-94609F053CE6}" name="TablaDinámica4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6:E27" firstHeaderRow="1" firstDataRow="1" firstDataCol="1"/>
  <pivotFields count="7">
    <pivotField numFmtId="15" showAll="0"/>
    <pivotField axis="axisRow"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Total Venta" fld="5" subtotal="average" baseField="1" baseItem="0" numFmtId="164"/>
  </dataFields>
  <formats count="6"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6F439-DEB6-411E-BE80-F0F0FE639759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6:B27" firstHeaderRow="1" firstDataRow="1" firstDataCol="1"/>
  <pivotFields count="7">
    <pivotField numFmtId="15" showAll="0"/>
    <pivotField axis="axisRow"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 Venta" fld="5" baseField="1" baseItem="0" numFmtId="164"/>
  </dataFields>
  <formats count="6"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8B8C9-AA11-4342-85B2-289696CA0EC2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D3:E11" firstHeaderRow="1" firstDataRow="1" firstDataCol="1"/>
  <pivotFields count="7">
    <pivotField numFmtId="15" showAll="0"/>
    <pivotField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axis="axisRow"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" fld="5" baseField="2" baseItem="4" numFmtId="164"/>
  </dataFields>
  <formats count="6"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8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5BD1F-99A9-4F48-83F6-3CFFA805FA56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B10" firstHeaderRow="1" firstDataRow="1" firstDataCol="1"/>
  <pivotFields count="7"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9"/>
        <item x="7"/>
        <item x="2"/>
        <item x="1"/>
        <item x="6"/>
        <item x="0"/>
        <item x="4"/>
        <item x="3"/>
        <item x="8"/>
        <item x="5"/>
        <item t="default"/>
      </items>
    </pivotField>
    <pivotField showAll="0">
      <items count="8">
        <item x="0"/>
        <item x="5"/>
        <item x="1"/>
        <item x="3"/>
        <item x="6"/>
        <item x="4"/>
        <item x="2"/>
        <item t="default"/>
      </items>
    </pivotField>
    <pivotField showAll="0"/>
    <pivotField numFmtId="164" showAll="0"/>
    <pivotField dataField="1" numFmtId="164" showAll="0">
      <items count="37">
        <item x="0"/>
        <item x="6"/>
        <item x="30"/>
        <item x="1"/>
        <item x="28"/>
        <item x="23"/>
        <item x="7"/>
        <item x="15"/>
        <item x="34"/>
        <item x="2"/>
        <item x="14"/>
        <item x="24"/>
        <item x="18"/>
        <item x="12"/>
        <item x="11"/>
        <item x="9"/>
        <item x="35"/>
        <item x="26"/>
        <item x="20"/>
        <item x="32"/>
        <item x="31"/>
        <item x="25"/>
        <item x="3"/>
        <item x="8"/>
        <item x="22"/>
        <item x="13"/>
        <item x="17"/>
        <item x="21"/>
        <item x="5"/>
        <item x="10"/>
        <item x="16"/>
        <item x="27"/>
        <item x="19"/>
        <item x="4"/>
        <item x="33"/>
        <item x="29"/>
        <item t="default"/>
      </items>
    </pivotField>
    <pivotField axis="axisRow" numFmtId="167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" fld="5" baseField="6" baseItem="2" numFmtId="164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6"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03DF085-583E-4879-B5C3-54D46B1FB648}" sourceName="Categoría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7">
        <i x="0" s="1"/>
        <i x="5" s="1"/>
        <i x="1" s="1"/>
        <i x="3" s="1"/>
        <i x="6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31EC59BF-3C63-4005-ACA1-EE4389DEBDEB}" sourceName="Meses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14">
        <i x="1" s="1"/>
        <i x="2" s="1"/>
        <i x="3" s="1"/>
        <i x="4" s="1"/>
        <i x="5" s="1"/>
        <i x="6" s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769F050F-F1E0-46C8-B3D8-E6C278DABEC9}" sourceName="Producto">
  <pivotTables>
    <pivotTable tabId="2" name="TablaDinámica2"/>
    <pivotTable tabId="2" name="TablaDinámica1"/>
    <pivotTable tabId="2" name="TablaDinámica3"/>
    <pivotTable tabId="2" name="TablaDinámica4"/>
  </pivotTables>
  <data>
    <tabular pivotCacheId="19542453">
      <items count="10">
        <i x="9" s="1"/>
        <i x="7" s="1"/>
        <i x="2" s="1"/>
        <i x="1" s="1"/>
        <i x="6" s="1"/>
        <i x="0" s="1"/>
        <i x="4" s="1"/>
        <i x="3" s="1"/>
        <i x="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30B68A4E-8BA0-4638-9B83-2E5296370502}" cache="SegmentaciónDeDatos_Categoría" caption="Categoría" rowHeight="241300"/>
  <slicer name="Meses" xr10:uid="{5670D094-911B-4835-9969-EF6A655D52DC}" cache="SegmentaciónDeDatos_Meses" caption="Meses" rowHeight="241300"/>
  <slicer name="Producto" xr10:uid="{1FB37B24-F498-4259-A0BA-27B1455F964E}" cache="SegmentaciónDeDatos_Producto" caption="Producto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34E2-CBC9-478F-85A8-B2928D068A27}">
  <sheetPr>
    <pageSetUpPr fitToPage="1"/>
  </sheetPr>
  <dimension ref="A1:Y44"/>
  <sheetViews>
    <sheetView tabSelected="1" zoomScale="80" zoomScaleNormal="80" workbookViewId="0">
      <selection activeCell="L10" sqref="L10"/>
    </sheetView>
  </sheetViews>
  <sheetFormatPr baseColWidth="10" defaultRowHeight="15" x14ac:dyDescent="0.25"/>
  <cols>
    <col min="11" max="11" width="14.140625" bestFit="1" customWidth="1"/>
  </cols>
  <sheetData>
    <row r="1" spans="1:25" ht="23.25" customHeight="1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22.5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>
        <f>SUM(Datos!F2:F101)</f>
        <v>35599000</v>
      </c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</sheetData>
  <mergeCells count="1">
    <mergeCell ref="A1:Y2"/>
  </mergeCells>
  <pageMargins left="0.7" right="0.7" top="0.75" bottom="0.75" header="0.3" footer="0.3"/>
  <pageSetup paperSize="9" scale="45" orientation="landscape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EAB2-C05C-4D13-807B-FB51BDB160B9}">
  <dimension ref="A1:E28"/>
  <sheetViews>
    <sheetView zoomScale="80" zoomScaleNormal="80" workbookViewId="0">
      <selection activeCell="I5" sqref="I5"/>
    </sheetView>
  </sheetViews>
  <sheetFormatPr baseColWidth="10" defaultRowHeight="15" x14ac:dyDescent="0.25"/>
  <cols>
    <col min="1" max="1" width="44.85546875" bestFit="1" customWidth="1"/>
    <col min="2" max="2" width="49.140625" bestFit="1" customWidth="1"/>
    <col min="3" max="3" width="9.5703125" bestFit="1" customWidth="1"/>
    <col min="4" max="4" width="47.85546875" bestFit="1" customWidth="1"/>
    <col min="5" max="5" width="58.7109375" bestFit="1" customWidth="1"/>
    <col min="6" max="15" width="10.5703125" bestFit="1" customWidth="1"/>
    <col min="16" max="33" width="11.5703125" bestFit="1" customWidth="1"/>
    <col min="34" max="37" width="13.140625" bestFit="1" customWidth="1"/>
    <col min="38" max="38" width="12.5703125" bestFit="1" customWidth="1"/>
  </cols>
  <sheetData>
    <row r="1" spans="1:5" ht="43.5" customHeight="1" x14ac:dyDescent="0.25">
      <c r="A1" s="10" t="s">
        <v>32</v>
      </c>
      <c r="B1" s="11"/>
      <c r="C1" s="11"/>
      <c r="D1" s="11"/>
      <c r="E1" s="11"/>
    </row>
    <row r="2" spans="1:5" ht="36" x14ac:dyDescent="0.55000000000000004">
      <c r="A2" s="12" t="s">
        <v>33</v>
      </c>
      <c r="B2" s="12"/>
      <c r="C2" s="13"/>
      <c r="D2" s="12" t="s">
        <v>34</v>
      </c>
      <c r="E2" s="12"/>
    </row>
    <row r="3" spans="1:5" ht="36" x14ac:dyDescent="0.55000000000000004">
      <c r="A3" s="14" t="s">
        <v>23</v>
      </c>
      <c r="B3" s="13" t="s">
        <v>31</v>
      </c>
      <c r="C3" s="13"/>
      <c r="D3" s="14" t="s">
        <v>23</v>
      </c>
      <c r="E3" s="13" t="s">
        <v>31</v>
      </c>
    </row>
    <row r="4" spans="1:5" ht="36" x14ac:dyDescent="0.55000000000000004">
      <c r="A4" s="15" t="s">
        <v>25</v>
      </c>
      <c r="B4" s="16">
        <v>7080000</v>
      </c>
      <c r="C4" s="13"/>
      <c r="D4" s="17" t="s">
        <v>7</v>
      </c>
      <c r="E4" s="16">
        <v>594000</v>
      </c>
    </row>
    <row r="5" spans="1:5" ht="36" x14ac:dyDescent="0.55000000000000004">
      <c r="A5" s="15" t="s">
        <v>26</v>
      </c>
      <c r="B5" s="16">
        <v>5458000</v>
      </c>
      <c r="C5" s="13"/>
      <c r="D5" s="17" t="s">
        <v>19</v>
      </c>
      <c r="E5" s="16">
        <v>840000</v>
      </c>
    </row>
    <row r="6" spans="1:5" ht="36" x14ac:dyDescent="0.55000000000000004">
      <c r="A6" s="15" t="s">
        <v>27</v>
      </c>
      <c r="B6" s="16">
        <v>4908000</v>
      </c>
      <c r="C6" s="13"/>
      <c r="D6" s="17" t="s">
        <v>9</v>
      </c>
      <c r="E6" s="16">
        <v>700000</v>
      </c>
    </row>
    <row r="7" spans="1:5" ht="36" x14ac:dyDescent="0.55000000000000004">
      <c r="A7" s="15" t="s">
        <v>28</v>
      </c>
      <c r="B7" s="16">
        <v>5545000</v>
      </c>
      <c r="C7" s="13"/>
      <c r="D7" s="17" t="s">
        <v>13</v>
      </c>
      <c r="E7" s="16">
        <v>26150000</v>
      </c>
    </row>
    <row r="8" spans="1:5" ht="36" x14ac:dyDescent="0.55000000000000004">
      <c r="A8" s="15" t="s">
        <v>29</v>
      </c>
      <c r="B8" s="16">
        <v>6447000</v>
      </c>
      <c r="C8" s="13"/>
      <c r="D8" s="17" t="s">
        <v>21</v>
      </c>
      <c r="E8" s="16">
        <v>2755000</v>
      </c>
    </row>
    <row r="9" spans="1:5" ht="36" x14ac:dyDescent="0.55000000000000004">
      <c r="A9" s="15" t="s">
        <v>30</v>
      </c>
      <c r="B9" s="16">
        <v>6161000</v>
      </c>
      <c r="C9" s="13"/>
      <c r="D9" s="17" t="s">
        <v>17</v>
      </c>
      <c r="E9" s="16">
        <v>3000000</v>
      </c>
    </row>
    <row r="10" spans="1:5" ht="36" x14ac:dyDescent="0.55000000000000004">
      <c r="A10" s="15" t="s">
        <v>24</v>
      </c>
      <c r="B10" s="16">
        <v>35599000</v>
      </c>
      <c r="C10" s="13"/>
      <c r="D10" s="17" t="s">
        <v>11</v>
      </c>
      <c r="E10" s="16">
        <v>1560000</v>
      </c>
    </row>
    <row r="11" spans="1:5" ht="36" x14ac:dyDescent="0.55000000000000004">
      <c r="A11" s="13"/>
      <c r="B11" s="13"/>
      <c r="C11" s="13"/>
      <c r="D11" s="17" t="s">
        <v>24</v>
      </c>
      <c r="E11" s="16">
        <v>35599000</v>
      </c>
    </row>
    <row r="12" spans="1:5" ht="36" x14ac:dyDescent="0.55000000000000004">
      <c r="A12" s="13"/>
      <c r="B12" s="13"/>
      <c r="C12" s="13"/>
      <c r="D12" s="13"/>
      <c r="E12" s="13"/>
    </row>
    <row r="13" spans="1:5" ht="36" x14ac:dyDescent="0.55000000000000004">
      <c r="A13" s="13"/>
      <c r="B13" s="13"/>
      <c r="C13" s="13"/>
      <c r="D13" s="13"/>
      <c r="E13" s="13"/>
    </row>
    <row r="14" spans="1:5" ht="36" x14ac:dyDescent="0.55000000000000004">
      <c r="A14" s="13"/>
      <c r="B14" s="13"/>
      <c r="C14" s="13"/>
      <c r="D14" s="13"/>
      <c r="E14" s="13"/>
    </row>
    <row r="15" spans="1:5" ht="36" x14ac:dyDescent="0.55000000000000004">
      <c r="A15" s="12" t="s">
        <v>37</v>
      </c>
      <c r="B15" s="12"/>
      <c r="C15" s="13"/>
      <c r="D15" s="12" t="s">
        <v>38</v>
      </c>
      <c r="E15" s="12"/>
    </row>
    <row r="16" spans="1:5" ht="36" x14ac:dyDescent="0.55000000000000004">
      <c r="A16" s="14" t="s">
        <v>23</v>
      </c>
      <c r="B16" s="13" t="s">
        <v>31</v>
      </c>
      <c r="C16" s="13"/>
      <c r="D16" s="14" t="s">
        <v>23</v>
      </c>
      <c r="E16" s="13" t="s">
        <v>35</v>
      </c>
    </row>
    <row r="17" spans="1:5" ht="36" x14ac:dyDescent="0.55000000000000004">
      <c r="A17" s="17" t="s">
        <v>22</v>
      </c>
      <c r="B17" s="16">
        <v>360000</v>
      </c>
      <c r="C17" s="13"/>
      <c r="D17" s="17" t="s">
        <v>22</v>
      </c>
      <c r="E17" s="16">
        <v>45000</v>
      </c>
    </row>
    <row r="18" spans="1:5" ht="36" x14ac:dyDescent="0.55000000000000004">
      <c r="A18" s="17" t="s">
        <v>18</v>
      </c>
      <c r="B18" s="16">
        <v>840000</v>
      </c>
      <c r="C18" s="13"/>
      <c r="D18" s="17" t="s">
        <v>18</v>
      </c>
      <c r="E18" s="16">
        <v>76363.636363636368</v>
      </c>
    </row>
    <row r="19" spans="1:5" ht="36" x14ac:dyDescent="0.55000000000000004">
      <c r="A19" s="17" t="s">
        <v>10</v>
      </c>
      <c r="B19" s="16">
        <v>1560000</v>
      </c>
      <c r="C19" s="13"/>
      <c r="D19" s="17" t="s">
        <v>10</v>
      </c>
      <c r="E19" s="16">
        <v>173333.33333333334</v>
      </c>
    </row>
    <row r="20" spans="1:5" ht="36" x14ac:dyDescent="0.55000000000000004">
      <c r="A20" s="17" t="s">
        <v>8</v>
      </c>
      <c r="B20" s="16">
        <v>700000</v>
      </c>
      <c r="C20" s="13"/>
      <c r="D20" s="17" t="s">
        <v>8</v>
      </c>
      <c r="E20" s="16">
        <v>63636.36363636364</v>
      </c>
    </row>
    <row r="21" spans="1:5" ht="36" x14ac:dyDescent="0.55000000000000004">
      <c r="A21" s="17" t="s">
        <v>16</v>
      </c>
      <c r="B21" s="16">
        <v>3000000</v>
      </c>
      <c r="C21" s="13"/>
      <c r="D21" s="17" t="s">
        <v>16</v>
      </c>
      <c r="E21" s="16">
        <v>428571.42857142858</v>
      </c>
    </row>
    <row r="22" spans="1:5" ht="36" x14ac:dyDescent="0.55000000000000004">
      <c r="A22" s="17" t="s">
        <v>6</v>
      </c>
      <c r="B22" s="16">
        <v>50000</v>
      </c>
      <c r="C22" s="13"/>
      <c r="D22" s="17" t="s">
        <v>6</v>
      </c>
      <c r="E22" s="16">
        <v>10000</v>
      </c>
    </row>
    <row r="23" spans="1:5" ht="36" x14ac:dyDescent="0.55000000000000004">
      <c r="A23" s="17" t="s">
        <v>14</v>
      </c>
      <c r="B23" s="16">
        <v>9500000</v>
      </c>
      <c r="C23" s="13"/>
      <c r="D23" s="17" t="s">
        <v>14</v>
      </c>
      <c r="E23" s="16">
        <v>593750</v>
      </c>
    </row>
    <row r="24" spans="1:5" ht="36" x14ac:dyDescent="0.55000000000000004">
      <c r="A24" s="17" t="s">
        <v>12</v>
      </c>
      <c r="B24" s="16">
        <v>16650000</v>
      </c>
      <c r="C24" s="13"/>
      <c r="D24" s="17" t="s">
        <v>12</v>
      </c>
      <c r="E24" s="16">
        <v>1280769.2307692308</v>
      </c>
    </row>
    <row r="25" spans="1:5" ht="36" x14ac:dyDescent="0.55000000000000004">
      <c r="A25" s="17" t="s">
        <v>20</v>
      </c>
      <c r="B25" s="16">
        <v>2755000</v>
      </c>
      <c r="C25" s="13"/>
      <c r="D25" s="17" t="s">
        <v>20</v>
      </c>
      <c r="E25" s="16">
        <v>229583.33333333334</v>
      </c>
    </row>
    <row r="26" spans="1:5" ht="36" x14ac:dyDescent="0.55000000000000004">
      <c r="A26" s="17" t="s">
        <v>15</v>
      </c>
      <c r="B26" s="16">
        <v>184000</v>
      </c>
      <c r="C26" s="13"/>
      <c r="D26" s="17" t="s">
        <v>15</v>
      </c>
      <c r="E26" s="16">
        <v>23000</v>
      </c>
    </row>
    <row r="27" spans="1:5" ht="36" x14ac:dyDescent="0.55000000000000004">
      <c r="A27" s="17" t="s">
        <v>24</v>
      </c>
      <c r="B27" s="16">
        <v>35599000</v>
      </c>
      <c r="C27" s="13"/>
      <c r="D27" s="17" t="s">
        <v>24</v>
      </c>
      <c r="E27" s="16">
        <v>355990</v>
      </c>
    </row>
    <row r="28" spans="1:5" ht="26.25" x14ac:dyDescent="0.4">
      <c r="A28" s="7"/>
      <c r="B28" s="7"/>
      <c r="C28" s="7"/>
      <c r="D28" s="7"/>
      <c r="E28" s="7"/>
    </row>
  </sheetData>
  <mergeCells count="5">
    <mergeCell ref="A1:E1"/>
    <mergeCell ref="A2:B2"/>
    <mergeCell ref="D2:E2"/>
    <mergeCell ref="A15:B15"/>
    <mergeCell ref="D15:E15"/>
  </mergeCells>
  <pageMargins left="0.7" right="0.7" top="0.75" bottom="0.75" header="0.3" footer="0.3"/>
  <pageSetup paperSize="9" orientation="portrait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2F0-19C3-49EA-A51D-1C82CD71B4F1}">
  <dimension ref="A1:I105"/>
  <sheetViews>
    <sheetView zoomScale="80" zoomScaleNormal="80" workbookViewId="0">
      <selection activeCell="H102" sqref="H102"/>
    </sheetView>
  </sheetViews>
  <sheetFormatPr baseColWidth="10" defaultRowHeight="15" x14ac:dyDescent="0.25"/>
  <cols>
    <col min="1" max="1" width="10.140625" bestFit="1" customWidth="1"/>
    <col min="2" max="2" width="18" bestFit="1" customWidth="1"/>
    <col min="3" max="3" width="19.28515625" bestFit="1" customWidth="1"/>
    <col min="4" max="4" width="11.28515625" bestFit="1" customWidth="1"/>
    <col min="5" max="5" width="18.42578125" bestFit="1" customWidth="1"/>
    <col min="6" max="6" width="14.28515625" bestFit="1" customWidth="1"/>
    <col min="9" max="9" width="14.140625" bestFit="1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</row>
    <row r="2" spans="1:9" x14ac:dyDescent="0.25">
      <c r="A2" s="4">
        <v>45718</v>
      </c>
      <c r="B2" s="1" t="s">
        <v>6</v>
      </c>
      <c r="C2" s="1" t="s">
        <v>7</v>
      </c>
      <c r="D2" s="1">
        <v>1</v>
      </c>
      <c r="E2" s="3">
        <v>5000</v>
      </c>
      <c r="F2" s="6">
        <v>5000</v>
      </c>
    </row>
    <row r="3" spans="1:9" x14ac:dyDescent="0.25">
      <c r="A3" s="4">
        <v>45756</v>
      </c>
      <c r="B3" s="1" t="s">
        <v>6</v>
      </c>
      <c r="C3" s="1" t="s">
        <v>7</v>
      </c>
      <c r="D3" s="1">
        <v>4</v>
      </c>
      <c r="E3" s="3">
        <v>5000</v>
      </c>
      <c r="F3" s="6">
        <v>20000</v>
      </c>
    </row>
    <row r="4" spans="1:9" x14ac:dyDescent="0.25">
      <c r="A4" s="4">
        <v>45837</v>
      </c>
      <c r="B4" s="1" t="s">
        <v>8</v>
      </c>
      <c r="C4" s="1" t="s">
        <v>9</v>
      </c>
      <c r="D4" s="1">
        <v>3</v>
      </c>
      <c r="E4" s="3">
        <v>20000</v>
      </c>
      <c r="F4" s="6">
        <v>60000</v>
      </c>
    </row>
    <row r="5" spans="1:9" x14ac:dyDescent="0.25">
      <c r="A5" s="4">
        <v>45809</v>
      </c>
      <c r="B5" s="1" t="s">
        <v>6</v>
      </c>
      <c r="C5" s="1" t="s">
        <v>7</v>
      </c>
      <c r="D5" s="1">
        <v>1</v>
      </c>
      <c r="E5" s="3">
        <v>5000</v>
      </c>
      <c r="F5" s="6">
        <v>5000</v>
      </c>
    </row>
    <row r="6" spans="1:9" x14ac:dyDescent="0.25">
      <c r="A6" s="4">
        <v>45813</v>
      </c>
      <c r="B6" s="1" t="s">
        <v>10</v>
      </c>
      <c r="C6" s="1" t="s">
        <v>11</v>
      </c>
      <c r="D6" s="1">
        <v>5</v>
      </c>
      <c r="E6" s="3">
        <v>60000</v>
      </c>
      <c r="F6" s="6">
        <v>300000</v>
      </c>
    </row>
    <row r="7" spans="1:9" x14ac:dyDescent="0.25">
      <c r="A7" s="4">
        <v>45798</v>
      </c>
      <c r="B7" s="1" t="s">
        <v>12</v>
      </c>
      <c r="C7" s="1" t="s">
        <v>13</v>
      </c>
      <c r="D7" s="1">
        <v>3</v>
      </c>
      <c r="E7" s="3">
        <v>450000</v>
      </c>
      <c r="F7" s="6">
        <v>1350000</v>
      </c>
    </row>
    <row r="8" spans="1:9" x14ac:dyDescent="0.25">
      <c r="A8" s="4">
        <v>45699</v>
      </c>
      <c r="B8" s="1" t="s">
        <v>10</v>
      </c>
      <c r="C8" s="1" t="s">
        <v>11</v>
      </c>
      <c r="D8" s="1">
        <v>1</v>
      </c>
      <c r="E8" s="3">
        <v>60000</v>
      </c>
      <c r="F8" s="6">
        <v>60000</v>
      </c>
    </row>
    <row r="9" spans="1:9" x14ac:dyDescent="0.25">
      <c r="A9" s="4">
        <v>45778</v>
      </c>
      <c r="B9" s="1" t="s">
        <v>14</v>
      </c>
      <c r="C9" s="1" t="s">
        <v>13</v>
      </c>
      <c r="D9" s="1">
        <v>2</v>
      </c>
      <c r="E9" s="3">
        <v>250000</v>
      </c>
      <c r="F9" s="6">
        <v>500000</v>
      </c>
    </row>
    <row r="10" spans="1:9" x14ac:dyDescent="0.25">
      <c r="A10" s="4">
        <v>45815</v>
      </c>
      <c r="B10" s="1" t="s">
        <v>15</v>
      </c>
      <c r="C10" s="1" t="s">
        <v>7</v>
      </c>
      <c r="D10" s="1">
        <v>1</v>
      </c>
      <c r="E10" s="3">
        <v>8000</v>
      </c>
      <c r="F10" s="6">
        <v>8000</v>
      </c>
    </row>
    <row r="11" spans="1:9" x14ac:dyDescent="0.25">
      <c r="A11" s="4">
        <v>45747</v>
      </c>
      <c r="B11" s="1" t="s">
        <v>15</v>
      </c>
      <c r="C11" s="1" t="s">
        <v>7</v>
      </c>
      <c r="D11" s="1">
        <v>4</v>
      </c>
      <c r="E11" s="3">
        <v>8000</v>
      </c>
      <c r="F11" s="6">
        <v>32000</v>
      </c>
    </row>
    <row r="12" spans="1:9" x14ac:dyDescent="0.25">
      <c r="A12" s="4">
        <v>45674</v>
      </c>
      <c r="B12" s="1" t="s">
        <v>16</v>
      </c>
      <c r="C12" s="1" t="s">
        <v>17</v>
      </c>
      <c r="D12" s="1">
        <v>3</v>
      </c>
      <c r="E12" s="3">
        <v>120000</v>
      </c>
      <c r="F12" s="6">
        <v>360000</v>
      </c>
    </row>
    <row r="13" spans="1:9" x14ac:dyDescent="0.25">
      <c r="A13" s="4">
        <v>45678</v>
      </c>
      <c r="B13" s="1" t="s">
        <v>18</v>
      </c>
      <c r="C13" s="1" t="s">
        <v>19</v>
      </c>
      <c r="D13" s="1">
        <v>4</v>
      </c>
      <c r="E13" s="3">
        <v>30000</v>
      </c>
      <c r="F13" s="6">
        <v>120000</v>
      </c>
      <c r="I13" s="3"/>
    </row>
    <row r="14" spans="1:9" x14ac:dyDescent="0.25">
      <c r="A14" s="4">
        <v>45767</v>
      </c>
      <c r="B14" s="1" t="s">
        <v>16</v>
      </c>
      <c r="C14" s="1" t="s">
        <v>17</v>
      </c>
      <c r="D14" s="1">
        <v>5</v>
      </c>
      <c r="E14" s="3">
        <v>120000</v>
      </c>
      <c r="F14" s="6">
        <v>600000</v>
      </c>
    </row>
    <row r="15" spans="1:9" x14ac:dyDescent="0.25">
      <c r="A15" s="4">
        <v>45707</v>
      </c>
      <c r="B15" s="1" t="s">
        <v>8</v>
      </c>
      <c r="C15" s="1" t="s">
        <v>9</v>
      </c>
      <c r="D15" s="1">
        <v>5</v>
      </c>
      <c r="E15" s="3">
        <v>20000</v>
      </c>
      <c r="F15" s="6">
        <v>100000</v>
      </c>
    </row>
    <row r="16" spans="1:9" x14ac:dyDescent="0.25">
      <c r="A16" s="4">
        <v>45771</v>
      </c>
      <c r="B16" s="1" t="s">
        <v>8</v>
      </c>
      <c r="C16" s="1" t="s">
        <v>9</v>
      </c>
      <c r="D16" s="1">
        <v>1</v>
      </c>
      <c r="E16" s="3">
        <v>20000</v>
      </c>
      <c r="F16" s="6">
        <v>20000</v>
      </c>
    </row>
    <row r="17" spans="1:6" x14ac:dyDescent="0.25">
      <c r="A17" s="4">
        <v>45702</v>
      </c>
      <c r="B17" s="1" t="s">
        <v>14</v>
      </c>
      <c r="C17" s="1" t="s">
        <v>13</v>
      </c>
      <c r="D17" s="1">
        <v>2</v>
      </c>
      <c r="E17" s="3">
        <v>250000</v>
      </c>
      <c r="F17" s="6">
        <v>500000</v>
      </c>
    </row>
    <row r="18" spans="1:6" x14ac:dyDescent="0.25">
      <c r="A18" s="4">
        <v>45825</v>
      </c>
      <c r="B18" s="1" t="s">
        <v>20</v>
      </c>
      <c r="C18" s="1" t="s">
        <v>21</v>
      </c>
      <c r="D18" s="1">
        <v>1</v>
      </c>
      <c r="E18" s="3">
        <v>95000</v>
      </c>
      <c r="F18" s="6">
        <v>95000</v>
      </c>
    </row>
    <row r="19" spans="1:6" x14ac:dyDescent="0.25">
      <c r="A19" s="4">
        <v>45712</v>
      </c>
      <c r="B19" s="1" t="s">
        <v>12</v>
      </c>
      <c r="C19" s="1" t="s">
        <v>13</v>
      </c>
      <c r="D19" s="1">
        <v>1</v>
      </c>
      <c r="E19" s="3">
        <v>450000</v>
      </c>
      <c r="F19" s="6">
        <v>450000</v>
      </c>
    </row>
    <row r="20" spans="1:6" x14ac:dyDescent="0.25">
      <c r="A20" s="4">
        <v>45784</v>
      </c>
      <c r="B20" s="1" t="s">
        <v>8</v>
      </c>
      <c r="C20" s="1" t="s">
        <v>9</v>
      </c>
      <c r="D20" s="1">
        <v>3</v>
      </c>
      <c r="E20" s="3">
        <v>20000</v>
      </c>
      <c r="F20" s="6">
        <v>60000</v>
      </c>
    </row>
    <row r="21" spans="1:6" x14ac:dyDescent="0.25">
      <c r="A21" s="4">
        <v>45780</v>
      </c>
      <c r="B21" s="1" t="s">
        <v>22</v>
      </c>
      <c r="C21" s="1" t="s">
        <v>7</v>
      </c>
      <c r="D21" s="1">
        <v>5</v>
      </c>
      <c r="E21" s="3">
        <v>15000</v>
      </c>
      <c r="F21" s="6">
        <v>75000</v>
      </c>
    </row>
    <row r="22" spans="1:6" x14ac:dyDescent="0.25">
      <c r="A22" s="4">
        <v>45759</v>
      </c>
      <c r="B22" s="1" t="s">
        <v>15</v>
      </c>
      <c r="C22" s="1" t="s">
        <v>7</v>
      </c>
      <c r="D22" s="1">
        <v>5</v>
      </c>
      <c r="E22" s="3">
        <v>8000</v>
      </c>
      <c r="F22" s="6">
        <v>40000</v>
      </c>
    </row>
    <row r="23" spans="1:6" x14ac:dyDescent="0.25">
      <c r="A23" s="4">
        <v>45753</v>
      </c>
      <c r="B23" s="1" t="s">
        <v>20</v>
      </c>
      <c r="C23" s="1" t="s">
        <v>21</v>
      </c>
      <c r="D23" s="1">
        <v>1</v>
      </c>
      <c r="E23" s="3">
        <v>95000</v>
      </c>
      <c r="F23" s="6">
        <v>95000</v>
      </c>
    </row>
    <row r="24" spans="1:6" x14ac:dyDescent="0.25">
      <c r="A24" s="4">
        <v>45660</v>
      </c>
      <c r="B24" s="1" t="s">
        <v>14</v>
      </c>
      <c r="C24" s="1" t="s">
        <v>13</v>
      </c>
      <c r="D24" s="1">
        <v>3</v>
      </c>
      <c r="E24" s="3">
        <v>250000</v>
      </c>
      <c r="F24" s="6">
        <v>750000</v>
      </c>
    </row>
    <row r="25" spans="1:6" x14ac:dyDescent="0.25">
      <c r="A25" s="4">
        <v>45737</v>
      </c>
      <c r="B25" s="1" t="s">
        <v>20</v>
      </c>
      <c r="C25" s="1" t="s">
        <v>21</v>
      </c>
      <c r="D25" s="1">
        <v>5</v>
      </c>
      <c r="E25" s="3">
        <v>95000</v>
      </c>
      <c r="F25" s="6">
        <v>475000</v>
      </c>
    </row>
    <row r="26" spans="1:6" x14ac:dyDescent="0.25">
      <c r="A26" s="4">
        <v>45826</v>
      </c>
      <c r="B26" s="1" t="s">
        <v>18</v>
      </c>
      <c r="C26" s="1" t="s">
        <v>19</v>
      </c>
      <c r="D26" s="1">
        <v>3</v>
      </c>
      <c r="E26" s="3">
        <v>30000</v>
      </c>
      <c r="F26" s="6">
        <v>90000</v>
      </c>
    </row>
    <row r="27" spans="1:6" x14ac:dyDescent="0.25">
      <c r="A27" s="4">
        <v>45678</v>
      </c>
      <c r="B27" s="1" t="s">
        <v>14</v>
      </c>
      <c r="C27" s="1" t="s">
        <v>13</v>
      </c>
      <c r="D27" s="1">
        <v>4</v>
      </c>
      <c r="E27" s="3">
        <v>250000</v>
      </c>
      <c r="F27" s="6">
        <v>1000000</v>
      </c>
    </row>
    <row r="28" spans="1:6" x14ac:dyDescent="0.25">
      <c r="A28" s="4">
        <v>45791</v>
      </c>
      <c r="B28" s="1" t="s">
        <v>14</v>
      </c>
      <c r="C28" s="1" t="s">
        <v>13</v>
      </c>
      <c r="D28" s="1">
        <v>2</v>
      </c>
      <c r="E28" s="3">
        <v>250000</v>
      </c>
      <c r="F28" s="6">
        <v>500000</v>
      </c>
    </row>
    <row r="29" spans="1:6" x14ac:dyDescent="0.25">
      <c r="A29" s="4">
        <v>45730</v>
      </c>
      <c r="B29" s="1" t="s">
        <v>15</v>
      </c>
      <c r="C29" s="1" t="s">
        <v>7</v>
      </c>
      <c r="D29" s="1">
        <v>4</v>
      </c>
      <c r="E29" s="3">
        <v>8000</v>
      </c>
      <c r="F29" s="6">
        <v>32000</v>
      </c>
    </row>
    <row r="30" spans="1:6" x14ac:dyDescent="0.25">
      <c r="A30" s="4">
        <v>45779</v>
      </c>
      <c r="B30" s="1" t="s">
        <v>20</v>
      </c>
      <c r="C30" s="1" t="s">
        <v>21</v>
      </c>
      <c r="D30" s="1">
        <v>2</v>
      </c>
      <c r="E30" s="3">
        <v>95000</v>
      </c>
      <c r="F30" s="6">
        <v>190000</v>
      </c>
    </row>
    <row r="31" spans="1:6" x14ac:dyDescent="0.25">
      <c r="A31" s="4">
        <v>45795</v>
      </c>
      <c r="B31" s="1" t="s">
        <v>16</v>
      </c>
      <c r="C31" s="1" t="s">
        <v>17</v>
      </c>
      <c r="D31" s="1">
        <v>4</v>
      </c>
      <c r="E31" s="3">
        <v>120000</v>
      </c>
      <c r="F31" s="6">
        <v>480000</v>
      </c>
    </row>
    <row r="32" spans="1:6" x14ac:dyDescent="0.25">
      <c r="A32" s="4">
        <v>45801</v>
      </c>
      <c r="B32" s="1" t="s">
        <v>14</v>
      </c>
      <c r="C32" s="1" t="s">
        <v>13</v>
      </c>
      <c r="D32" s="1">
        <v>2</v>
      </c>
      <c r="E32" s="3">
        <v>250000</v>
      </c>
      <c r="F32" s="6">
        <v>500000</v>
      </c>
    </row>
    <row r="33" spans="1:6" x14ac:dyDescent="0.25">
      <c r="A33" s="4">
        <v>45710</v>
      </c>
      <c r="B33" s="1" t="s">
        <v>8</v>
      </c>
      <c r="C33" s="1" t="s">
        <v>9</v>
      </c>
      <c r="D33" s="1">
        <v>1</v>
      </c>
      <c r="E33" s="3">
        <v>20000</v>
      </c>
      <c r="F33" s="6">
        <v>20000</v>
      </c>
    </row>
    <row r="34" spans="1:6" x14ac:dyDescent="0.25">
      <c r="A34" s="4">
        <v>45777</v>
      </c>
      <c r="B34" s="1" t="s">
        <v>20</v>
      </c>
      <c r="C34" s="1" t="s">
        <v>21</v>
      </c>
      <c r="D34" s="1">
        <v>4</v>
      </c>
      <c r="E34" s="3">
        <v>95000</v>
      </c>
      <c r="F34" s="6">
        <v>380000</v>
      </c>
    </row>
    <row r="35" spans="1:6" x14ac:dyDescent="0.25">
      <c r="A35" s="4">
        <v>45720</v>
      </c>
      <c r="B35" s="1" t="s">
        <v>20</v>
      </c>
      <c r="C35" s="1" t="s">
        <v>21</v>
      </c>
      <c r="D35" s="1">
        <v>2</v>
      </c>
      <c r="E35" s="3">
        <v>95000</v>
      </c>
      <c r="F35" s="6">
        <v>190000</v>
      </c>
    </row>
    <row r="36" spans="1:6" x14ac:dyDescent="0.25">
      <c r="A36" s="4">
        <v>45816</v>
      </c>
      <c r="B36" s="1" t="s">
        <v>18</v>
      </c>
      <c r="C36" s="1" t="s">
        <v>19</v>
      </c>
      <c r="D36" s="1">
        <v>1</v>
      </c>
      <c r="E36" s="3">
        <v>30000</v>
      </c>
      <c r="F36" s="6">
        <v>30000</v>
      </c>
    </row>
    <row r="37" spans="1:6" x14ac:dyDescent="0.25">
      <c r="A37" s="4">
        <v>45715</v>
      </c>
      <c r="B37" s="1" t="s">
        <v>8</v>
      </c>
      <c r="C37" s="1" t="s">
        <v>9</v>
      </c>
      <c r="D37" s="1">
        <v>5</v>
      </c>
      <c r="E37" s="3">
        <v>20000</v>
      </c>
      <c r="F37" s="6">
        <v>100000</v>
      </c>
    </row>
    <row r="38" spans="1:6" x14ac:dyDescent="0.25">
      <c r="A38" s="4">
        <v>45709</v>
      </c>
      <c r="B38" s="1" t="s">
        <v>20</v>
      </c>
      <c r="C38" s="1" t="s">
        <v>21</v>
      </c>
      <c r="D38" s="1">
        <v>1</v>
      </c>
      <c r="E38" s="3">
        <v>95000</v>
      </c>
      <c r="F38" s="6">
        <v>95000</v>
      </c>
    </row>
    <row r="39" spans="1:6" x14ac:dyDescent="0.25">
      <c r="A39" s="4">
        <v>45733</v>
      </c>
      <c r="B39" s="1" t="s">
        <v>18</v>
      </c>
      <c r="C39" s="1" t="s">
        <v>19</v>
      </c>
      <c r="D39" s="1">
        <v>1</v>
      </c>
      <c r="E39" s="3">
        <v>30000</v>
      </c>
      <c r="F39" s="6">
        <v>30000</v>
      </c>
    </row>
    <row r="40" spans="1:6" x14ac:dyDescent="0.25">
      <c r="A40" s="4">
        <v>45801</v>
      </c>
      <c r="B40" s="1" t="s">
        <v>10</v>
      </c>
      <c r="C40" s="1" t="s">
        <v>11</v>
      </c>
      <c r="D40" s="1">
        <v>2</v>
      </c>
      <c r="E40" s="3">
        <v>60000</v>
      </c>
      <c r="F40" s="6">
        <v>120000</v>
      </c>
    </row>
    <row r="41" spans="1:6" x14ac:dyDescent="0.25">
      <c r="A41" s="4">
        <v>45658</v>
      </c>
      <c r="B41" s="1" t="s">
        <v>10</v>
      </c>
      <c r="C41" s="1" t="s">
        <v>11</v>
      </c>
      <c r="D41" s="1">
        <v>5</v>
      </c>
      <c r="E41" s="3">
        <v>60000</v>
      </c>
      <c r="F41" s="6">
        <v>300000</v>
      </c>
    </row>
    <row r="42" spans="1:6" x14ac:dyDescent="0.25">
      <c r="A42" s="4">
        <v>45752</v>
      </c>
      <c r="B42" s="1" t="s">
        <v>8</v>
      </c>
      <c r="C42" s="1" t="s">
        <v>9</v>
      </c>
      <c r="D42" s="1">
        <v>3</v>
      </c>
      <c r="E42" s="3">
        <v>20000</v>
      </c>
      <c r="F42" s="6">
        <v>60000</v>
      </c>
    </row>
    <row r="43" spans="1:6" x14ac:dyDescent="0.25">
      <c r="A43" s="4">
        <v>45792</v>
      </c>
      <c r="B43" s="1" t="s">
        <v>8</v>
      </c>
      <c r="C43" s="1" t="s">
        <v>9</v>
      </c>
      <c r="D43" s="1">
        <v>4</v>
      </c>
      <c r="E43" s="3">
        <v>20000</v>
      </c>
      <c r="F43" s="6">
        <v>80000</v>
      </c>
    </row>
    <row r="44" spans="1:6" x14ac:dyDescent="0.25">
      <c r="A44" s="4">
        <v>45801</v>
      </c>
      <c r="B44" s="1" t="s">
        <v>20</v>
      </c>
      <c r="C44" s="1" t="s">
        <v>21</v>
      </c>
      <c r="D44" s="1">
        <v>1</v>
      </c>
      <c r="E44" s="3">
        <v>95000</v>
      </c>
      <c r="F44" s="6">
        <v>95000</v>
      </c>
    </row>
    <row r="45" spans="1:6" x14ac:dyDescent="0.25">
      <c r="A45" s="4">
        <v>45698</v>
      </c>
      <c r="B45" s="1" t="s">
        <v>22</v>
      </c>
      <c r="C45" s="1" t="s">
        <v>7</v>
      </c>
      <c r="D45" s="1">
        <v>4</v>
      </c>
      <c r="E45" s="3">
        <v>15000</v>
      </c>
      <c r="F45" s="6">
        <v>60000</v>
      </c>
    </row>
    <row r="46" spans="1:6" x14ac:dyDescent="0.25">
      <c r="A46" s="4">
        <v>45701</v>
      </c>
      <c r="B46" s="1" t="s">
        <v>20</v>
      </c>
      <c r="C46" s="1" t="s">
        <v>21</v>
      </c>
      <c r="D46" s="1">
        <v>3</v>
      </c>
      <c r="E46" s="3">
        <v>95000</v>
      </c>
      <c r="F46" s="6">
        <v>285000</v>
      </c>
    </row>
    <row r="47" spans="1:6" x14ac:dyDescent="0.25">
      <c r="A47" s="4">
        <v>45659</v>
      </c>
      <c r="B47" s="1" t="s">
        <v>16</v>
      </c>
      <c r="C47" s="1" t="s">
        <v>17</v>
      </c>
      <c r="D47" s="1">
        <v>3</v>
      </c>
      <c r="E47" s="3">
        <v>120000</v>
      </c>
      <c r="F47" s="6">
        <v>360000</v>
      </c>
    </row>
    <row r="48" spans="1:6" x14ac:dyDescent="0.25">
      <c r="A48" s="4">
        <v>45823</v>
      </c>
      <c r="B48" s="1" t="s">
        <v>10</v>
      </c>
      <c r="C48" s="1" t="s">
        <v>11</v>
      </c>
      <c r="D48" s="1">
        <v>5</v>
      </c>
      <c r="E48" s="3">
        <v>60000</v>
      </c>
      <c r="F48" s="6">
        <v>300000</v>
      </c>
    </row>
    <row r="49" spans="1:6" x14ac:dyDescent="0.25">
      <c r="A49" s="4">
        <v>45795</v>
      </c>
      <c r="B49" s="1" t="s">
        <v>14</v>
      </c>
      <c r="C49" s="1" t="s">
        <v>13</v>
      </c>
      <c r="D49" s="1">
        <v>4</v>
      </c>
      <c r="E49" s="3">
        <v>250000</v>
      </c>
      <c r="F49" s="6">
        <v>1000000</v>
      </c>
    </row>
    <row r="50" spans="1:6" x14ac:dyDescent="0.25">
      <c r="A50" s="4">
        <v>45779</v>
      </c>
      <c r="B50" s="1" t="s">
        <v>16</v>
      </c>
      <c r="C50" s="1" t="s">
        <v>17</v>
      </c>
      <c r="D50" s="1">
        <v>4</v>
      </c>
      <c r="E50" s="3">
        <v>120000</v>
      </c>
      <c r="F50" s="6">
        <v>480000</v>
      </c>
    </row>
    <row r="51" spans="1:6" x14ac:dyDescent="0.25">
      <c r="A51" s="4">
        <v>45766</v>
      </c>
      <c r="B51" s="1" t="s">
        <v>8</v>
      </c>
      <c r="C51" s="1" t="s">
        <v>9</v>
      </c>
      <c r="D51" s="1">
        <v>3</v>
      </c>
      <c r="E51" s="3">
        <v>20000</v>
      </c>
      <c r="F51" s="6">
        <v>60000</v>
      </c>
    </row>
    <row r="52" spans="1:6" x14ac:dyDescent="0.25">
      <c r="A52" s="4">
        <v>45789</v>
      </c>
      <c r="B52" s="1" t="s">
        <v>22</v>
      </c>
      <c r="C52" s="1" t="s">
        <v>7</v>
      </c>
      <c r="D52" s="1">
        <v>4</v>
      </c>
      <c r="E52" s="3">
        <v>15000</v>
      </c>
      <c r="F52" s="6">
        <v>60000</v>
      </c>
    </row>
    <row r="53" spans="1:6" x14ac:dyDescent="0.25">
      <c r="A53" s="4">
        <v>45750</v>
      </c>
      <c r="B53" s="1" t="s">
        <v>6</v>
      </c>
      <c r="C53" s="1" t="s">
        <v>7</v>
      </c>
      <c r="D53" s="1">
        <v>1</v>
      </c>
      <c r="E53" s="3">
        <v>5000</v>
      </c>
      <c r="F53" s="6">
        <v>5000</v>
      </c>
    </row>
    <row r="54" spans="1:6" x14ac:dyDescent="0.25">
      <c r="A54" s="4">
        <v>45806</v>
      </c>
      <c r="B54" s="1" t="s">
        <v>10</v>
      </c>
      <c r="C54" s="1" t="s">
        <v>11</v>
      </c>
      <c r="D54" s="1">
        <v>3</v>
      </c>
      <c r="E54" s="3">
        <v>60000</v>
      </c>
      <c r="F54" s="6">
        <v>180000</v>
      </c>
    </row>
    <row r="55" spans="1:6" x14ac:dyDescent="0.25">
      <c r="A55" s="4">
        <v>45821</v>
      </c>
      <c r="B55" s="1" t="s">
        <v>18</v>
      </c>
      <c r="C55" s="1" t="s">
        <v>19</v>
      </c>
      <c r="D55" s="1">
        <v>3</v>
      </c>
      <c r="E55" s="3">
        <v>30000</v>
      </c>
      <c r="F55" s="6">
        <v>90000</v>
      </c>
    </row>
    <row r="56" spans="1:6" x14ac:dyDescent="0.25">
      <c r="A56" s="4">
        <v>45803</v>
      </c>
      <c r="B56" s="1" t="s">
        <v>15</v>
      </c>
      <c r="C56" s="1" t="s">
        <v>7</v>
      </c>
      <c r="D56" s="1">
        <v>4</v>
      </c>
      <c r="E56" s="3">
        <v>8000</v>
      </c>
      <c r="F56" s="6">
        <v>32000</v>
      </c>
    </row>
    <row r="57" spans="1:6" x14ac:dyDescent="0.25">
      <c r="A57" s="4">
        <v>45777</v>
      </c>
      <c r="B57" s="1" t="s">
        <v>12</v>
      </c>
      <c r="C57" s="1" t="s">
        <v>13</v>
      </c>
      <c r="D57" s="1">
        <v>2</v>
      </c>
      <c r="E57" s="3">
        <v>450000</v>
      </c>
      <c r="F57" s="6">
        <v>900000</v>
      </c>
    </row>
    <row r="58" spans="1:6" x14ac:dyDescent="0.25">
      <c r="A58" s="4">
        <v>45728</v>
      </c>
      <c r="B58" s="1" t="s">
        <v>15</v>
      </c>
      <c r="C58" s="1" t="s">
        <v>7</v>
      </c>
      <c r="D58" s="1">
        <v>3</v>
      </c>
      <c r="E58" s="3">
        <v>8000</v>
      </c>
      <c r="F58" s="6">
        <v>24000</v>
      </c>
    </row>
    <row r="59" spans="1:6" x14ac:dyDescent="0.25">
      <c r="A59" s="4">
        <v>45831</v>
      </c>
      <c r="B59" s="1" t="s">
        <v>10</v>
      </c>
      <c r="C59" s="1" t="s">
        <v>11</v>
      </c>
      <c r="D59" s="1">
        <v>2</v>
      </c>
      <c r="E59" s="3">
        <v>60000</v>
      </c>
      <c r="F59" s="6">
        <v>120000</v>
      </c>
    </row>
    <row r="60" spans="1:6" x14ac:dyDescent="0.25">
      <c r="A60" s="4">
        <v>45676</v>
      </c>
      <c r="B60" s="1" t="s">
        <v>12</v>
      </c>
      <c r="C60" s="1" t="s">
        <v>13</v>
      </c>
      <c r="D60" s="1">
        <v>3</v>
      </c>
      <c r="E60" s="3">
        <v>450000</v>
      </c>
      <c r="F60" s="6">
        <v>1350000</v>
      </c>
    </row>
    <row r="61" spans="1:6" x14ac:dyDescent="0.25">
      <c r="A61" s="4">
        <v>45730</v>
      </c>
      <c r="B61" s="1" t="s">
        <v>12</v>
      </c>
      <c r="C61" s="1" t="s">
        <v>13</v>
      </c>
      <c r="D61" s="1">
        <v>5</v>
      </c>
      <c r="E61" s="3">
        <v>450000</v>
      </c>
      <c r="F61" s="6">
        <v>2250000</v>
      </c>
    </row>
    <row r="62" spans="1:6" x14ac:dyDescent="0.25">
      <c r="A62" s="4">
        <v>45812</v>
      </c>
      <c r="B62" s="1" t="s">
        <v>12</v>
      </c>
      <c r="C62" s="1" t="s">
        <v>13</v>
      </c>
      <c r="D62" s="1">
        <v>3</v>
      </c>
      <c r="E62" s="3">
        <v>450000</v>
      </c>
      <c r="F62" s="6">
        <v>1350000</v>
      </c>
    </row>
    <row r="63" spans="1:6" x14ac:dyDescent="0.25">
      <c r="A63" s="4">
        <v>45776</v>
      </c>
      <c r="B63" s="1" t="s">
        <v>22</v>
      </c>
      <c r="C63" s="1" t="s">
        <v>7</v>
      </c>
      <c r="D63" s="1">
        <v>2</v>
      </c>
      <c r="E63" s="3">
        <v>15000</v>
      </c>
      <c r="F63" s="6">
        <v>30000</v>
      </c>
    </row>
    <row r="64" spans="1:6" x14ac:dyDescent="0.25">
      <c r="A64" s="4">
        <v>45703</v>
      </c>
      <c r="B64" s="1" t="s">
        <v>12</v>
      </c>
      <c r="C64" s="1" t="s">
        <v>13</v>
      </c>
      <c r="D64" s="1">
        <v>1</v>
      </c>
      <c r="E64" s="3">
        <v>450000</v>
      </c>
      <c r="F64" s="6">
        <v>450000</v>
      </c>
    </row>
    <row r="65" spans="1:6" x14ac:dyDescent="0.25">
      <c r="A65" s="4">
        <v>45813</v>
      </c>
      <c r="B65" s="1" t="s">
        <v>10</v>
      </c>
      <c r="C65" s="1" t="s">
        <v>11</v>
      </c>
      <c r="D65" s="1">
        <v>2</v>
      </c>
      <c r="E65" s="3">
        <v>60000</v>
      </c>
      <c r="F65" s="6">
        <v>120000</v>
      </c>
    </row>
    <row r="66" spans="1:6" x14ac:dyDescent="0.25">
      <c r="A66" s="4">
        <v>45734</v>
      </c>
      <c r="B66" s="1" t="s">
        <v>20</v>
      </c>
      <c r="C66" s="1" t="s">
        <v>21</v>
      </c>
      <c r="D66" s="1">
        <v>4</v>
      </c>
      <c r="E66" s="3">
        <v>95000</v>
      </c>
      <c r="F66" s="6">
        <v>380000</v>
      </c>
    </row>
    <row r="67" spans="1:6" x14ac:dyDescent="0.25">
      <c r="A67" s="4">
        <v>45699</v>
      </c>
      <c r="B67" s="1" t="s">
        <v>18</v>
      </c>
      <c r="C67" s="1" t="s">
        <v>19</v>
      </c>
      <c r="D67" s="1">
        <v>3</v>
      </c>
      <c r="E67" s="3">
        <v>30000</v>
      </c>
      <c r="F67" s="6">
        <v>90000</v>
      </c>
    </row>
    <row r="68" spans="1:6" x14ac:dyDescent="0.25">
      <c r="A68" s="4">
        <v>45700</v>
      </c>
      <c r="B68" s="1" t="s">
        <v>18</v>
      </c>
      <c r="C68" s="1" t="s">
        <v>19</v>
      </c>
      <c r="D68" s="1">
        <v>2</v>
      </c>
      <c r="E68" s="3">
        <v>30000</v>
      </c>
      <c r="F68" s="6">
        <v>60000</v>
      </c>
    </row>
    <row r="69" spans="1:6" x14ac:dyDescent="0.25">
      <c r="A69" s="4">
        <v>45836</v>
      </c>
      <c r="B69" s="1" t="s">
        <v>20</v>
      </c>
      <c r="C69" s="1" t="s">
        <v>21</v>
      </c>
      <c r="D69" s="1">
        <v>1</v>
      </c>
      <c r="E69" s="3">
        <v>95000</v>
      </c>
      <c r="F69" s="6">
        <v>95000</v>
      </c>
    </row>
    <row r="70" spans="1:6" x14ac:dyDescent="0.25">
      <c r="A70" s="4">
        <v>45749</v>
      </c>
      <c r="B70" s="1" t="s">
        <v>22</v>
      </c>
      <c r="C70" s="1" t="s">
        <v>7</v>
      </c>
      <c r="D70" s="1">
        <v>1</v>
      </c>
      <c r="E70" s="3">
        <v>15000</v>
      </c>
      <c r="F70" s="6">
        <v>15000</v>
      </c>
    </row>
    <row r="71" spans="1:6" x14ac:dyDescent="0.25">
      <c r="A71" s="4">
        <v>45659</v>
      </c>
      <c r="B71" s="1" t="s">
        <v>8</v>
      </c>
      <c r="C71" s="1" t="s">
        <v>9</v>
      </c>
      <c r="D71" s="1">
        <v>3</v>
      </c>
      <c r="E71" s="3">
        <v>20000</v>
      </c>
      <c r="F71" s="6">
        <v>60000</v>
      </c>
    </row>
    <row r="72" spans="1:6" x14ac:dyDescent="0.25">
      <c r="A72" s="4">
        <v>45743</v>
      </c>
      <c r="B72" s="1" t="s">
        <v>14</v>
      </c>
      <c r="C72" s="1" t="s">
        <v>13</v>
      </c>
      <c r="D72" s="1">
        <v>3</v>
      </c>
      <c r="E72" s="3">
        <v>250000</v>
      </c>
      <c r="F72" s="6">
        <v>750000</v>
      </c>
    </row>
    <row r="73" spans="1:6" x14ac:dyDescent="0.25">
      <c r="A73" s="4">
        <v>45794</v>
      </c>
      <c r="B73" s="1" t="s">
        <v>16</v>
      </c>
      <c r="C73" s="1" t="s">
        <v>17</v>
      </c>
      <c r="D73" s="1">
        <v>4</v>
      </c>
      <c r="E73" s="3">
        <v>120000</v>
      </c>
      <c r="F73" s="6">
        <v>480000</v>
      </c>
    </row>
    <row r="74" spans="1:6" x14ac:dyDescent="0.25">
      <c r="A74" s="4">
        <v>45705</v>
      </c>
      <c r="B74" s="1" t="s">
        <v>14</v>
      </c>
      <c r="C74" s="1" t="s">
        <v>13</v>
      </c>
      <c r="D74" s="1">
        <v>1</v>
      </c>
      <c r="E74" s="3">
        <v>250000</v>
      </c>
      <c r="F74" s="6">
        <v>250000</v>
      </c>
    </row>
    <row r="75" spans="1:6" x14ac:dyDescent="0.25">
      <c r="A75" s="4">
        <v>45751</v>
      </c>
      <c r="B75" s="1" t="s">
        <v>14</v>
      </c>
      <c r="C75" s="1" t="s">
        <v>13</v>
      </c>
      <c r="D75" s="1">
        <v>4</v>
      </c>
      <c r="E75" s="3">
        <v>250000</v>
      </c>
      <c r="F75" s="6">
        <v>1000000</v>
      </c>
    </row>
    <row r="76" spans="1:6" x14ac:dyDescent="0.25">
      <c r="A76" s="4">
        <v>45759</v>
      </c>
      <c r="B76" s="1" t="s">
        <v>14</v>
      </c>
      <c r="C76" s="1" t="s">
        <v>13</v>
      </c>
      <c r="D76" s="1">
        <v>2</v>
      </c>
      <c r="E76" s="3">
        <v>250000</v>
      </c>
      <c r="F76" s="6">
        <v>500000</v>
      </c>
    </row>
    <row r="77" spans="1:6" x14ac:dyDescent="0.25">
      <c r="A77" s="4">
        <v>45687</v>
      </c>
      <c r="B77" s="1" t="s">
        <v>12</v>
      </c>
      <c r="C77" s="1" t="s">
        <v>13</v>
      </c>
      <c r="D77" s="1">
        <v>2</v>
      </c>
      <c r="E77" s="3">
        <v>450000</v>
      </c>
      <c r="F77" s="6">
        <v>900000</v>
      </c>
    </row>
    <row r="78" spans="1:6" x14ac:dyDescent="0.25">
      <c r="A78" s="4">
        <v>45679</v>
      </c>
      <c r="B78" s="1" t="s">
        <v>8</v>
      </c>
      <c r="C78" s="1" t="s">
        <v>9</v>
      </c>
      <c r="D78" s="1">
        <v>4</v>
      </c>
      <c r="E78" s="3">
        <v>20000</v>
      </c>
      <c r="F78" s="6">
        <v>80000</v>
      </c>
    </row>
    <row r="79" spans="1:6" x14ac:dyDescent="0.25">
      <c r="A79" s="4">
        <v>45712</v>
      </c>
      <c r="B79" s="1" t="s">
        <v>18</v>
      </c>
      <c r="C79" s="1" t="s">
        <v>19</v>
      </c>
      <c r="D79" s="1">
        <v>2</v>
      </c>
      <c r="E79" s="3">
        <v>30000</v>
      </c>
      <c r="F79" s="6">
        <v>60000</v>
      </c>
    </row>
    <row r="80" spans="1:6" x14ac:dyDescent="0.25">
      <c r="A80" s="4">
        <v>45773</v>
      </c>
      <c r="B80" s="1" t="s">
        <v>22</v>
      </c>
      <c r="C80" s="1" t="s">
        <v>7</v>
      </c>
      <c r="D80" s="1">
        <v>4</v>
      </c>
      <c r="E80" s="3">
        <v>15000</v>
      </c>
      <c r="F80" s="6">
        <v>60000</v>
      </c>
    </row>
    <row r="81" spans="1:6" x14ac:dyDescent="0.25">
      <c r="A81" s="4">
        <v>45780</v>
      </c>
      <c r="B81" s="1" t="s">
        <v>14</v>
      </c>
      <c r="C81" s="1" t="s">
        <v>13</v>
      </c>
      <c r="D81" s="1">
        <v>1</v>
      </c>
      <c r="E81" s="3">
        <v>250000</v>
      </c>
      <c r="F81" s="6">
        <v>250000</v>
      </c>
    </row>
    <row r="82" spans="1:6" x14ac:dyDescent="0.25">
      <c r="A82" s="4">
        <v>45717</v>
      </c>
      <c r="B82" s="1" t="s">
        <v>18</v>
      </c>
      <c r="C82" s="1" t="s">
        <v>19</v>
      </c>
      <c r="D82" s="1">
        <v>3</v>
      </c>
      <c r="E82" s="3">
        <v>30000</v>
      </c>
      <c r="F82" s="6">
        <v>90000</v>
      </c>
    </row>
    <row r="83" spans="1:6" x14ac:dyDescent="0.25">
      <c r="A83" s="4">
        <v>45775</v>
      </c>
      <c r="B83" s="1" t="s">
        <v>14</v>
      </c>
      <c r="C83" s="1" t="s">
        <v>13</v>
      </c>
      <c r="D83" s="1">
        <v>1</v>
      </c>
      <c r="E83" s="3">
        <v>250000</v>
      </c>
      <c r="F83" s="6">
        <v>250000</v>
      </c>
    </row>
    <row r="84" spans="1:6" x14ac:dyDescent="0.25">
      <c r="A84" s="4">
        <v>45771</v>
      </c>
      <c r="B84" s="1" t="s">
        <v>12</v>
      </c>
      <c r="C84" s="1" t="s">
        <v>13</v>
      </c>
      <c r="D84" s="1">
        <v>1</v>
      </c>
      <c r="E84" s="3">
        <v>450000</v>
      </c>
      <c r="F84" s="6">
        <v>450000</v>
      </c>
    </row>
    <row r="85" spans="1:6" x14ac:dyDescent="0.25">
      <c r="A85" s="4">
        <v>45708</v>
      </c>
      <c r="B85" s="1" t="s">
        <v>15</v>
      </c>
      <c r="C85" s="1" t="s">
        <v>7</v>
      </c>
      <c r="D85" s="1">
        <v>1</v>
      </c>
      <c r="E85" s="3">
        <v>8000</v>
      </c>
      <c r="F85" s="6">
        <v>8000</v>
      </c>
    </row>
    <row r="86" spans="1:6" x14ac:dyDescent="0.25">
      <c r="A86" s="4">
        <v>45714</v>
      </c>
      <c r="B86" s="1" t="s">
        <v>16</v>
      </c>
      <c r="C86" s="1" t="s">
        <v>17</v>
      </c>
      <c r="D86" s="1">
        <v>2</v>
      </c>
      <c r="E86" s="3">
        <v>120000</v>
      </c>
      <c r="F86" s="6">
        <v>240000</v>
      </c>
    </row>
    <row r="87" spans="1:6" x14ac:dyDescent="0.25">
      <c r="A87" s="4">
        <v>45771</v>
      </c>
      <c r="B87" s="1" t="s">
        <v>14</v>
      </c>
      <c r="C87" s="1" t="s">
        <v>13</v>
      </c>
      <c r="D87" s="1">
        <v>4</v>
      </c>
      <c r="E87" s="3">
        <v>250000</v>
      </c>
      <c r="F87" s="6">
        <v>1000000</v>
      </c>
    </row>
    <row r="88" spans="1:6" x14ac:dyDescent="0.25">
      <c r="A88" s="4">
        <v>45828</v>
      </c>
      <c r="B88" s="1" t="s">
        <v>12</v>
      </c>
      <c r="C88" s="1" t="s">
        <v>13</v>
      </c>
      <c r="D88" s="1">
        <v>5</v>
      </c>
      <c r="E88" s="3">
        <v>450000</v>
      </c>
      <c r="F88" s="6">
        <v>2250000</v>
      </c>
    </row>
    <row r="89" spans="1:6" x14ac:dyDescent="0.25">
      <c r="A89" s="4">
        <v>45676</v>
      </c>
      <c r="B89" s="1" t="s">
        <v>12</v>
      </c>
      <c r="C89" s="1" t="s">
        <v>13</v>
      </c>
      <c r="D89" s="1">
        <v>4</v>
      </c>
      <c r="E89" s="3">
        <v>450000</v>
      </c>
      <c r="F89" s="6">
        <v>1800000</v>
      </c>
    </row>
    <row r="90" spans="1:6" x14ac:dyDescent="0.25">
      <c r="A90" s="4">
        <v>45689</v>
      </c>
      <c r="B90" s="1" t="s">
        <v>12</v>
      </c>
      <c r="C90" s="1" t="s">
        <v>13</v>
      </c>
      <c r="D90" s="1">
        <v>5</v>
      </c>
      <c r="E90" s="3">
        <v>450000</v>
      </c>
      <c r="F90" s="6">
        <v>2250000</v>
      </c>
    </row>
    <row r="91" spans="1:6" x14ac:dyDescent="0.25">
      <c r="A91" s="4">
        <v>45740</v>
      </c>
      <c r="B91" s="1" t="s">
        <v>14</v>
      </c>
      <c r="C91" s="1" t="s">
        <v>13</v>
      </c>
      <c r="D91" s="1">
        <v>2</v>
      </c>
      <c r="E91" s="3">
        <v>250000</v>
      </c>
      <c r="F91" s="6">
        <v>500000</v>
      </c>
    </row>
    <row r="92" spans="1:6" x14ac:dyDescent="0.25">
      <c r="A92" s="4">
        <v>45748</v>
      </c>
      <c r="B92" s="1" t="s">
        <v>22</v>
      </c>
      <c r="C92" s="1" t="s">
        <v>7</v>
      </c>
      <c r="D92" s="1">
        <v>3</v>
      </c>
      <c r="E92" s="3">
        <v>15000</v>
      </c>
      <c r="F92" s="6">
        <v>45000</v>
      </c>
    </row>
    <row r="93" spans="1:6" x14ac:dyDescent="0.25">
      <c r="A93" s="4">
        <v>45746</v>
      </c>
      <c r="B93" s="1" t="s">
        <v>18</v>
      </c>
      <c r="C93" s="1" t="s">
        <v>19</v>
      </c>
      <c r="D93" s="1">
        <v>5</v>
      </c>
      <c r="E93" s="3">
        <v>30000</v>
      </c>
      <c r="F93" s="6">
        <v>150000</v>
      </c>
    </row>
    <row r="94" spans="1:6" x14ac:dyDescent="0.25">
      <c r="A94" s="4">
        <v>45811</v>
      </c>
      <c r="B94" s="1" t="s">
        <v>12</v>
      </c>
      <c r="C94" s="1" t="s">
        <v>13</v>
      </c>
      <c r="D94" s="1">
        <v>2</v>
      </c>
      <c r="E94" s="3">
        <v>450000</v>
      </c>
      <c r="F94" s="6">
        <v>900000</v>
      </c>
    </row>
    <row r="95" spans="1:6" x14ac:dyDescent="0.25">
      <c r="A95" s="4">
        <v>45789</v>
      </c>
      <c r="B95" s="1" t="s">
        <v>22</v>
      </c>
      <c r="C95" s="1" t="s">
        <v>7</v>
      </c>
      <c r="D95" s="1">
        <v>1</v>
      </c>
      <c r="E95" s="3">
        <v>15000</v>
      </c>
      <c r="F95" s="6">
        <v>15000</v>
      </c>
    </row>
    <row r="96" spans="1:6" x14ac:dyDescent="0.25">
      <c r="A96" s="4">
        <v>45822</v>
      </c>
      <c r="B96" s="1" t="s">
        <v>15</v>
      </c>
      <c r="C96" s="1" t="s">
        <v>7</v>
      </c>
      <c r="D96" s="1">
        <v>1</v>
      </c>
      <c r="E96" s="3">
        <v>8000</v>
      </c>
      <c r="F96" s="6">
        <v>8000</v>
      </c>
    </row>
    <row r="97" spans="1:6" x14ac:dyDescent="0.25">
      <c r="A97" s="4">
        <v>45822</v>
      </c>
      <c r="B97" s="1" t="s">
        <v>14</v>
      </c>
      <c r="C97" s="1" t="s">
        <v>13</v>
      </c>
      <c r="D97" s="1">
        <v>1</v>
      </c>
      <c r="E97" s="3">
        <v>250000</v>
      </c>
      <c r="F97" s="6">
        <v>250000</v>
      </c>
    </row>
    <row r="98" spans="1:6" x14ac:dyDescent="0.25">
      <c r="A98" s="4">
        <v>45812</v>
      </c>
      <c r="B98" s="1" t="s">
        <v>10</v>
      </c>
      <c r="C98" s="1" t="s">
        <v>11</v>
      </c>
      <c r="D98" s="1">
        <v>1</v>
      </c>
      <c r="E98" s="3">
        <v>60000</v>
      </c>
      <c r="F98" s="6">
        <v>60000</v>
      </c>
    </row>
    <row r="99" spans="1:6" x14ac:dyDescent="0.25">
      <c r="A99" s="4">
        <v>45759</v>
      </c>
      <c r="B99" s="1" t="s">
        <v>6</v>
      </c>
      <c r="C99" s="1" t="s">
        <v>7</v>
      </c>
      <c r="D99" s="1">
        <v>3</v>
      </c>
      <c r="E99" s="3">
        <v>5000</v>
      </c>
      <c r="F99" s="6">
        <v>15000</v>
      </c>
    </row>
    <row r="100" spans="1:6" x14ac:dyDescent="0.25">
      <c r="A100" s="4">
        <v>45817</v>
      </c>
      <c r="B100" s="1" t="s">
        <v>18</v>
      </c>
      <c r="C100" s="1" t="s">
        <v>19</v>
      </c>
      <c r="D100" s="1">
        <v>1</v>
      </c>
      <c r="E100" s="3">
        <v>30000</v>
      </c>
      <c r="F100" s="6">
        <v>30000</v>
      </c>
    </row>
    <row r="101" spans="1:6" x14ac:dyDescent="0.25">
      <c r="A101" s="4">
        <v>45699</v>
      </c>
      <c r="B101" s="1" t="s">
        <v>20</v>
      </c>
      <c r="C101" s="1" t="s">
        <v>21</v>
      </c>
      <c r="D101" s="1">
        <v>4</v>
      </c>
      <c r="E101" s="3">
        <v>95000</v>
      </c>
      <c r="F101" s="6">
        <v>380000</v>
      </c>
    </row>
    <row r="105" spans="1:6" hidden="1" x14ac:dyDescent="0.25">
      <c r="F105" s="3">
        <f>SUM(F2:F101)</f>
        <v>35599000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 Dinámica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Abrego</dc:creator>
  <cp:lastModifiedBy>Franco Abrego</cp:lastModifiedBy>
  <cp:lastPrinted>2025-07-07T14:38:19Z</cp:lastPrinted>
  <dcterms:created xsi:type="dcterms:W3CDTF">2025-07-07T12:42:27Z</dcterms:created>
  <dcterms:modified xsi:type="dcterms:W3CDTF">2025-07-07T15:18:05Z</dcterms:modified>
</cp:coreProperties>
</file>