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1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salas\Downloads\"/>
    </mc:Choice>
  </mc:AlternateContent>
  <xr:revisionPtr revIDLastSave="22" documentId="8_{82287C2E-1EE0-4147-8188-B4E4B7F5316B}" xr6:coauthVersionLast="47" xr6:coauthVersionMax="47" xr10:uidLastSave="{BB58B09A-4513-44D0-8D6B-BF7823B94572}"/>
  <bookViews>
    <workbookView xWindow="-120" yWindow="-120" windowWidth="29040" windowHeight="15840" tabRatio="500" xr2:uid="{00000000-000D-0000-FFFF-FFFF00000000}"/>
  </bookViews>
  <sheets>
    <sheet name="Example - Project Plan Template" sheetId="1" r:id="rId1"/>
    <sheet name="Blank - Project Plan Template" sheetId="9" r:id="rId2"/>
  </sheets>
  <definedNames>
    <definedName name="_xlnm.Print_Area" localSheetId="1">'Blank - Project Plan Template'!$B$1:$I$34</definedName>
    <definedName name="_xlnm.Print_Area" localSheetId="0">'Example - Project Plan Template'!$B$1:$I$46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41" i="1" l="1"/>
  <c r="H42" i="1"/>
  <c r="H43" i="1"/>
  <c r="H44" i="1"/>
  <c r="H40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23" i="1"/>
  <c r="H5" i="1"/>
  <c r="H14" i="1"/>
  <c r="H15" i="1"/>
  <c r="H16" i="1"/>
  <c r="H17" i="1"/>
  <c r="H18" i="1"/>
  <c r="H19" i="1"/>
  <c r="H20" i="1"/>
  <c r="H21" i="1"/>
  <c r="H22" i="1"/>
  <c r="H8" i="9" l="1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5" i="9"/>
  <c r="H10" i="1" l="1"/>
  <c r="H11" i="1"/>
  <c r="H12" i="1"/>
  <c r="H13" i="1"/>
  <c r="H9" i="1"/>
  <c r="H8" i="1"/>
</calcChain>
</file>

<file path=xl/sharedStrings.xml><?xml version="1.0" encoding="utf-8"?>
<sst xmlns="http://schemas.openxmlformats.org/spreadsheetml/2006/main" count="220" uniqueCount="107">
  <si>
    <t>Modulo de cargue masivo de reglas contables</t>
  </si>
  <si>
    <t>Título del Proyecto</t>
  </si>
  <si>
    <t>Fecha inicio</t>
  </si>
  <si>
    <t>Módulo de cargue masivo de reglas contables</t>
  </si>
  <si>
    <t>Duración del proyecto</t>
  </si>
  <si>
    <t>Gerente del Proyecto</t>
  </si>
  <si>
    <t>Fecha Fin</t>
  </si>
  <si>
    <t>en dias</t>
  </si>
  <si>
    <t>Sofia Barahona</t>
  </si>
  <si>
    <t>WBS No.</t>
  </si>
  <si>
    <t>Nombre de la tarea</t>
  </si>
  <si>
    <t>Estado</t>
  </si>
  <si>
    <t>Asignado a</t>
  </si>
  <si>
    <t>Fecha  inicio</t>
  </si>
  <si>
    <t>Fecha fin</t>
  </si>
  <si>
    <t>Duración (en días)</t>
  </si>
  <si>
    <t>Comentarios</t>
  </si>
  <si>
    <t>Concepción e Inicio del Proyecto</t>
  </si>
  <si>
    <t>Not Started</t>
  </si>
  <si>
    <t>- Constitución y acta del proyecto</t>
  </si>
  <si>
    <t>Complete</t>
  </si>
  <si>
    <t>Gerente PMO</t>
  </si>
  <si>
    <t>Desarrollada dentro del cronograma</t>
  </si>
  <si>
    <t>In Progress</t>
  </si>
  <si>
    <t xml:space="preserve">- Conformación del equipo de trabajo </t>
  </si>
  <si>
    <t>Lider de Proyecto</t>
  </si>
  <si>
    <t xml:space="preserve">- Explicación de la idea </t>
  </si>
  <si>
    <t>On Hold</t>
  </si>
  <si>
    <t>- Presentación y asignación de las actividades</t>
  </si>
  <si>
    <t>Definición y Planificación del Proyecto</t>
  </si>
  <si>
    <t>- Analisis de requereimientos</t>
  </si>
  <si>
    <t>Analista Funcional</t>
  </si>
  <si>
    <t>- Sesión de definición con el cliente</t>
  </si>
  <si>
    <t>- Documento de requerimiento</t>
  </si>
  <si>
    <t>2.3.1</t>
  </si>
  <si>
    <t>-- Elaboración del documento de requermiento</t>
  </si>
  <si>
    <t>2.3.2</t>
  </si>
  <si>
    <t>-- Analisis del documeto por el cliente</t>
  </si>
  <si>
    <t>Comité Directivo</t>
  </si>
  <si>
    <t>2.3.3</t>
  </si>
  <si>
    <t xml:space="preserve">-- Ajustes y correcciones </t>
  </si>
  <si>
    <t xml:space="preserve">- Diseño de la solución </t>
  </si>
  <si>
    <t>2.4.1</t>
  </si>
  <si>
    <t xml:space="preserve">-- Analisis de la solución </t>
  </si>
  <si>
    <t>2.4.2</t>
  </si>
  <si>
    <t>-- Generación del diseño de integraciones</t>
  </si>
  <si>
    <t>Lanzamiento y Ejecución del Proyecto</t>
  </si>
  <si>
    <t xml:space="preserve">- Desarrollo de la solución </t>
  </si>
  <si>
    <t>Ingeniero Frontend/Backend</t>
  </si>
  <si>
    <t>3.1.1</t>
  </si>
  <si>
    <t>-- Generación de las plantillas de cargue</t>
  </si>
  <si>
    <t>3.1.2</t>
  </si>
  <si>
    <t>-- Generación de pantalla de cargue Front</t>
  </si>
  <si>
    <t>3.1.3</t>
  </si>
  <si>
    <t>-- Generación de pantalla de cargue Back</t>
  </si>
  <si>
    <t>3.1.4</t>
  </si>
  <si>
    <t>-- Integración de archivos planos</t>
  </si>
  <si>
    <t>3.1.5</t>
  </si>
  <si>
    <t>-- Generación de pantalla de consulta y descarga Front</t>
  </si>
  <si>
    <t>3.1.6</t>
  </si>
  <si>
    <t>-- Generación de pantalla de consulta y descarga Back</t>
  </si>
  <si>
    <t>- Pruebas</t>
  </si>
  <si>
    <t>Ingeniero de Pruebas</t>
  </si>
  <si>
    <t>Plan de pruebas establecido, pendiente la ejecución</t>
  </si>
  <si>
    <t>3.2.1</t>
  </si>
  <si>
    <t>-- Generación de set de pruebas opción de cargue</t>
  </si>
  <si>
    <t>3.2.2</t>
  </si>
  <si>
    <t>-- Generación de set de pruebas opción de consulta y descarga de archivos</t>
  </si>
  <si>
    <t>3.2.3</t>
  </si>
  <si>
    <t>-- Ejecución de set de pruebas opción de cargue</t>
  </si>
  <si>
    <t>3.2.4</t>
  </si>
  <si>
    <t>-- Ejecución de set de pruebas opción de consulta y descarga de archivos</t>
  </si>
  <si>
    <t>- Generación de documentos</t>
  </si>
  <si>
    <t>3.3.1</t>
  </si>
  <si>
    <t>-- Generación del documento de manual de usuario</t>
  </si>
  <si>
    <t>3.3.2</t>
  </si>
  <si>
    <t>-- Generación del documento de instalación</t>
  </si>
  <si>
    <t>- Capacitación</t>
  </si>
  <si>
    <t>Desempeño / Monitoreo del Proyecto</t>
  </si>
  <si>
    <t>- Soporte ambiente de integración</t>
  </si>
  <si>
    <t>- Soporte ambiente de Certificación</t>
  </si>
  <si>
    <t>- Despliegue a producción</t>
  </si>
  <si>
    <t>- Soporte a producción</t>
  </si>
  <si>
    <t>Nombre del Proyecto</t>
  </si>
  <si>
    <t>Duracion del proyecto</t>
  </si>
  <si>
    <t>– Project Charter</t>
  </si>
  <si>
    <t>1.1.1</t>
  </si>
  <si>
    <t>–– Project Charter Revisions</t>
  </si>
  <si>
    <t>– Research</t>
  </si>
  <si>
    <t>– Projections</t>
  </si>
  <si>
    <t>– Stakeholders</t>
  </si>
  <si>
    <t>– Guidelines</t>
  </si>
  <si>
    <t>– Project Initiation</t>
  </si>
  <si>
    <t>– Scope and Goal Setting</t>
  </si>
  <si>
    <t>– Budget</t>
  </si>
  <si>
    <t>– Communication Plan</t>
  </si>
  <si>
    <t>– Risk Management</t>
  </si>
  <si>
    <t>– Status and Tracking</t>
  </si>
  <si>
    <t>– KPIs</t>
  </si>
  <si>
    <t>–– Monitoring</t>
  </si>
  <si>
    <t>–– Forecasts</t>
  </si>
  <si>
    <t>– Project Updates</t>
  </si>
  <si>
    <t>–– Chart Updates</t>
  </si>
  <si>
    <t>– Project Objectives</t>
  </si>
  <si>
    <t>– Quality Deliverables</t>
  </si>
  <si>
    <t>– Effort and Cost Tracking</t>
  </si>
  <si>
    <t>– Project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</si>
</sst>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9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b/>
      <sz val="10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sz val="12"/>
      <color rgb="FF000000"/>
      <name val="Century Gothic"/>
      <family val="1"/>
    </font>
    <font>
      <sz val="12"/>
      <color theme="1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2"/>
      <name val="Century Gothic"/>
      <family val="1"/>
    </font>
    <font>
      <sz val="10"/>
      <color theme="1"/>
      <name val="Century Gothic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rgb="FF001033"/>
      </top>
      <bottom style="thin">
        <color theme="0" tint="-0.24997711111789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82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164" fontId="4" fillId="2" borderId="1" xfId="0" applyNumberFormat="1" applyFont="1" applyFill="1" applyBorder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2"/>
    </xf>
    <xf numFmtId="0" fontId="8" fillId="0" borderId="1" xfId="0" applyFont="1" applyBorder="1" applyAlignment="1">
      <alignment horizontal="left" vertical="center" wrapText="1" indent="3"/>
    </xf>
    <xf numFmtId="0" fontId="8" fillId="0" borderId="2" xfId="0" applyFont="1" applyBorder="1" applyAlignment="1">
      <alignment horizontal="left" vertical="center" wrapText="1" indent="2"/>
    </xf>
    <xf numFmtId="0" fontId="5" fillId="2" borderId="2" xfId="0" applyFont="1" applyFill="1" applyBorder="1" applyAlignment="1">
      <alignment horizontal="left" vertical="center" wrapText="1" indent="1" readingOrder="1"/>
    </xf>
    <xf numFmtId="0" fontId="4" fillId="2" borderId="2" xfId="0" applyFont="1" applyFill="1" applyBorder="1" applyAlignment="1">
      <alignment horizontal="left" vertical="center" wrapText="1" indent="1"/>
    </xf>
    <xf numFmtId="0" fontId="8" fillId="0" borderId="2" xfId="0" applyFont="1" applyBorder="1" applyAlignment="1">
      <alignment horizontal="left" vertical="center" wrapText="1" indent="3"/>
    </xf>
    <xf numFmtId="164" fontId="4" fillId="2" borderId="2" xfId="0" applyNumberFormat="1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1" xfId="0" applyFont="1" applyBorder="1" applyAlignment="1">
      <alignment horizontal="left" vertical="center" wrapText="1" indent="1"/>
    </xf>
    <xf numFmtId="164" fontId="9" fillId="2" borderId="2" xfId="0" applyNumberFormat="1" applyFont="1" applyFill="1" applyBorder="1" applyAlignment="1">
      <alignment horizontal="left" vertical="center" wrapText="1" indent="1"/>
    </xf>
    <xf numFmtId="0" fontId="10" fillId="7" borderId="3" xfId="0" applyFont="1" applyFill="1" applyBorder="1" applyAlignment="1">
      <alignment horizontal="left" vertical="center" wrapText="1" indent="1"/>
    </xf>
    <xf numFmtId="0" fontId="4" fillId="8" borderId="3" xfId="0" applyFont="1" applyFill="1" applyBorder="1" applyAlignment="1">
      <alignment horizontal="left" vertical="center" wrapText="1" indent="1"/>
    </xf>
    <xf numFmtId="0" fontId="10" fillId="9" borderId="3" xfId="0" applyFont="1" applyFill="1" applyBorder="1" applyAlignment="1">
      <alignment horizontal="left" vertical="center" wrapText="1" indent="1"/>
    </xf>
    <xf numFmtId="0" fontId="11" fillId="7" borderId="3" xfId="0" applyFont="1" applyFill="1" applyBorder="1" applyAlignment="1">
      <alignment horizontal="left" vertical="center" wrapText="1" indent="1"/>
    </xf>
    <xf numFmtId="0" fontId="11" fillId="8" borderId="3" xfId="0" applyFont="1" applyFill="1" applyBorder="1" applyAlignment="1">
      <alignment horizontal="left" vertical="center" wrapText="1" indent="1"/>
    </xf>
    <xf numFmtId="0" fontId="11" fillId="9" borderId="3" xfId="0" applyFont="1" applyFill="1" applyBorder="1" applyAlignment="1">
      <alignment horizontal="left" vertical="center" wrapText="1" indent="1"/>
    </xf>
    <xf numFmtId="0" fontId="11" fillId="7" borderId="3" xfId="0" applyFont="1" applyFill="1" applyBorder="1" applyAlignment="1">
      <alignment horizontal="left" vertical="center" wrapText="1" indent="1" readingOrder="1"/>
    </xf>
    <xf numFmtId="164" fontId="11" fillId="7" borderId="3" xfId="0" applyNumberFormat="1" applyFont="1" applyFill="1" applyBorder="1" applyAlignment="1">
      <alignment horizontal="left" vertical="center" wrapText="1" indent="1"/>
    </xf>
    <xf numFmtId="165" fontId="11" fillId="7" borderId="3" xfId="0" applyNumberFormat="1" applyFont="1" applyFill="1" applyBorder="1" applyAlignment="1">
      <alignment horizontal="left" vertical="center" wrapText="1" indent="1" readingOrder="1"/>
    </xf>
    <xf numFmtId="165" fontId="11" fillId="7" borderId="3" xfId="0" applyNumberFormat="1" applyFont="1" applyFill="1" applyBorder="1" applyAlignment="1">
      <alignment horizontal="left" vertical="center" wrapText="1" indent="1"/>
    </xf>
    <xf numFmtId="1" fontId="11" fillId="7" borderId="3" xfId="0" applyNumberFormat="1" applyFont="1" applyFill="1" applyBorder="1" applyAlignment="1">
      <alignment horizontal="left" vertical="center" wrapText="1" indent="1"/>
    </xf>
    <xf numFmtId="0" fontId="12" fillId="8" borderId="3" xfId="0" applyFont="1" applyFill="1" applyBorder="1" applyAlignment="1">
      <alignment horizontal="left" vertical="center" wrapText="1" indent="1" readingOrder="1"/>
    </xf>
    <xf numFmtId="164" fontId="13" fillId="8" borderId="3" xfId="0" applyNumberFormat="1" applyFont="1" applyFill="1" applyBorder="1" applyAlignment="1">
      <alignment horizontal="left" vertical="center" wrapText="1" indent="1"/>
    </xf>
    <xf numFmtId="165" fontId="11" fillId="8" borderId="3" xfId="0" applyNumberFormat="1" applyFont="1" applyFill="1" applyBorder="1" applyAlignment="1">
      <alignment horizontal="left" vertical="center" wrapText="1" indent="1" readingOrder="1"/>
    </xf>
    <xf numFmtId="165" fontId="11" fillId="8" borderId="3" xfId="0" applyNumberFormat="1" applyFont="1" applyFill="1" applyBorder="1" applyAlignment="1">
      <alignment horizontal="left" vertical="center" wrapText="1" indent="1"/>
    </xf>
    <xf numFmtId="1" fontId="11" fillId="8" borderId="3" xfId="0" applyNumberFormat="1" applyFont="1" applyFill="1" applyBorder="1" applyAlignment="1">
      <alignment horizontal="left" vertical="center" wrapText="1" indent="1"/>
    </xf>
    <xf numFmtId="0" fontId="11" fillId="9" borderId="3" xfId="0" applyFont="1" applyFill="1" applyBorder="1" applyAlignment="1">
      <alignment horizontal="left" vertical="center" wrapText="1" indent="1" readingOrder="1"/>
    </xf>
    <xf numFmtId="164" fontId="11" fillId="9" borderId="3" xfId="0" applyNumberFormat="1" applyFont="1" applyFill="1" applyBorder="1" applyAlignment="1">
      <alignment horizontal="left" vertical="center" wrapText="1" indent="1"/>
    </xf>
    <xf numFmtId="165" fontId="11" fillId="9" borderId="3" xfId="0" applyNumberFormat="1" applyFont="1" applyFill="1" applyBorder="1" applyAlignment="1">
      <alignment horizontal="left" vertical="center" wrapText="1" indent="1" readingOrder="1"/>
    </xf>
    <xf numFmtId="165" fontId="11" fillId="9" borderId="3" xfId="0" applyNumberFormat="1" applyFont="1" applyFill="1" applyBorder="1" applyAlignment="1">
      <alignment horizontal="left" vertical="center" wrapText="1" indent="1"/>
    </xf>
    <xf numFmtId="1" fontId="11" fillId="9" borderId="3" xfId="0" applyNumberFormat="1" applyFont="1" applyFill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wrapText="1"/>
    </xf>
    <xf numFmtId="0" fontId="11" fillId="6" borderId="3" xfId="0" applyFont="1" applyFill="1" applyBorder="1" applyAlignment="1">
      <alignment horizontal="left" vertical="center" wrapText="1" indent="1"/>
    </xf>
    <xf numFmtId="0" fontId="14" fillId="4" borderId="6" xfId="0" applyFont="1" applyFill="1" applyBorder="1" applyAlignment="1">
      <alignment horizontal="left" vertical="center" wrapText="1" indent="1"/>
    </xf>
    <xf numFmtId="0" fontId="6" fillId="6" borderId="3" xfId="0" applyFont="1" applyFill="1" applyBorder="1" applyAlignment="1">
      <alignment horizontal="left" vertical="center" wrapText="1" indent="1"/>
    </xf>
    <xf numFmtId="165" fontId="11" fillId="6" borderId="3" xfId="0" applyNumberFormat="1" applyFont="1" applyFill="1" applyBorder="1" applyAlignment="1">
      <alignment horizontal="left" vertical="center" wrapText="1" indent="1"/>
    </xf>
    <xf numFmtId="0" fontId="14" fillId="10" borderId="6" xfId="0" applyFont="1" applyFill="1" applyBorder="1" applyAlignment="1">
      <alignment horizontal="left" vertical="center" wrapText="1" indent="1"/>
    </xf>
    <xf numFmtId="0" fontId="14" fillId="10" borderId="4" xfId="0" applyFont="1" applyFill="1" applyBorder="1" applyAlignment="1">
      <alignment horizontal="left" vertical="center" wrapText="1" indent="1"/>
    </xf>
    <xf numFmtId="165" fontId="11" fillId="6" borderId="7" xfId="0" applyNumberFormat="1" applyFont="1" applyFill="1" applyBorder="1" applyAlignment="1">
      <alignment horizontal="left" vertical="center" wrapText="1" indent="1"/>
    </xf>
    <xf numFmtId="1" fontId="11" fillId="6" borderId="3" xfId="0" applyNumberFormat="1" applyFont="1" applyFill="1" applyBorder="1" applyAlignment="1">
      <alignment horizontal="left" vertical="center" wrapText="1" indent="1"/>
    </xf>
    <xf numFmtId="0" fontId="10" fillId="6" borderId="3" xfId="0" applyFont="1" applyFill="1" applyBorder="1" applyAlignment="1">
      <alignment horizontal="left" vertical="center" wrapText="1" indent="1"/>
    </xf>
    <xf numFmtId="165" fontId="5" fillId="0" borderId="1" xfId="0" applyNumberFormat="1" applyFont="1" applyBorder="1" applyAlignment="1">
      <alignment horizontal="left" vertical="center" wrapText="1" indent="1" readingOrder="1"/>
    </xf>
    <xf numFmtId="165" fontId="4" fillId="0" borderId="1" xfId="0" applyNumberFormat="1" applyFont="1" applyBorder="1" applyAlignment="1">
      <alignment horizontal="left" vertical="center" wrapText="1" indent="1"/>
    </xf>
    <xf numFmtId="165" fontId="5" fillId="0" borderId="2" xfId="0" applyNumberFormat="1" applyFont="1" applyBorder="1" applyAlignment="1">
      <alignment horizontal="left" vertical="center" wrapText="1" indent="1" readingOrder="1"/>
    </xf>
    <xf numFmtId="165" fontId="4" fillId="0" borderId="2" xfId="0" applyNumberFormat="1" applyFont="1" applyBorder="1" applyAlignment="1">
      <alignment horizontal="left" vertical="center" wrapText="1" indent="1"/>
    </xf>
    <xf numFmtId="1" fontId="4" fillId="11" borderId="1" xfId="0" applyNumberFormat="1" applyFont="1" applyFill="1" applyBorder="1" applyAlignment="1">
      <alignment horizontal="left" vertical="center" wrapText="1" indent="1"/>
    </xf>
    <xf numFmtId="1" fontId="4" fillId="11" borderId="2" xfId="0" applyNumberFormat="1" applyFont="1" applyFill="1" applyBorder="1" applyAlignment="1">
      <alignment horizontal="left" vertical="center" wrapText="1" indent="1"/>
    </xf>
    <xf numFmtId="1" fontId="4" fillId="12" borderId="1" xfId="0" applyNumberFormat="1" applyFont="1" applyFill="1" applyBorder="1" applyAlignment="1">
      <alignment horizontal="left" vertical="center" wrapText="1" indent="1"/>
    </xf>
    <xf numFmtId="1" fontId="4" fillId="12" borderId="2" xfId="0" applyNumberFormat="1" applyFont="1" applyFill="1" applyBorder="1" applyAlignment="1">
      <alignment horizontal="left" vertical="center" wrapText="1" indent="1"/>
    </xf>
    <xf numFmtId="1" fontId="4" fillId="13" borderId="1" xfId="0" applyNumberFormat="1" applyFont="1" applyFill="1" applyBorder="1" applyAlignment="1">
      <alignment horizontal="left" vertical="center" wrapText="1" indent="1"/>
    </xf>
    <xf numFmtId="1" fontId="4" fillId="13" borderId="2" xfId="0" applyNumberFormat="1" applyFont="1" applyFill="1" applyBorder="1" applyAlignment="1">
      <alignment horizontal="left" vertical="center" wrapText="1" indent="1"/>
    </xf>
    <xf numFmtId="1" fontId="4" fillId="3" borderId="1" xfId="0" applyNumberFormat="1" applyFont="1" applyFill="1" applyBorder="1" applyAlignment="1">
      <alignment horizontal="left" vertical="center" wrapText="1" indent="1"/>
    </xf>
    <xf numFmtId="1" fontId="4" fillId="3" borderId="2" xfId="0" applyNumberFormat="1" applyFont="1" applyFill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165" fontId="4" fillId="0" borderId="4" xfId="0" applyNumberFormat="1" applyFont="1" applyBorder="1" applyAlignment="1">
      <alignment horizontal="left" vertical="center" wrapText="1" indent="1"/>
    </xf>
    <xf numFmtId="1" fontId="4" fillId="11" borderId="8" xfId="0" applyNumberFormat="1" applyFont="1" applyFill="1" applyBorder="1" applyAlignment="1">
      <alignment horizontal="left" vertical="center" wrapText="1" indent="1"/>
    </xf>
    <xf numFmtId="0" fontId="16" fillId="2" borderId="0" xfId="0" applyFont="1" applyFill="1" applyAlignment="1">
      <alignment vertical="center"/>
    </xf>
    <xf numFmtId="0" fontId="5" fillId="14" borderId="1" xfId="0" applyFont="1" applyFill="1" applyBorder="1" applyAlignment="1">
      <alignment horizontal="left" vertical="center" wrapText="1" indent="1" readingOrder="1"/>
    </xf>
    <xf numFmtId="0" fontId="4" fillId="5" borderId="3" xfId="0" applyFont="1" applyFill="1" applyBorder="1" applyAlignment="1">
      <alignment horizontal="left" vertical="center" wrapText="1" indent="1"/>
    </xf>
    <xf numFmtId="0" fontId="15" fillId="4" borderId="6" xfId="0" applyFont="1" applyFill="1" applyBorder="1" applyAlignment="1">
      <alignment horizontal="left" vertical="center" wrapText="1" indent="1"/>
    </xf>
    <xf numFmtId="0" fontId="11" fillId="6" borderId="0" xfId="0" applyFont="1" applyFill="1" applyAlignment="1">
      <alignment horizontal="left" vertical="center" indent="1"/>
    </xf>
    <xf numFmtId="0" fontId="8" fillId="0" borderId="1" xfId="0" quotePrefix="1" applyFont="1" applyBorder="1" applyAlignment="1">
      <alignment horizontal="left" vertical="center" wrapText="1" indent="2"/>
    </xf>
    <xf numFmtId="0" fontId="8" fillId="0" borderId="2" xfId="0" quotePrefix="1" applyFont="1" applyBorder="1" applyAlignment="1">
      <alignment horizontal="left" vertical="center" wrapText="1" indent="2"/>
    </xf>
    <xf numFmtId="0" fontId="8" fillId="0" borderId="1" xfId="0" quotePrefix="1" applyFont="1" applyBorder="1" applyAlignment="1">
      <alignment horizontal="left" vertical="center" wrapText="1" indent="3"/>
    </xf>
    <xf numFmtId="0" fontId="4" fillId="2" borderId="4" xfId="0" applyFont="1" applyFill="1" applyBorder="1" applyAlignment="1">
      <alignment horizontal="left" vertical="center" wrapText="1" indent="1"/>
    </xf>
    <xf numFmtId="1" fontId="17" fillId="13" borderId="3" xfId="0" applyNumberFormat="1" applyFont="1" applyFill="1" applyBorder="1" applyAlignment="1">
      <alignment horizontal="left" vertical="center" wrapText="1" indent="1"/>
    </xf>
    <xf numFmtId="0" fontId="18" fillId="0" borderId="1" xfId="0" applyFont="1" applyBorder="1" applyAlignment="1">
      <alignment horizontal="left" vertical="center" wrapText="1" inden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16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1033"/>
      <color rgb="FF007134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'Example - Project Plan Template'!$F$7</c:f>
              <c:strCache>
                <c:ptCount val="1"/>
                <c:pt idx="0">
                  <c:v>Fecha 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'Example - Project Plan Template'!$C$8:$C$44</c:f>
              <c:strCache>
                <c:ptCount val="37"/>
                <c:pt idx="0">
                  <c:v>Concepción e Inicio del Proyecto</c:v>
                </c:pt>
                <c:pt idx="1">
                  <c:v>- Constitución y acta del proyecto</c:v>
                </c:pt>
                <c:pt idx="2">
                  <c:v>- Conformación del equipo de trabajo </c:v>
                </c:pt>
                <c:pt idx="3">
                  <c:v>- Explicación de la idea </c:v>
                </c:pt>
                <c:pt idx="4">
                  <c:v>- Presentación y asignación de las actividades</c:v>
                </c:pt>
                <c:pt idx="5">
                  <c:v>Definición y Planificación del Proyecto</c:v>
                </c:pt>
                <c:pt idx="6">
                  <c:v>- Analisis de requereimientos</c:v>
                </c:pt>
                <c:pt idx="7">
                  <c:v>- Sesión de definición con el cliente</c:v>
                </c:pt>
                <c:pt idx="8">
                  <c:v>- Documento de requerimiento</c:v>
                </c:pt>
                <c:pt idx="9">
                  <c:v>-- Elaboración del documento de requermiento</c:v>
                </c:pt>
                <c:pt idx="10">
                  <c:v>-- Analisis del documeto por el cliente</c:v>
                </c:pt>
                <c:pt idx="11">
                  <c:v>-- Ajustes y correcciones </c:v>
                </c:pt>
                <c:pt idx="12">
                  <c:v>- Diseño de la solución </c:v>
                </c:pt>
                <c:pt idx="13">
                  <c:v>-- Analisis de la solución </c:v>
                </c:pt>
                <c:pt idx="14">
                  <c:v>-- Generación del diseño de integraciones</c:v>
                </c:pt>
                <c:pt idx="15">
                  <c:v>Lanzamiento y Ejecución del Proyecto</c:v>
                </c:pt>
                <c:pt idx="16">
                  <c:v>- Desarrollo de la solución </c:v>
                </c:pt>
                <c:pt idx="17">
                  <c:v>-- Generación de las plantillas de cargue</c:v>
                </c:pt>
                <c:pt idx="18">
                  <c:v>-- Generación de pantalla de cargue Front</c:v>
                </c:pt>
                <c:pt idx="19">
                  <c:v>-- Generación de pantalla de cargue Back</c:v>
                </c:pt>
                <c:pt idx="20">
                  <c:v>-- Integración de archivos planos</c:v>
                </c:pt>
                <c:pt idx="21">
                  <c:v>-- Generación de pantalla de consulta y descarga Front</c:v>
                </c:pt>
                <c:pt idx="22">
                  <c:v>-- Generación de pantalla de consulta y descarga Back</c:v>
                </c:pt>
                <c:pt idx="23">
                  <c:v>- Pruebas</c:v>
                </c:pt>
                <c:pt idx="24">
                  <c:v>-- Generación de set de pruebas opción de cargue</c:v>
                </c:pt>
                <c:pt idx="25">
                  <c:v>-- Generación de set de pruebas opción de consulta y descarga de archivos</c:v>
                </c:pt>
                <c:pt idx="26">
                  <c:v>-- Ejecución de set de pruebas opción de cargue</c:v>
                </c:pt>
                <c:pt idx="27">
                  <c:v>-- Ejecución de set de pruebas opción de consulta y descarga de archivos</c:v>
                </c:pt>
                <c:pt idx="28">
                  <c:v>- Generación de documentos</c:v>
                </c:pt>
                <c:pt idx="29">
                  <c:v>-- Generación del documento de manual de usuario</c:v>
                </c:pt>
                <c:pt idx="30">
                  <c:v>-- Generación del documento de instalación</c:v>
                </c:pt>
                <c:pt idx="31">
                  <c:v>- Capacitación</c:v>
                </c:pt>
                <c:pt idx="32">
                  <c:v>Desempeño / Monitoreo del Proyecto</c:v>
                </c:pt>
                <c:pt idx="33">
                  <c:v>- Soporte ambiente de integración</c:v>
                </c:pt>
                <c:pt idx="34">
                  <c:v>- Soporte ambiente de Certificación</c:v>
                </c:pt>
                <c:pt idx="35">
                  <c:v>- Despliegue a producción</c:v>
                </c:pt>
                <c:pt idx="36">
                  <c:v>- Soporte a producción</c:v>
                </c:pt>
              </c:strCache>
            </c:strRef>
          </c:cat>
          <c:val>
            <c:numRef>
              <c:f>'Example - Project Plan Template'!$F$8:$F$44</c:f>
              <c:numCache>
                <c:formatCode>mm/dd</c:formatCode>
                <c:ptCount val="37"/>
                <c:pt idx="0">
                  <c:v>45880</c:v>
                </c:pt>
                <c:pt idx="1">
                  <c:v>45880</c:v>
                </c:pt>
                <c:pt idx="2">
                  <c:v>45881</c:v>
                </c:pt>
                <c:pt idx="3">
                  <c:v>45882</c:v>
                </c:pt>
                <c:pt idx="4">
                  <c:v>45883</c:v>
                </c:pt>
                <c:pt idx="5">
                  <c:v>45884</c:v>
                </c:pt>
                <c:pt idx="6">
                  <c:v>45884</c:v>
                </c:pt>
                <c:pt idx="7">
                  <c:v>45888</c:v>
                </c:pt>
                <c:pt idx="8">
                  <c:v>45890</c:v>
                </c:pt>
                <c:pt idx="9">
                  <c:v>45890</c:v>
                </c:pt>
                <c:pt idx="10">
                  <c:v>45892</c:v>
                </c:pt>
                <c:pt idx="11">
                  <c:v>45895</c:v>
                </c:pt>
                <c:pt idx="12">
                  <c:v>45896</c:v>
                </c:pt>
                <c:pt idx="13">
                  <c:v>45897</c:v>
                </c:pt>
                <c:pt idx="14">
                  <c:v>45903</c:v>
                </c:pt>
                <c:pt idx="15">
                  <c:v>45915</c:v>
                </c:pt>
                <c:pt idx="16">
                  <c:v>45915</c:v>
                </c:pt>
                <c:pt idx="17">
                  <c:v>45915</c:v>
                </c:pt>
                <c:pt idx="18">
                  <c:v>45917</c:v>
                </c:pt>
                <c:pt idx="19">
                  <c:v>45920</c:v>
                </c:pt>
                <c:pt idx="20">
                  <c:v>45923</c:v>
                </c:pt>
                <c:pt idx="21">
                  <c:v>45931</c:v>
                </c:pt>
                <c:pt idx="22">
                  <c:v>45941</c:v>
                </c:pt>
                <c:pt idx="23">
                  <c:v>45948</c:v>
                </c:pt>
                <c:pt idx="24">
                  <c:v>45948</c:v>
                </c:pt>
                <c:pt idx="25">
                  <c:v>45952</c:v>
                </c:pt>
                <c:pt idx="26">
                  <c:v>45957</c:v>
                </c:pt>
                <c:pt idx="27">
                  <c:v>45959</c:v>
                </c:pt>
                <c:pt idx="28">
                  <c:v>45948</c:v>
                </c:pt>
                <c:pt idx="29">
                  <c:v>45949</c:v>
                </c:pt>
                <c:pt idx="30">
                  <c:v>45951</c:v>
                </c:pt>
                <c:pt idx="31">
                  <c:v>45957</c:v>
                </c:pt>
                <c:pt idx="32">
                  <c:v>45962</c:v>
                </c:pt>
                <c:pt idx="33">
                  <c:v>45962</c:v>
                </c:pt>
                <c:pt idx="34">
                  <c:v>45965</c:v>
                </c:pt>
                <c:pt idx="35">
                  <c:v>45968</c:v>
                </c:pt>
                <c:pt idx="36">
                  <c:v>45973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A44D-94B3-9A6869E3CD9F}"/>
            </c:ext>
          </c:extLst>
        </c:ser>
        <c:ser>
          <c:idx val="1"/>
          <c:order val="1"/>
          <c:tx>
            <c:strRef>
              <c:f>'Example - Project Plan Template'!$H$7</c:f>
              <c:strCache>
                <c:ptCount val="1"/>
                <c:pt idx="0">
                  <c:v>Duración (en días)</c:v>
                </c:pt>
              </c:strCache>
            </c:strRef>
          </c:tx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3D-A44D-94B3-9A6869E3CD9F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C3D-A44D-94B3-9A6869E3CD9F}"/>
              </c:ext>
            </c:extLst>
          </c:dPt>
          <c:dPt>
            <c:idx val="2"/>
            <c:invertIfNegative val="0"/>
            <c:bubble3D val="0"/>
            <c:spPr>
              <a:solidFill>
                <a:srgbClr val="D1EEFF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C3D-A44D-94B3-9A6869E3CD9F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5C3D-A44D-94B3-9A6869E3CD9F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C3D-A44D-94B3-9A6869E3CD9F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C3D-A44D-94B3-9A6869E3CD9F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C3D-A44D-94B3-9A6869E3CD9F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C3D-A44D-94B3-9A6869E3CD9F}"/>
              </c:ext>
            </c:extLst>
          </c:dPt>
          <c:dPt>
            <c:idx val="8"/>
            <c:invertIfNegative val="0"/>
            <c:bubble3D val="0"/>
            <c:spPr>
              <a:solidFill>
                <a:srgbClr val="007134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5C3D-A44D-94B3-9A6869E3CD9F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4-5C3D-A44D-94B3-9A6869E3CD9F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5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5C3D-A44D-94B3-9A6869E3CD9F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5C3D-A44D-94B3-9A6869E3CD9F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A-5C3D-A44D-94B3-9A6869E3CD9F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4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5C3D-A44D-94B3-9A6869E3CD9F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5C3D-A44D-94B3-9A6869E3CD9F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5C3D-A44D-94B3-9A6869E3CD9F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7956-514D-99D3-3E9537F022EF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7956-514D-99D3-3E9537F022EF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7956-514D-99D3-3E9537F022EF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BD7A-C64A-8378-D8C2DF30004B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5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BD7A-C64A-8378-D8C2DF30004B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BD7A-C64A-8378-D8C2DF30004B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BD7A-C64A-8378-D8C2DF30004B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BD7A-C64A-8378-D8C2DF30004B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BD7A-C64A-8378-D8C2DF30004B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BD7A-C64A-8378-D8C2DF30004B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A-BD7A-C64A-8378-D8C2DF30004B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BD7A-C64A-8378-D8C2DF30004B}"/>
              </c:ext>
            </c:extLst>
          </c:dPt>
          <c:dPt>
            <c:idx val="28"/>
            <c:invertIfNegative val="0"/>
            <c:bubble3D val="0"/>
            <c:spPr>
              <a:solidFill>
                <a:schemeClr val="tx2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C-BD7A-C64A-8378-D8C2DF30004B}"/>
              </c:ext>
            </c:extLst>
          </c:dPt>
          <c:dPt>
            <c:idx val="29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BD7A-C64A-8378-D8C2DF30004B}"/>
              </c:ext>
            </c:extLst>
          </c:dPt>
          <c:dPt>
            <c:idx val="30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BD7A-C64A-8378-D8C2DF30004B}"/>
              </c:ext>
            </c:extLst>
          </c:dPt>
          <c:dPt>
            <c:idx val="31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BD7A-C64A-8378-D8C2DF30004B}"/>
              </c:ext>
            </c:extLst>
          </c:dPt>
          <c:dPt>
            <c:idx val="32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BD7A-C64A-8378-D8C2DF30004B}"/>
              </c:ext>
            </c:extLst>
          </c:dPt>
          <c:cat>
            <c:strRef>
              <c:f>'Example - Project Plan Template'!$C$8:$C$44</c:f>
              <c:strCache>
                <c:ptCount val="37"/>
                <c:pt idx="0">
                  <c:v>Concepción e Inicio del Proyecto</c:v>
                </c:pt>
                <c:pt idx="1">
                  <c:v>- Constitución y acta del proyecto</c:v>
                </c:pt>
                <c:pt idx="2">
                  <c:v>- Conformación del equipo de trabajo </c:v>
                </c:pt>
                <c:pt idx="3">
                  <c:v>- Explicación de la idea </c:v>
                </c:pt>
                <c:pt idx="4">
                  <c:v>- Presentación y asignación de las actividades</c:v>
                </c:pt>
                <c:pt idx="5">
                  <c:v>Definición y Planificación del Proyecto</c:v>
                </c:pt>
                <c:pt idx="6">
                  <c:v>- Analisis de requereimientos</c:v>
                </c:pt>
                <c:pt idx="7">
                  <c:v>- Sesión de definición con el cliente</c:v>
                </c:pt>
                <c:pt idx="8">
                  <c:v>- Documento de requerimiento</c:v>
                </c:pt>
                <c:pt idx="9">
                  <c:v>-- Elaboración del documento de requermiento</c:v>
                </c:pt>
                <c:pt idx="10">
                  <c:v>-- Analisis del documeto por el cliente</c:v>
                </c:pt>
                <c:pt idx="11">
                  <c:v>-- Ajustes y correcciones </c:v>
                </c:pt>
                <c:pt idx="12">
                  <c:v>- Diseño de la solución </c:v>
                </c:pt>
                <c:pt idx="13">
                  <c:v>-- Analisis de la solución </c:v>
                </c:pt>
                <c:pt idx="14">
                  <c:v>-- Generación del diseño de integraciones</c:v>
                </c:pt>
                <c:pt idx="15">
                  <c:v>Lanzamiento y Ejecución del Proyecto</c:v>
                </c:pt>
                <c:pt idx="16">
                  <c:v>- Desarrollo de la solución </c:v>
                </c:pt>
                <c:pt idx="17">
                  <c:v>-- Generación de las plantillas de cargue</c:v>
                </c:pt>
                <c:pt idx="18">
                  <c:v>-- Generación de pantalla de cargue Front</c:v>
                </c:pt>
                <c:pt idx="19">
                  <c:v>-- Generación de pantalla de cargue Back</c:v>
                </c:pt>
                <c:pt idx="20">
                  <c:v>-- Integración de archivos planos</c:v>
                </c:pt>
                <c:pt idx="21">
                  <c:v>-- Generación de pantalla de consulta y descarga Front</c:v>
                </c:pt>
                <c:pt idx="22">
                  <c:v>-- Generación de pantalla de consulta y descarga Back</c:v>
                </c:pt>
                <c:pt idx="23">
                  <c:v>- Pruebas</c:v>
                </c:pt>
                <c:pt idx="24">
                  <c:v>-- Generación de set de pruebas opción de cargue</c:v>
                </c:pt>
                <c:pt idx="25">
                  <c:v>-- Generación de set de pruebas opción de consulta y descarga de archivos</c:v>
                </c:pt>
                <c:pt idx="26">
                  <c:v>-- Ejecución de set de pruebas opción de cargue</c:v>
                </c:pt>
                <c:pt idx="27">
                  <c:v>-- Ejecución de set de pruebas opción de consulta y descarga de archivos</c:v>
                </c:pt>
                <c:pt idx="28">
                  <c:v>- Generación de documentos</c:v>
                </c:pt>
                <c:pt idx="29">
                  <c:v>-- Generación del documento de manual de usuario</c:v>
                </c:pt>
                <c:pt idx="30">
                  <c:v>-- Generación del documento de instalación</c:v>
                </c:pt>
                <c:pt idx="31">
                  <c:v>- Capacitación</c:v>
                </c:pt>
                <c:pt idx="32">
                  <c:v>Desempeño / Monitoreo del Proyecto</c:v>
                </c:pt>
                <c:pt idx="33">
                  <c:v>- Soporte ambiente de integración</c:v>
                </c:pt>
                <c:pt idx="34">
                  <c:v>- Soporte ambiente de Certificación</c:v>
                </c:pt>
                <c:pt idx="35">
                  <c:v>- Despliegue a producción</c:v>
                </c:pt>
                <c:pt idx="36">
                  <c:v>- Soporte a producción</c:v>
                </c:pt>
              </c:strCache>
            </c:strRef>
          </c:cat>
          <c:val>
            <c:numRef>
              <c:f>'Example - Project Plan Template'!$H$8:$H$44</c:f>
              <c:numCache>
                <c:formatCode>0</c:formatCode>
                <c:ptCount val="37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26</c:v>
                </c:pt>
                <c:pt idx="6">
                  <c:v>4</c:v>
                </c:pt>
                <c:pt idx="7">
                  <c:v>2</c:v>
                </c:pt>
                <c:pt idx="8">
                  <c:v>5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  <c:pt idx="12">
                  <c:v>14</c:v>
                </c:pt>
                <c:pt idx="13">
                  <c:v>6</c:v>
                </c:pt>
                <c:pt idx="14">
                  <c:v>7</c:v>
                </c:pt>
                <c:pt idx="15">
                  <c:v>48</c:v>
                </c:pt>
                <c:pt idx="16">
                  <c:v>34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8</c:v>
                </c:pt>
                <c:pt idx="21">
                  <c:v>10</c:v>
                </c:pt>
                <c:pt idx="22">
                  <c:v>8</c:v>
                </c:pt>
                <c:pt idx="23">
                  <c:v>15</c:v>
                </c:pt>
                <c:pt idx="24">
                  <c:v>5</c:v>
                </c:pt>
                <c:pt idx="25">
                  <c:v>5</c:v>
                </c:pt>
                <c:pt idx="26">
                  <c:v>2</c:v>
                </c:pt>
                <c:pt idx="27">
                  <c:v>4</c:v>
                </c:pt>
                <c:pt idx="28">
                  <c:v>15</c:v>
                </c:pt>
                <c:pt idx="29">
                  <c:v>2</c:v>
                </c:pt>
                <c:pt idx="30">
                  <c:v>6</c:v>
                </c:pt>
                <c:pt idx="31">
                  <c:v>6</c:v>
                </c:pt>
                <c:pt idx="32">
                  <c:v>13</c:v>
                </c:pt>
                <c:pt idx="33">
                  <c:v>3</c:v>
                </c:pt>
                <c:pt idx="34">
                  <c:v>3</c:v>
                </c:pt>
                <c:pt idx="35">
                  <c:v>6</c:v>
                </c:pt>
                <c:pt idx="3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5C3D-A44D-94B3-9A6869E3C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61457152"/>
        <c:axId val="61458688"/>
      </c:barChart>
      <c:catAx>
        <c:axId val="61457152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8688"/>
        <c:crosses val="max"/>
        <c:auto val="1"/>
        <c:lblAlgn val="ctr"/>
        <c:lblOffset val="100"/>
        <c:noMultiLvlLbl val="0"/>
      </c:catAx>
      <c:valAx>
        <c:axId val="61458688"/>
        <c:scaling>
          <c:orientation val="minMax"/>
          <c:min val="45290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7152"/>
        <c:crosses val="autoZero"/>
        <c:crossBetween val="between"/>
        <c:majorUnit val="5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'Blank - Project Plan Template'!$F$7</c:f>
              <c:strCache>
                <c:ptCount val="1"/>
                <c:pt idx="0">
                  <c:v>Fecha 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'Blank - Project Plan Template'!$C$8:$C$32</c:f>
              <c:strCache>
                <c:ptCount val="4"/>
                <c:pt idx="0">
                  <c:v>Concepción e Inicio del Proyecto</c:v>
                </c:pt>
                <c:pt idx="1">
                  <c:v>Definición y Planificación del Proyecto</c:v>
                </c:pt>
                <c:pt idx="2">
                  <c:v>Lanzamiento y Ejecución del Proyecto</c:v>
                </c:pt>
                <c:pt idx="3">
                  <c:v>Desempeño / Monitoreo del Proyecto</c:v>
                </c:pt>
              </c:strCache>
            </c:strRef>
          </c:cat>
          <c:val>
            <c:numRef>
              <c:f>'Blank - Project Plan Template'!$F$8:$F$32</c:f>
              <c:numCache>
                <c:formatCode>mm/dd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ABC9-2548-AB95-1853868083D1}"/>
            </c:ext>
          </c:extLst>
        </c:ser>
        <c:ser>
          <c:idx val="1"/>
          <c:order val="1"/>
          <c:tx>
            <c:strRef>
              <c:f>'Blank - Project Plan Template'!$H$7</c:f>
              <c:strCache>
                <c:ptCount val="1"/>
                <c:pt idx="0">
                  <c:v>Duración (en días)</c:v>
                </c:pt>
              </c:strCache>
            </c:strRef>
          </c:tx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BC9-2548-AB95-1853868083D1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BC9-2548-AB95-1853868083D1}"/>
              </c:ext>
            </c:extLst>
          </c:dPt>
          <c:dPt>
            <c:idx val="2"/>
            <c:invertIfNegative val="0"/>
            <c:bubble3D val="0"/>
            <c:spPr>
              <a:solidFill>
                <a:srgbClr val="D1EEFF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ABC9-2548-AB95-1853868083D1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ABC9-2548-AB95-1853868083D1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ABC9-2548-AB95-1853868083D1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ABC9-2548-AB95-1853868083D1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ABC9-2548-AB95-1853868083D1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BC9-2548-AB95-1853868083D1}"/>
              </c:ext>
            </c:extLst>
          </c:dPt>
          <c:dPt>
            <c:idx val="8"/>
            <c:invertIfNegative val="0"/>
            <c:bubble3D val="0"/>
            <c:spPr>
              <a:solidFill>
                <a:srgbClr val="007134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BC9-2548-AB95-1853868083D1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ABC9-2548-AB95-1853868083D1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5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ABC9-2548-AB95-1853868083D1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ABC9-2548-AB95-1853868083D1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7-ABC9-2548-AB95-1853868083D1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4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ABC9-2548-AB95-1853868083D1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ABC9-2548-AB95-1853868083D1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ABC9-2548-AB95-1853868083D1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ABC9-2548-AB95-1853868083D1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ABC9-2548-AB95-1853868083D1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ABC9-2548-AB95-1853868083D1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ABC9-2548-AB95-1853868083D1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5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ABC9-2548-AB95-1853868083D1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ABC9-2548-AB95-1853868083D1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ABC9-2548-AB95-1853868083D1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ABC9-2548-AB95-1853868083D1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ABC9-2548-AB95-1853868083D1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ABC9-2548-AB95-1853868083D1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ABC9-2548-AB95-1853868083D1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ABC9-2548-AB95-1853868083D1}"/>
              </c:ext>
            </c:extLst>
          </c:dPt>
          <c:dPt>
            <c:idx val="28"/>
            <c:invertIfNegative val="0"/>
            <c:bubble3D val="0"/>
            <c:spPr>
              <a:solidFill>
                <a:schemeClr val="tx2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ABC9-2548-AB95-1853868083D1}"/>
              </c:ext>
            </c:extLst>
          </c:dPt>
          <c:dPt>
            <c:idx val="29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ABC9-2548-AB95-1853868083D1}"/>
              </c:ext>
            </c:extLst>
          </c:dPt>
          <c:dPt>
            <c:idx val="30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ABC9-2548-AB95-1853868083D1}"/>
              </c:ext>
            </c:extLst>
          </c:dPt>
          <c:dPt>
            <c:idx val="31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ABC9-2548-AB95-1853868083D1}"/>
              </c:ext>
            </c:extLst>
          </c:dPt>
          <c:dPt>
            <c:idx val="32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ABC9-2548-AB95-1853868083D1}"/>
              </c:ext>
            </c:extLst>
          </c:dPt>
          <c:cat>
            <c:strRef>
              <c:f>'Blank - Project Plan Template'!$C$8:$C$32</c:f>
              <c:strCache>
                <c:ptCount val="4"/>
                <c:pt idx="0">
                  <c:v>Concepción e Inicio del Proyecto</c:v>
                </c:pt>
                <c:pt idx="1">
                  <c:v>Definición y Planificación del Proyecto</c:v>
                </c:pt>
                <c:pt idx="2">
                  <c:v>Lanzamiento y Ejecución del Proyecto</c:v>
                </c:pt>
                <c:pt idx="3">
                  <c:v>Desempeño / Monitoreo del Proyecto</c:v>
                </c:pt>
              </c:strCache>
            </c:strRef>
          </c:cat>
          <c:val>
            <c:numRef>
              <c:f>'Blank - Project Plan Template'!$H$8:$H$32</c:f>
              <c:numCache>
                <c:formatCode>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0-ABC9-2548-AB95-185386808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61457152"/>
        <c:axId val="61458688"/>
      </c:barChart>
      <c:catAx>
        <c:axId val="61457152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8688"/>
        <c:crosses val="max"/>
        <c:auto val="1"/>
        <c:lblAlgn val="ctr"/>
        <c:lblOffset val="100"/>
        <c:noMultiLvlLbl val="0"/>
      </c:catAx>
      <c:valAx>
        <c:axId val="61458688"/>
        <c:scaling>
          <c:orientation val="minMax"/>
          <c:min val="45290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7152"/>
        <c:crosses val="autoZero"/>
        <c:crossBetween val="between"/>
        <c:majorUnit val="5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44</xdr:row>
      <xdr:rowOff>552450</xdr:rowOff>
    </xdr:from>
    <xdr:to>
      <xdr:col>11</xdr:col>
      <xdr:colOff>180975</xdr:colOff>
      <xdr:row>45</xdr:row>
      <xdr:rowOff>3609975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241300</xdr:colOff>
      <xdr:row>32</xdr:row>
      <xdr:rowOff>114300</xdr:rowOff>
    </xdr:from>
    <xdr:to>
      <xdr:col>8</xdr:col>
      <xdr:colOff>3860800</xdr:colOff>
      <xdr:row>34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A642EC-12E8-9544-BEC7-9B0CA64C3F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177800</xdr:colOff>
      <xdr:row>27</xdr:row>
      <xdr:rowOff>63500</xdr:rowOff>
    </xdr:from>
    <xdr:to>
      <xdr:col>13</xdr:col>
      <xdr:colOff>177800</xdr:colOff>
      <xdr:row>32</xdr:row>
      <xdr:rowOff>3403600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55100CE4-F158-C14A-8089-7A57892799EE}"/>
            </a:ext>
          </a:extLst>
        </xdr:cNvPr>
        <xdr:cNvGrpSpPr/>
      </xdr:nvGrpSpPr>
      <xdr:grpSpPr>
        <a:xfrm>
          <a:off x="13989050" y="3559175"/>
          <a:ext cx="2914650" cy="3654425"/>
          <a:chOff x="16992600" y="7112000"/>
          <a:chExt cx="2908300" cy="3670300"/>
        </a:xfrm>
      </xdr:grpSpPr>
      <xdr:cxnSp macro="">
        <xdr:nvCxnSpPr>
          <xdr:cNvPr id="5" name="Straight Arrow Connector 4">
            <a:extLst>
              <a:ext uri="{FF2B5EF4-FFF2-40B4-BE49-F238E27FC236}">
                <a16:creationId xmlns:a16="http://schemas.microsoft.com/office/drawing/2014/main" id="{53C3D080-88F4-AAB0-E156-0FEE66D9000E}"/>
              </a:ext>
            </a:extLst>
          </xdr:cNvPr>
          <xdr:cNvCxnSpPr/>
        </xdr:nvCxnSpPr>
        <xdr:spPr>
          <a:xfrm flipH="1">
            <a:off x="16992600" y="7353300"/>
            <a:ext cx="838200" cy="12700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60892A39-AA1A-9AD0-2766-6A0D28FF90A4}"/>
              </a:ext>
            </a:extLst>
          </xdr:cNvPr>
          <xdr:cNvSpPr txBox="1"/>
        </xdr:nvSpPr>
        <xdr:spPr>
          <a:xfrm>
            <a:off x="17564100" y="7112000"/>
            <a:ext cx="2311400" cy="914400"/>
          </a:xfrm>
          <a:prstGeom prst="rect">
            <a:avLst/>
          </a:prstGeom>
          <a:solidFill>
            <a:schemeClr val="bg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CO" sz="1000" i="1"/>
              <a:t>Haz doble clic en el eje horizontal (de valores) para configurar los límites mínimo y máximo en las opciones del eje.</a:t>
            </a:r>
            <a:endParaRPr lang="es-CO" sz="1000"/>
          </a:p>
          <a:p>
            <a:r>
              <a:rPr lang="es-CO" sz="1000" i="1"/>
              <a:t>Elimina cualquier fila sin datos en tu tabla.</a:t>
            </a:r>
            <a:endParaRPr lang="es-CO" sz="1000"/>
          </a:p>
        </xdr:txBody>
      </xdr:sp>
      <xdr:pic>
        <xdr:nvPicPr>
          <xdr:cNvPr id="7" name="Picture 6">
            <a:extLst>
              <a:ext uri="{FF2B5EF4-FFF2-40B4-BE49-F238E27FC236}">
                <a16:creationId xmlns:a16="http://schemas.microsoft.com/office/drawing/2014/main" id="{30FA988B-3900-6D66-E3D3-74BC0B4007A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538700" y="8035742"/>
            <a:ext cx="2362200" cy="2746558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090"/>
  <sheetViews>
    <sheetView showGridLines="0" tabSelected="1" workbookViewId="0">
      <pane ySplit="1" topLeftCell="A32" activePane="bottomLeft" state="frozen"/>
      <selection pane="bottomLeft" activeCell="I44" sqref="I44"/>
    </sheetView>
  </sheetViews>
  <sheetFormatPr defaultColWidth="11" defaultRowHeight="13.5" outlineLevelRow="1"/>
  <cols>
    <col min="1" max="1" width="3.375" style="5" customWidth="1"/>
    <col min="2" max="2" width="7.875" style="5" customWidth="1"/>
    <col min="3" max="3" width="57" style="5" bestFit="1" customWidth="1"/>
    <col min="4" max="4" width="12.875" style="5" customWidth="1"/>
    <col min="5" max="5" width="28.75" style="5" customWidth="1"/>
    <col min="6" max="6" width="8.875" style="5" customWidth="1"/>
    <col min="7" max="7" width="10.25" style="5" customWidth="1"/>
    <col min="8" max="8" width="10.625" style="5" customWidth="1"/>
    <col min="9" max="9" width="53.375" style="5" customWidth="1"/>
    <col min="10" max="10" width="3.375" style="5" customWidth="1"/>
    <col min="11" max="11" width="12.875" style="5" customWidth="1"/>
    <col min="12" max="17" width="11" style="5"/>
    <col min="18" max="18" width="9" style="5" customWidth="1"/>
    <col min="19" max="16384" width="11" style="5"/>
  </cols>
  <sheetData>
    <row r="1" spans="1:258" ht="57" customHeight="1">
      <c r="A1" s="1"/>
      <c r="B1" s="71" t="s">
        <v>0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20" customFormat="1" ht="18" customHeight="1">
      <c r="A2" s="19"/>
      <c r="B2" s="19"/>
      <c r="C2" s="19" t="s">
        <v>1</v>
      </c>
      <c r="D2" s="19"/>
      <c r="E2" s="19" t="s">
        <v>2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</row>
    <row r="3" spans="1:258" ht="36" customHeight="1">
      <c r="A3" s="1"/>
      <c r="B3" s="1"/>
      <c r="C3" s="44" t="s">
        <v>3</v>
      </c>
      <c r="D3" s="1"/>
      <c r="E3" s="69">
        <v>45880</v>
      </c>
      <c r="F3" s="1"/>
      <c r="G3" s="1"/>
      <c r="H3" s="1" t="s">
        <v>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20" customFormat="1" ht="18" customHeight="1" thickBot="1">
      <c r="A4" s="19"/>
      <c r="B4" s="19"/>
      <c r="C4" s="45" t="s">
        <v>5</v>
      </c>
      <c r="D4" s="19"/>
      <c r="E4" s="45" t="s">
        <v>6</v>
      </c>
      <c r="F4" s="19"/>
      <c r="G4" s="19"/>
      <c r="H4" s="19" t="s">
        <v>7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</row>
    <row r="5" spans="1:258" ht="30" customHeight="1">
      <c r="A5" s="1"/>
      <c r="B5" s="1"/>
      <c r="C5" s="68" t="s">
        <v>8</v>
      </c>
      <c r="D5" s="1"/>
      <c r="E5" s="69">
        <v>45974</v>
      </c>
      <c r="F5" s="1"/>
      <c r="G5" s="1"/>
      <c r="H5" s="70">
        <f>SUM(H8,H13,H23,H40)</f>
        <v>91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>
      <c r="A6" s="1"/>
      <c r="B6" s="1"/>
      <c r="C6" s="1"/>
      <c r="D6" s="1"/>
      <c r="E6" s="46"/>
      <c r="F6" s="1"/>
      <c r="G6" s="1"/>
      <c r="H6" s="4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9" customFormat="1" ht="35.1" customHeight="1" thickBot="1">
      <c r="A7" s="8"/>
      <c r="B7" s="48" t="s">
        <v>9</v>
      </c>
      <c r="C7" s="48" t="s">
        <v>10</v>
      </c>
      <c r="D7" s="48" t="s">
        <v>11</v>
      </c>
      <c r="E7" s="48" t="s">
        <v>12</v>
      </c>
      <c r="F7" s="51" t="s">
        <v>13</v>
      </c>
      <c r="G7" s="52" t="s">
        <v>14</v>
      </c>
      <c r="H7" s="48" t="s">
        <v>15</v>
      </c>
      <c r="I7" s="48" t="s">
        <v>16</v>
      </c>
      <c r="J7" s="8"/>
      <c r="K7" s="74" t="s">
        <v>11</v>
      </c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</row>
    <row r="8" spans="1:258" s="7" customFormat="1" ht="24.95" customHeight="1">
      <c r="A8" s="6"/>
      <c r="B8" s="47">
        <v>1</v>
      </c>
      <c r="C8" s="75" t="s">
        <v>17</v>
      </c>
      <c r="D8" s="49"/>
      <c r="E8" s="49"/>
      <c r="F8" s="50">
        <v>45880</v>
      </c>
      <c r="G8" s="53">
        <v>45883</v>
      </c>
      <c r="H8" s="54">
        <f>IF(F8=0,0,G8-F8)+1</f>
        <v>4</v>
      </c>
      <c r="I8" s="55"/>
      <c r="J8" s="6"/>
      <c r="K8" s="73" t="s">
        <v>18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</row>
    <row r="9" spans="1:258" s="7" customFormat="1" ht="24.95" customHeight="1" outlineLevel="1">
      <c r="A9" s="6"/>
      <c r="B9" s="2">
        <v>1.1000000000000001</v>
      </c>
      <c r="C9" s="76" t="s">
        <v>19</v>
      </c>
      <c r="D9" s="3" t="s">
        <v>20</v>
      </c>
      <c r="E9" s="4" t="s">
        <v>21</v>
      </c>
      <c r="F9" s="56">
        <v>45880</v>
      </c>
      <c r="G9" s="56">
        <v>45880</v>
      </c>
      <c r="H9" s="60">
        <f>IF(F9=0,0,G9-F9)+1</f>
        <v>1</v>
      </c>
      <c r="I9" s="2" t="s">
        <v>22</v>
      </c>
      <c r="J9" s="6"/>
      <c r="K9" s="72" t="s">
        <v>23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</row>
    <row r="10" spans="1:258" s="7" customFormat="1" ht="24.95" customHeight="1" outlineLevel="1">
      <c r="A10" s="6"/>
      <c r="B10" s="2">
        <v>1.2</v>
      </c>
      <c r="C10" s="76" t="s">
        <v>24</v>
      </c>
      <c r="D10" s="3" t="s">
        <v>20</v>
      </c>
      <c r="E10" s="4" t="s">
        <v>25</v>
      </c>
      <c r="F10" s="56">
        <v>45881</v>
      </c>
      <c r="G10" s="56">
        <v>45881</v>
      </c>
      <c r="H10" s="60">
        <f t="shared" ref="H10:H39" si="0">IF(F10=0,0,G10-F10)+1</f>
        <v>1</v>
      </c>
      <c r="I10" s="2" t="s">
        <v>22</v>
      </c>
      <c r="J10" s="6"/>
      <c r="K10" s="3" t="s">
        <v>20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</row>
    <row r="11" spans="1:258" s="7" customFormat="1" ht="24.95" customHeight="1" outlineLevel="1">
      <c r="A11" s="6"/>
      <c r="B11" s="2">
        <v>1.3</v>
      </c>
      <c r="C11" s="76" t="s">
        <v>26</v>
      </c>
      <c r="D11" s="3" t="s">
        <v>20</v>
      </c>
      <c r="E11" s="81" t="s">
        <v>25</v>
      </c>
      <c r="F11" s="56">
        <v>45882</v>
      </c>
      <c r="G11" s="56">
        <v>45882</v>
      </c>
      <c r="H11" s="60">
        <f t="shared" si="0"/>
        <v>1</v>
      </c>
      <c r="I11" s="2" t="s">
        <v>22</v>
      </c>
      <c r="J11" s="6"/>
      <c r="K11" s="10" t="s">
        <v>27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</row>
    <row r="12" spans="1:258" s="7" customFormat="1" ht="26.25" customHeight="1" outlineLevel="1">
      <c r="A12" s="6"/>
      <c r="B12" s="2">
        <v>1.4</v>
      </c>
      <c r="C12" s="76" t="s">
        <v>28</v>
      </c>
      <c r="D12" s="3" t="s">
        <v>20</v>
      </c>
      <c r="E12" s="4" t="s">
        <v>25</v>
      </c>
      <c r="F12" s="56">
        <v>45883</v>
      </c>
      <c r="G12" s="56">
        <v>45883</v>
      </c>
      <c r="H12" s="60">
        <f t="shared" si="0"/>
        <v>1</v>
      </c>
      <c r="I12" s="2" t="s">
        <v>22</v>
      </c>
      <c r="J12" s="6"/>
      <c r="K12" s="1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</row>
    <row r="13" spans="1:258" s="7" customFormat="1" ht="24.95" customHeight="1">
      <c r="A13" s="6"/>
      <c r="B13" s="26">
        <v>2</v>
      </c>
      <c r="C13" s="26" t="s">
        <v>29</v>
      </c>
      <c r="D13" s="29"/>
      <c r="E13" s="30"/>
      <c r="F13" s="31">
        <v>45884</v>
      </c>
      <c r="G13" s="32">
        <v>45909</v>
      </c>
      <c r="H13" s="33">
        <f t="shared" si="0"/>
        <v>26</v>
      </c>
      <c r="I13" s="23"/>
      <c r="J13" s="6"/>
      <c r="K13" s="1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</row>
    <row r="14" spans="1:258" s="7" customFormat="1" ht="24.95" customHeight="1" outlineLevel="1">
      <c r="A14" s="6"/>
      <c r="B14" s="2">
        <v>2.1</v>
      </c>
      <c r="C14" s="76" t="s">
        <v>30</v>
      </c>
      <c r="D14" s="3" t="s">
        <v>20</v>
      </c>
      <c r="E14" s="11" t="s">
        <v>31</v>
      </c>
      <c r="F14" s="56">
        <v>45884</v>
      </c>
      <c r="G14" s="57">
        <v>45887</v>
      </c>
      <c r="H14" s="62">
        <f t="shared" si="0"/>
        <v>4</v>
      </c>
      <c r="I14" s="2" t="s">
        <v>22</v>
      </c>
      <c r="J14" s="6"/>
      <c r="K14" s="1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</row>
    <row r="15" spans="1:258" s="7" customFormat="1" ht="24.95" customHeight="1" outlineLevel="1">
      <c r="A15" s="6"/>
      <c r="B15" s="2">
        <v>2.2000000000000002</v>
      </c>
      <c r="C15" s="76" t="s">
        <v>32</v>
      </c>
      <c r="D15" s="3" t="s">
        <v>20</v>
      </c>
      <c r="E15" s="11" t="s">
        <v>25</v>
      </c>
      <c r="F15" s="56">
        <v>45888</v>
      </c>
      <c r="G15" s="57">
        <v>45889</v>
      </c>
      <c r="H15" s="62">
        <f t="shared" si="0"/>
        <v>2</v>
      </c>
      <c r="I15" s="2" t="s">
        <v>22</v>
      </c>
      <c r="J15" s="6"/>
      <c r="K15" s="1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</row>
    <row r="16" spans="1:258" s="7" customFormat="1" ht="24.95" customHeight="1" outlineLevel="1">
      <c r="A16" s="6"/>
      <c r="B16" s="2">
        <v>2.2999999999999998</v>
      </c>
      <c r="C16" s="76" t="s">
        <v>33</v>
      </c>
      <c r="D16" s="3" t="s">
        <v>20</v>
      </c>
      <c r="E16" s="11" t="s">
        <v>31</v>
      </c>
      <c r="F16" s="56">
        <v>45890</v>
      </c>
      <c r="G16" s="57">
        <v>45894</v>
      </c>
      <c r="H16" s="62">
        <f t="shared" si="0"/>
        <v>5</v>
      </c>
      <c r="I16" s="2" t="s">
        <v>22</v>
      </c>
      <c r="J16" s="6"/>
      <c r="K16" s="1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</row>
    <row r="17" spans="1:258" s="7" customFormat="1" ht="24.95" customHeight="1" outlineLevel="1">
      <c r="A17" s="6"/>
      <c r="B17" s="2" t="s">
        <v>34</v>
      </c>
      <c r="C17" s="78" t="s">
        <v>35</v>
      </c>
      <c r="D17" s="3" t="s">
        <v>20</v>
      </c>
      <c r="E17" s="11" t="s">
        <v>31</v>
      </c>
      <c r="F17" s="56">
        <v>45890</v>
      </c>
      <c r="G17" s="57">
        <v>45891</v>
      </c>
      <c r="H17" s="62">
        <f t="shared" ref="H17:H19" si="1">IF(F17=0,0,G17-F17)+1</f>
        <v>2</v>
      </c>
      <c r="I17" s="16" t="s">
        <v>22</v>
      </c>
      <c r="J17" s="6"/>
      <c r="K17" s="1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</row>
    <row r="18" spans="1:258" s="7" customFormat="1" ht="24.95" customHeight="1" outlineLevel="1">
      <c r="A18" s="6"/>
      <c r="B18" s="2" t="s">
        <v>36</v>
      </c>
      <c r="C18" s="78" t="s">
        <v>37</v>
      </c>
      <c r="D18" s="3" t="s">
        <v>20</v>
      </c>
      <c r="E18" s="11" t="s">
        <v>38</v>
      </c>
      <c r="F18" s="56">
        <v>45892</v>
      </c>
      <c r="G18" s="57">
        <v>45894</v>
      </c>
      <c r="H18" s="62">
        <f t="shared" si="1"/>
        <v>3</v>
      </c>
      <c r="I18" s="16" t="s">
        <v>22</v>
      </c>
      <c r="J18" s="6"/>
      <c r="K18" s="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</row>
    <row r="19" spans="1:258" s="7" customFormat="1" ht="24.95" customHeight="1" outlineLevel="1">
      <c r="A19" s="6"/>
      <c r="B19" s="2" t="s">
        <v>39</v>
      </c>
      <c r="C19" s="78" t="s">
        <v>40</v>
      </c>
      <c r="D19" s="3" t="s">
        <v>20</v>
      </c>
      <c r="E19" s="11" t="s">
        <v>31</v>
      </c>
      <c r="F19" s="56">
        <v>45895</v>
      </c>
      <c r="G19" s="57">
        <v>45895</v>
      </c>
      <c r="H19" s="62">
        <f t="shared" si="1"/>
        <v>1</v>
      </c>
      <c r="I19" s="16" t="s">
        <v>22</v>
      </c>
      <c r="J19" s="6"/>
      <c r="K19" s="1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</row>
    <row r="20" spans="1:258" s="7" customFormat="1" ht="24.95" customHeight="1" outlineLevel="1">
      <c r="A20" s="6"/>
      <c r="B20" s="2">
        <v>2.4</v>
      </c>
      <c r="C20" s="77" t="s">
        <v>41</v>
      </c>
      <c r="D20" s="3" t="s">
        <v>20</v>
      </c>
      <c r="E20" s="11" t="s">
        <v>31</v>
      </c>
      <c r="F20" s="56">
        <v>45896</v>
      </c>
      <c r="G20" s="57">
        <v>45909</v>
      </c>
      <c r="H20" s="62">
        <f t="shared" ref="H20:H22" si="2">IF(F20=0,0,G20-F20)+1</f>
        <v>14</v>
      </c>
      <c r="I20" s="16" t="s">
        <v>22</v>
      </c>
      <c r="J20" s="6"/>
      <c r="K20" s="1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</row>
    <row r="21" spans="1:258" s="7" customFormat="1" ht="24.95" customHeight="1" outlineLevel="1">
      <c r="A21" s="6"/>
      <c r="B21" s="2" t="s">
        <v>42</v>
      </c>
      <c r="C21" s="78" t="s">
        <v>43</v>
      </c>
      <c r="D21" s="3" t="s">
        <v>20</v>
      </c>
      <c r="E21" s="11" t="s">
        <v>31</v>
      </c>
      <c r="F21" s="56">
        <v>45897</v>
      </c>
      <c r="G21" s="57">
        <v>45902</v>
      </c>
      <c r="H21" s="62">
        <f t="shared" si="2"/>
        <v>6</v>
      </c>
      <c r="I21" s="16" t="s">
        <v>22</v>
      </c>
      <c r="J21" s="6"/>
      <c r="K21" s="1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</row>
    <row r="22" spans="1:258" s="7" customFormat="1" ht="24.95" customHeight="1" outlineLevel="1">
      <c r="A22" s="6"/>
      <c r="B22" s="2" t="s">
        <v>44</v>
      </c>
      <c r="C22" s="78" t="s">
        <v>45</v>
      </c>
      <c r="D22" s="3" t="s">
        <v>20</v>
      </c>
      <c r="E22" s="11" t="s">
        <v>31</v>
      </c>
      <c r="F22" s="56">
        <v>45903</v>
      </c>
      <c r="G22" s="57">
        <v>45909</v>
      </c>
      <c r="H22" s="62">
        <f t="shared" si="2"/>
        <v>7</v>
      </c>
      <c r="I22" s="16" t="s">
        <v>22</v>
      </c>
      <c r="J22" s="6"/>
      <c r="K22" s="1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</row>
    <row r="23" spans="1:258" s="7" customFormat="1" ht="24.95" customHeight="1">
      <c r="A23" s="6"/>
      <c r="B23" s="27">
        <v>3</v>
      </c>
      <c r="C23" s="27" t="s">
        <v>46</v>
      </c>
      <c r="D23" s="34"/>
      <c r="E23" s="35"/>
      <c r="F23" s="36">
        <v>45915</v>
      </c>
      <c r="G23" s="36">
        <v>45962</v>
      </c>
      <c r="H23" s="38">
        <f>IF(F23=0,0,G23-F23)+1</f>
        <v>48</v>
      </c>
      <c r="I23" s="24"/>
      <c r="J23" s="6"/>
      <c r="K23" s="1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</row>
    <row r="24" spans="1:258" s="7" customFormat="1" ht="24.95" customHeight="1" outlineLevel="1">
      <c r="A24" s="6"/>
      <c r="B24" s="2">
        <v>3.1</v>
      </c>
      <c r="C24" s="76" t="s">
        <v>47</v>
      </c>
      <c r="D24" s="3" t="s">
        <v>20</v>
      </c>
      <c r="E24" s="11" t="s">
        <v>48</v>
      </c>
      <c r="F24" s="56">
        <v>45915</v>
      </c>
      <c r="G24" s="56">
        <v>45948</v>
      </c>
      <c r="H24" s="80">
        <f t="shared" ref="H24:H39" si="3">IF(F24=0,0,G24-F24)+1</f>
        <v>34</v>
      </c>
      <c r="I24" s="2" t="s">
        <v>22</v>
      </c>
      <c r="J24" s="6"/>
      <c r="K24" s="1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</row>
    <row r="25" spans="1:258" s="7" customFormat="1" ht="24.95" customHeight="1" outlineLevel="1">
      <c r="A25" s="6"/>
      <c r="B25" s="2" t="s">
        <v>49</v>
      </c>
      <c r="C25" s="78" t="s">
        <v>50</v>
      </c>
      <c r="D25" s="3" t="s">
        <v>20</v>
      </c>
      <c r="E25" s="11" t="s">
        <v>48</v>
      </c>
      <c r="F25" s="56">
        <v>45915</v>
      </c>
      <c r="G25" s="56">
        <v>45916</v>
      </c>
      <c r="H25" s="80">
        <f t="shared" si="3"/>
        <v>2</v>
      </c>
      <c r="I25" s="2" t="s">
        <v>22</v>
      </c>
      <c r="J25" s="6"/>
      <c r="K25" s="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</row>
    <row r="26" spans="1:258" s="7" customFormat="1" ht="24.95" customHeight="1" outlineLevel="1">
      <c r="A26" s="6"/>
      <c r="B26" s="2" t="s">
        <v>51</v>
      </c>
      <c r="C26" s="78" t="s">
        <v>52</v>
      </c>
      <c r="D26" s="3" t="s">
        <v>20</v>
      </c>
      <c r="E26" s="11" t="s">
        <v>48</v>
      </c>
      <c r="F26" s="56">
        <v>45917</v>
      </c>
      <c r="G26" s="56">
        <v>45919</v>
      </c>
      <c r="H26" s="80">
        <f t="shared" si="3"/>
        <v>3</v>
      </c>
      <c r="I26" s="2" t="s">
        <v>22</v>
      </c>
      <c r="J26" s="6"/>
      <c r="K26" s="1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</row>
    <row r="27" spans="1:258" s="7" customFormat="1" ht="24.95" customHeight="1" outlineLevel="1">
      <c r="A27" s="6"/>
      <c r="B27" s="2" t="s">
        <v>53</v>
      </c>
      <c r="C27" s="78" t="s">
        <v>54</v>
      </c>
      <c r="D27" s="3" t="s">
        <v>20</v>
      </c>
      <c r="E27" s="11" t="s">
        <v>48</v>
      </c>
      <c r="F27" s="56">
        <v>45920</v>
      </c>
      <c r="G27" s="56">
        <v>45922</v>
      </c>
      <c r="H27" s="80">
        <f t="shared" si="3"/>
        <v>3</v>
      </c>
      <c r="I27" s="2" t="s">
        <v>22</v>
      </c>
      <c r="J27" s="6"/>
      <c r="K27" s="1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</row>
    <row r="28" spans="1:258" s="7" customFormat="1" ht="24.95" customHeight="1" outlineLevel="1">
      <c r="A28" s="6"/>
      <c r="B28" s="2" t="s">
        <v>55</v>
      </c>
      <c r="C28" s="78" t="s">
        <v>56</v>
      </c>
      <c r="D28" s="3" t="s">
        <v>20</v>
      </c>
      <c r="E28" s="11" t="s">
        <v>48</v>
      </c>
      <c r="F28" s="56">
        <v>45923</v>
      </c>
      <c r="G28" s="56">
        <v>45930</v>
      </c>
      <c r="H28" s="80">
        <f t="shared" si="3"/>
        <v>8</v>
      </c>
      <c r="I28" s="2" t="s">
        <v>22</v>
      </c>
      <c r="J28" s="6"/>
      <c r="K28" s="1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</row>
    <row r="29" spans="1:258" s="7" customFormat="1" ht="24.95" customHeight="1" outlineLevel="1">
      <c r="A29" s="6"/>
      <c r="B29" s="2" t="s">
        <v>57</v>
      </c>
      <c r="C29" s="78" t="s">
        <v>58</v>
      </c>
      <c r="D29" s="3" t="s">
        <v>20</v>
      </c>
      <c r="E29" s="11" t="s">
        <v>48</v>
      </c>
      <c r="F29" s="56">
        <v>45931</v>
      </c>
      <c r="G29" s="56">
        <v>45940</v>
      </c>
      <c r="H29" s="80">
        <f t="shared" si="3"/>
        <v>10</v>
      </c>
      <c r="I29" s="2" t="s">
        <v>22</v>
      </c>
      <c r="J29" s="6"/>
      <c r="K29" s="1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</row>
    <row r="30" spans="1:258" s="7" customFormat="1" ht="24.95" customHeight="1" outlineLevel="1">
      <c r="A30" s="6"/>
      <c r="B30" s="2" t="s">
        <v>59</v>
      </c>
      <c r="C30" s="78" t="s">
        <v>60</v>
      </c>
      <c r="D30" s="3" t="s">
        <v>20</v>
      </c>
      <c r="E30" s="11" t="s">
        <v>48</v>
      </c>
      <c r="F30" s="56">
        <v>45941</v>
      </c>
      <c r="G30" s="56">
        <v>45948</v>
      </c>
      <c r="H30" s="80">
        <f t="shared" si="3"/>
        <v>8</v>
      </c>
      <c r="I30" s="2" t="s">
        <v>22</v>
      </c>
      <c r="J30" s="6"/>
      <c r="K30" s="1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</row>
    <row r="31" spans="1:258" s="7" customFormat="1" ht="24.95" customHeight="1" outlineLevel="1">
      <c r="A31" s="6"/>
      <c r="B31" s="2">
        <v>3.2</v>
      </c>
      <c r="C31" s="76" t="s">
        <v>61</v>
      </c>
      <c r="D31" s="3" t="s">
        <v>20</v>
      </c>
      <c r="E31" s="11" t="s">
        <v>62</v>
      </c>
      <c r="F31" s="56">
        <v>45948</v>
      </c>
      <c r="G31" s="56">
        <v>45962</v>
      </c>
      <c r="H31" s="80">
        <f t="shared" si="3"/>
        <v>15</v>
      </c>
      <c r="I31" s="2" t="s">
        <v>63</v>
      </c>
      <c r="J31" s="6"/>
      <c r="K31" s="1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</row>
    <row r="32" spans="1:258" s="7" customFormat="1" ht="24.95" customHeight="1" outlineLevel="1">
      <c r="A32" s="6"/>
      <c r="B32" s="2" t="s">
        <v>64</v>
      </c>
      <c r="C32" s="78" t="s">
        <v>65</v>
      </c>
      <c r="D32" s="3" t="s">
        <v>20</v>
      </c>
      <c r="E32" s="11" t="s">
        <v>62</v>
      </c>
      <c r="F32" s="56">
        <v>45948</v>
      </c>
      <c r="G32" s="56">
        <v>45952</v>
      </c>
      <c r="H32" s="80">
        <f t="shared" si="3"/>
        <v>5</v>
      </c>
      <c r="I32" s="2" t="s">
        <v>22</v>
      </c>
      <c r="J32" s="6"/>
      <c r="K32" s="1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</row>
    <row r="33" spans="1:258" s="7" customFormat="1" ht="33" outlineLevel="1">
      <c r="A33" s="6"/>
      <c r="B33" s="2" t="s">
        <v>66</v>
      </c>
      <c r="C33" s="78" t="s">
        <v>67</v>
      </c>
      <c r="D33" s="3" t="s">
        <v>20</v>
      </c>
      <c r="E33" s="11" t="s">
        <v>62</v>
      </c>
      <c r="F33" s="56">
        <v>45952</v>
      </c>
      <c r="G33" s="56">
        <v>45956</v>
      </c>
      <c r="H33" s="80">
        <f t="shared" si="3"/>
        <v>5</v>
      </c>
      <c r="I33" s="2" t="s">
        <v>22</v>
      </c>
      <c r="J33" s="6"/>
      <c r="K33" s="1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</row>
    <row r="34" spans="1:258" s="7" customFormat="1" ht="24.95" customHeight="1" outlineLevel="1">
      <c r="A34" s="6"/>
      <c r="B34" s="2" t="s">
        <v>68</v>
      </c>
      <c r="C34" s="78" t="s">
        <v>69</v>
      </c>
      <c r="D34" s="3" t="s">
        <v>20</v>
      </c>
      <c r="E34" s="11" t="s">
        <v>62</v>
      </c>
      <c r="F34" s="56">
        <v>45957</v>
      </c>
      <c r="G34" s="56">
        <v>45958</v>
      </c>
      <c r="H34" s="80">
        <f t="shared" si="3"/>
        <v>2</v>
      </c>
      <c r="I34" s="2" t="s">
        <v>22</v>
      </c>
      <c r="J34" s="6"/>
      <c r="K34" s="1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</row>
    <row r="35" spans="1:258" s="7" customFormat="1" ht="28.5" customHeight="1" outlineLevel="1">
      <c r="A35" s="6"/>
      <c r="B35" s="2" t="s">
        <v>70</v>
      </c>
      <c r="C35" s="78" t="s">
        <v>71</v>
      </c>
      <c r="D35" s="3" t="s">
        <v>20</v>
      </c>
      <c r="E35" s="11" t="s">
        <v>62</v>
      </c>
      <c r="F35" s="56">
        <v>45959</v>
      </c>
      <c r="G35" s="56">
        <v>45962</v>
      </c>
      <c r="H35" s="80">
        <f t="shared" si="3"/>
        <v>4</v>
      </c>
      <c r="I35" s="2" t="s">
        <v>22</v>
      </c>
      <c r="J35" s="6"/>
      <c r="K35" s="1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</row>
    <row r="36" spans="1:258" s="7" customFormat="1" ht="24.95" customHeight="1" outlineLevel="1">
      <c r="A36" s="6"/>
      <c r="B36" s="2">
        <v>3.3</v>
      </c>
      <c r="C36" s="76" t="s">
        <v>72</v>
      </c>
      <c r="D36" s="3" t="s">
        <v>20</v>
      </c>
      <c r="E36" s="11" t="s">
        <v>48</v>
      </c>
      <c r="F36" s="56">
        <v>45948</v>
      </c>
      <c r="G36" s="57">
        <v>45962</v>
      </c>
      <c r="H36" s="80">
        <f t="shared" si="3"/>
        <v>15</v>
      </c>
      <c r="I36" s="79" t="s">
        <v>22</v>
      </c>
      <c r="J36" s="6"/>
      <c r="K36" s="1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</row>
    <row r="37" spans="1:258" s="7" customFormat="1" ht="24.95" customHeight="1" outlineLevel="1">
      <c r="A37" s="6"/>
      <c r="B37" s="79" t="s">
        <v>73</v>
      </c>
      <c r="C37" s="78" t="s">
        <v>74</v>
      </c>
      <c r="D37" s="3" t="s">
        <v>20</v>
      </c>
      <c r="E37" s="11" t="s">
        <v>48</v>
      </c>
      <c r="F37" s="56">
        <v>45949</v>
      </c>
      <c r="G37" s="56">
        <v>45950</v>
      </c>
      <c r="H37" s="80">
        <f t="shared" si="3"/>
        <v>2</v>
      </c>
      <c r="I37" s="79" t="s">
        <v>22</v>
      </c>
      <c r="J37" s="6"/>
      <c r="K37" s="1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</row>
    <row r="38" spans="1:258" s="7" customFormat="1" ht="24.95" customHeight="1" outlineLevel="1">
      <c r="A38" s="6"/>
      <c r="B38" s="79" t="s">
        <v>75</v>
      </c>
      <c r="C38" s="78" t="s">
        <v>76</v>
      </c>
      <c r="D38" s="3" t="s">
        <v>20</v>
      </c>
      <c r="E38" s="11" t="s">
        <v>48</v>
      </c>
      <c r="F38" s="56">
        <v>45951</v>
      </c>
      <c r="G38" s="56">
        <v>45956</v>
      </c>
      <c r="H38" s="80">
        <f t="shared" si="3"/>
        <v>6</v>
      </c>
      <c r="I38" s="2" t="s">
        <v>22</v>
      </c>
      <c r="J38" s="6"/>
      <c r="K38" s="1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</row>
    <row r="39" spans="1:258" s="7" customFormat="1" ht="24.95" customHeight="1" outlineLevel="1">
      <c r="A39" s="6"/>
      <c r="B39" s="2">
        <v>3.4</v>
      </c>
      <c r="C39" s="76" t="s">
        <v>77</v>
      </c>
      <c r="D39" s="3" t="s">
        <v>20</v>
      </c>
      <c r="E39" s="11" t="s">
        <v>62</v>
      </c>
      <c r="F39" s="56">
        <v>45957</v>
      </c>
      <c r="G39" s="56">
        <v>45962</v>
      </c>
      <c r="H39" s="80">
        <f t="shared" si="3"/>
        <v>6</v>
      </c>
      <c r="I39" s="2" t="s">
        <v>22</v>
      </c>
      <c r="J39" s="6"/>
      <c r="K39" s="1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</row>
    <row r="40" spans="1:258" s="7" customFormat="1" ht="24.95" customHeight="1">
      <c r="A40" s="6"/>
      <c r="B40" s="28">
        <v>4</v>
      </c>
      <c r="C40" s="28" t="s">
        <v>78</v>
      </c>
      <c r="D40" s="39"/>
      <c r="E40" s="40"/>
      <c r="F40" s="41">
        <v>45962</v>
      </c>
      <c r="G40" s="41">
        <v>45974</v>
      </c>
      <c r="H40" s="43">
        <f>IF(F40=0,0,G40-F40)+1</f>
        <v>13</v>
      </c>
      <c r="I40" s="25"/>
      <c r="J40" s="6"/>
      <c r="K40" s="1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</row>
    <row r="41" spans="1:258" s="7" customFormat="1" ht="24.95" customHeight="1" outlineLevel="1">
      <c r="A41" s="6"/>
      <c r="B41" s="2">
        <v>4.0999999999999996</v>
      </c>
      <c r="C41" s="76" t="s">
        <v>79</v>
      </c>
      <c r="D41" s="3" t="s">
        <v>20</v>
      </c>
      <c r="E41" s="11"/>
      <c r="F41" s="56">
        <v>45962</v>
      </c>
      <c r="G41" s="56">
        <v>45964</v>
      </c>
      <c r="H41" s="43">
        <f t="shared" ref="H41:H44" si="4">IF(F41=0,0,G41-F41)+1</f>
        <v>3</v>
      </c>
      <c r="I41" s="2" t="s">
        <v>22</v>
      </c>
      <c r="J41" s="6"/>
      <c r="K41" s="1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</row>
    <row r="42" spans="1:258" s="7" customFormat="1" ht="24.95" customHeight="1" outlineLevel="1">
      <c r="A42" s="6"/>
      <c r="B42" s="2">
        <v>4.2</v>
      </c>
      <c r="C42" s="76" t="s">
        <v>80</v>
      </c>
      <c r="D42" s="3" t="s">
        <v>20</v>
      </c>
      <c r="E42" s="11"/>
      <c r="F42" s="56">
        <v>45965</v>
      </c>
      <c r="G42" s="56">
        <v>45967</v>
      </c>
      <c r="H42" s="43">
        <f t="shared" si="4"/>
        <v>3</v>
      </c>
      <c r="I42" s="2" t="s">
        <v>22</v>
      </c>
      <c r="J42" s="6"/>
      <c r="K42" s="1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</row>
    <row r="43" spans="1:258" s="7" customFormat="1" ht="24.95" customHeight="1" outlineLevel="1">
      <c r="A43" s="6"/>
      <c r="B43" s="2">
        <v>4.3</v>
      </c>
      <c r="C43" s="76" t="s">
        <v>81</v>
      </c>
      <c r="D43" s="3" t="s">
        <v>20</v>
      </c>
      <c r="E43" s="11"/>
      <c r="F43" s="56">
        <v>45968</v>
      </c>
      <c r="G43" s="56">
        <v>45973</v>
      </c>
      <c r="H43" s="43">
        <f t="shared" si="4"/>
        <v>6</v>
      </c>
      <c r="I43" s="2" t="s">
        <v>22</v>
      </c>
      <c r="J43" s="6"/>
      <c r="K43" s="1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</row>
    <row r="44" spans="1:258" s="7" customFormat="1" ht="24.95" customHeight="1" outlineLevel="1">
      <c r="A44" s="6"/>
      <c r="B44" s="16">
        <v>4.4000000000000004</v>
      </c>
      <c r="C44" s="76" t="s">
        <v>82</v>
      </c>
      <c r="D44" s="3" t="s">
        <v>20</v>
      </c>
      <c r="E44" s="18"/>
      <c r="F44" s="56">
        <v>45973</v>
      </c>
      <c r="G44" s="56">
        <v>45974</v>
      </c>
      <c r="H44" s="43">
        <f t="shared" si="4"/>
        <v>2</v>
      </c>
      <c r="I44" s="2" t="s">
        <v>22</v>
      </c>
      <c r="J44" s="6"/>
      <c r="K44" s="1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</row>
    <row r="45" spans="1:258" ht="30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ht="30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58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58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58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5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58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</row>
    <row r="390" spans="1:258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</row>
    <row r="391" spans="1:258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</row>
    <row r="392" spans="1:258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</row>
    <row r="393" spans="1:258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</row>
    <row r="394" spans="1:258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</row>
    <row r="395" spans="1:258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</row>
    <row r="396" spans="1:258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</row>
    <row r="397" spans="1:258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</row>
    <row r="398" spans="1:25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</row>
    <row r="399" spans="1:258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</row>
    <row r="400" spans="1:258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</row>
    <row r="401" spans="1:28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  <row r="1079" spans="1:282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</row>
    <row r="1080" spans="1:282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</row>
    <row r="1081" spans="1:282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</row>
    <row r="1082" spans="1:2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</row>
    <row r="1083" spans="1:282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</row>
    <row r="1084" spans="1:282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</row>
    <row r="1085" spans="1:282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</row>
    <row r="1086" spans="1:282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</row>
    <row r="1087" spans="1:282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</row>
    <row r="1088" spans="1:282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</row>
    <row r="1089" spans="1:282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</row>
    <row r="1090" spans="1:282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</row>
  </sheetData>
  <phoneticPr fontId="3" type="noConversion"/>
  <conditionalFormatting sqref="D8:D44">
    <cfRule type="containsText" dxfId="15" priority="1" operator="containsText" text="On Hold">
      <formula>NOT(ISERROR(SEARCH("On Hold",D8)))</formula>
    </cfRule>
    <cfRule type="containsText" dxfId="14" priority="2" operator="containsText" text="Complete">
      <formula>NOT(ISERROR(SEARCH("Complete",D8)))</formula>
    </cfRule>
    <cfRule type="containsText" dxfId="13" priority="3" operator="containsText" text="In Progress">
      <formula>NOT(ISERROR(SEARCH("In Progress",D8)))</formula>
    </cfRule>
    <cfRule type="containsText" dxfId="12" priority="4" operator="containsText" text="Not Started">
      <formula>NOT(ISERROR(SEARCH("Not Started",D8)))</formula>
    </cfRule>
  </conditionalFormatting>
  <conditionalFormatting sqref="K8:K11">
    <cfRule type="containsText" dxfId="11" priority="13" stopIfTrue="1" operator="containsText" text="On Hold">
      <formula>NOT(ISERROR(SEARCH("On Hold",K8)))</formula>
    </cfRule>
    <cfRule type="containsText" dxfId="10" priority="14" operator="containsText" text="Complete">
      <formula>NOT(ISERROR(SEARCH("Complete",K8)))</formula>
    </cfRule>
    <cfRule type="containsText" dxfId="9" priority="15" operator="containsText" text="In Progress">
      <formula>NOT(ISERROR(SEARCH("In Progress",K8)))</formula>
    </cfRule>
    <cfRule type="containsText" dxfId="8" priority="16" operator="containsText" text="Not Started">
      <formula>NOT(ISERROR(SEARCH("Not Started",K8)))</formula>
    </cfRule>
  </conditionalFormatting>
  <dataValidations disablePrompts="1" count="1">
    <dataValidation type="list" allowBlank="1" showInputMessage="1" showErrorMessage="1" sqref="D8:D44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EADFC-EB17-864E-B628-EC93B2686DC0}">
  <sheetPr>
    <tabColor theme="3"/>
    <pageSetUpPr fitToPage="1"/>
  </sheetPr>
  <dimension ref="A1:JV1078"/>
  <sheetViews>
    <sheetView showGridLines="0" workbookViewId="0">
      <pane ySplit="7" topLeftCell="A8" activePane="bottomLeft" state="frozen"/>
      <selection pane="bottomLeft" activeCell="I3" sqref="I3"/>
    </sheetView>
  </sheetViews>
  <sheetFormatPr defaultColWidth="11" defaultRowHeight="13.5" outlineLevelRow="1"/>
  <cols>
    <col min="1" max="1" width="3.375" style="5" customWidth="1"/>
    <col min="2" max="2" width="7.875" style="5" customWidth="1"/>
    <col min="3" max="3" width="57" style="5" bestFit="1" customWidth="1"/>
    <col min="4" max="4" width="12.875" style="5" customWidth="1"/>
    <col min="5" max="5" width="20.875" style="5" customWidth="1"/>
    <col min="6" max="7" width="8.875" style="5" customWidth="1"/>
    <col min="8" max="8" width="10.625" style="5" customWidth="1"/>
    <col min="9" max="9" width="50.875" style="5" customWidth="1"/>
    <col min="10" max="10" width="3.375" style="5" customWidth="1"/>
    <col min="11" max="11" width="12.875" style="5" customWidth="1"/>
    <col min="12" max="17" width="11" style="5"/>
    <col min="18" max="18" width="9" style="5" customWidth="1"/>
    <col min="19" max="16384" width="11" style="5"/>
  </cols>
  <sheetData>
    <row r="1" spans="1:258" ht="57" customHeight="1">
      <c r="A1" s="1"/>
      <c r="B1" s="71" t="s">
        <v>83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20" customFormat="1" ht="18" customHeight="1">
      <c r="A2" s="19"/>
      <c r="B2" s="19"/>
      <c r="C2" s="19" t="s">
        <v>1</v>
      </c>
      <c r="D2" s="19"/>
      <c r="E2" s="19" t="s">
        <v>2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</row>
    <row r="3" spans="1:258" ht="30" customHeight="1" thickBot="1">
      <c r="A3" s="1"/>
      <c r="B3" s="1"/>
      <c r="C3" s="44"/>
      <c r="D3" s="1"/>
      <c r="E3" s="69"/>
      <c r="F3" s="1"/>
      <c r="G3" s="1"/>
      <c r="H3" s="1" t="s">
        <v>84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20" customFormat="1" ht="18" customHeight="1" thickBot="1">
      <c r="A4" s="19"/>
      <c r="B4" s="19"/>
      <c r="C4" s="45" t="s">
        <v>5</v>
      </c>
      <c r="D4" s="19"/>
      <c r="E4" s="45" t="s">
        <v>6</v>
      </c>
      <c r="F4" s="19"/>
      <c r="G4" s="19"/>
      <c r="H4" s="19" t="s">
        <v>7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</row>
    <row r="5" spans="1:258" ht="30" customHeight="1" thickBot="1">
      <c r="A5" s="1"/>
      <c r="B5" s="1"/>
      <c r="C5" s="68"/>
      <c r="D5" s="1"/>
      <c r="E5" s="69"/>
      <c r="F5" s="1"/>
      <c r="G5" s="1"/>
      <c r="H5" s="70">
        <f>IF(E3=0,0,E5-E3)+1</f>
        <v>1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>
      <c r="A6" s="1"/>
      <c r="B6" s="1"/>
      <c r="C6" s="1"/>
      <c r="D6" s="1"/>
      <c r="E6" s="46"/>
      <c r="F6" s="1"/>
      <c r="G6" s="1"/>
      <c r="H6" s="4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9" customFormat="1" ht="35.1" customHeight="1" thickBot="1">
      <c r="A7" s="8"/>
      <c r="B7" s="48" t="s">
        <v>9</v>
      </c>
      <c r="C7" s="48" t="s">
        <v>10</v>
      </c>
      <c r="D7" s="48" t="s">
        <v>11</v>
      </c>
      <c r="E7" s="48" t="s">
        <v>12</v>
      </c>
      <c r="F7" s="51" t="s">
        <v>13</v>
      </c>
      <c r="G7" s="52" t="s">
        <v>14</v>
      </c>
      <c r="H7" s="48" t="s">
        <v>15</v>
      </c>
      <c r="I7" s="48" t="s">
        <v>16</v>
      </c>
      <c r="J7" s="8"/>
      <c r="K7" s="74" t="s">
        <v>11</v>
      </c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</row>
    <row r="8" spans="1:258" s="7" customFormat="1" ht="24.95" customHeight="1">
      <c r="A8" s="6"/>
      <c r="B8" s="47">
        <v>1</v>
      </c>
      <c r="C8" s="75" t="s">
        <v>17</v>
      </c>
      <c r="D8" s="49"/>
      <c r="E8" s="49"/>
      <c r="F8" s="50"/>
      <c r="G8" s="53"/>
      <c r="H8" s="54">
        <f>IF(F8=0,0,G8-F8)+1</f>
        <v>1</v>
      </c>
      <c r="I8" s="55"/>
      <c r="J8" s="6"/>
      <c r="K8" s="73" t="s">
        <v>18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</row>
    <row r="9" spans="1:258" s="7" customFormat="1" ht="15" hidden="1" customHeight="1" outlineLevel="1">
      <c r="A9" s="6"/>
      <c r="B9" s="2">
        <v>1.1000000000000001</v>
      </c>
      <c r="C9" s="12" t="s">
        <v>85</v>
      </c>
      <c r="D9" s="3"/>
      <c r="E9" s="4"/>
      <c r="F9" s="56"/>
      <c r="G9" s="56"/>
      <c r="H9" s="60">
        <f>IF(F9=0,0,G9-F9)+1</f>
        <v>1</v>
      </c>
      <c r="I9" s="2"/>
      <c r="J9" s="6"/>
      <c r="K9" s="72" t="s">
        <v>23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</row>
    <row r="10" spans="1:258" s="7" customFormat="1" ht="15" hidden="1" customHeight="1" outlineLevel="1">
      <c r="A10" s="6"/>
      <c r="B10" s="2" t="s">
        <v>86</v>
      </c>
      <c r="C10" s="13" t="s">
        <v>87</v>
      </c>
      <c r="D10" s="3"/>
      <c r="E10" s="4"/>
      <c r="F10" s="56"/>
      <c r="G10" s="56"/>
      <c r="H10" s="60">
        <f t="shared" ref="H10:H32" si="0">IF(F10=0,0,G10-F10)+1</f>
        <v>1</v>
      </c>
      <c r="I10" s="2"/>
      <c r="J10" s="6"/>
      <c r="K10" s="3" t="s">
        <v>20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</row>
    <row r="11" spans="1:258" s="7" customFormat="1" ht="15" hidden="1" customHeight="1" outlineLevel="1">
      <c r="A11" s="6"/>
      <c r="B11" s="2">
        <v>1.2</v>
      </c>
      <c r="C11" s="12" t="s">
        <v>88</v>
      </c>
      <c r="D11" s="3"/>
      <c r="E11" s="21"/>
      <c r="F11" s="56"/>
      <c r="G11" s="56"/>
      <c r="H11" s="60">
        <f t="shared" si="0"/>
        <v>1</v>
      </c>
      <c r="I11" s="2"/>
      <c r="J11" s="6"/>
      <c r="K11" s="10" t="s">
        <v>27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</row>
    <row r="12" spans="1:258" s="7" customFormat="1" ht="15" hidden="1" customHeight="1" outlineLevel="1">
      <c r="A12" s="6"/>
      <c r="B12" s="2">
        <v>1.3</v>
      </c>
      <c r="C12" s="12" t="s">
        <v>89</v>
      </c>
      <c r="D12" s="3"/>
      <c r="E12" s="4"/>
      <c r="F12" s="56"/>
      <c r="G12" s="56"/>
      <c r="H12" s="60">
        <f t="shared" si="0"/>
        <v>1</v>
      </c>
      <c r="I12" s="2"/>
      <c r="J12" s="6"/>
      <c r="K12" s="1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</row>
    <row r="13" spans="1:258" s="7" customFormat="1" ht="15" hidden="1" customHeight="1" outlineLevel="1">
      <c r="A13" s="6"/>
      <c r="B13" s="2">
        <v>1.4</v>
      </c>
      <c r="C13" s="12" t="s">
        <v>90</v>
      </c>
      <c r="D13" s="3"/>
      <c r="E13" s="4"/>
      <c r="F13" s="56"/>
      <c r="G13" s="56"/>
      <c r="H13" s="60">
        <f t="shared" si="0"/>
        <v>1</v>
      </c>
      <c r="I13" s="2"/>
      <c r="J13" s="6"/>
      <c r="K13" s="1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</row>
    <row r="14" spans="1:258" s="7" customFormat="1" ht="15" hidden="1" customHeight="1" outlineLevel="1">
      <c r="A14" s="6"/>
      <c r="B14" s="2">
        <v>1.5</v>
      </c>
      <c r="C14" s="12" t="s">
        <v>91</v>
      </c>
      <c r="D14" s="3"/>
      <c r="E14" s="11"/>
      <c r="F14" s="56"/>
      <c r="G14" s="57"/>
      <c r="H14" s="60">
        <f t="shared" si="0"/>
        <v>1</v>
      </c>
      <c r="I14" s="2"/>
      <c r="J14" s="6"/>
      <c r="K14" s="1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</row>
    <row r="15" spans="1:258" s="7" customFormat="1" ht="15.95" hidden="1" customHeight="1" outlineLevel="1" thickBot="1">
      <c r="A15" s="6"/>
      <c r="B15" s="16">
        <v>1.6</v>
      </c>
      <c r="C15" s="14" t="s">
        <v>92</v>
      </c>
      <c r="D15" s="15"/>
      <c r="E15" s="18"/>
      <c r="F15" s="58"/>
      <c r="G15" s="59"/>
      <c r="H15" s="61">
        <f t="shared" si="0"/>
        <v>1</v>
      </c>
      <c r="I15" s="16"/>
      <c r="J15" s="6"/>
      <c r="K15" s="1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</row>
    <row r="16" spans="1:258" s="7" customFormat="1" ht="24.95" customHeight="1" collapsed="1">
      <c r="A16" s="6"/>
      <c r="B16" s="26">
        <v>2</v>
      </c>
      <c r="C16" s="26" t="s">
        <v>29</v>
      </c>
      <c r="D16" s="29"/>
      <c r="E16" s="30"/>
      <c r="F16" s="31"/>
      <c r="G16" s="32"/>
      <c r="H16" s="33">
        <f t="shared" si="0"/>
        <v>1</v>
      </c>
      <c r="I16" s="23"/>
      <c r="J16" s="6"/>
      <c r="K16" s="1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</row>
    <row r="17" spans="1:258" s="7" customFormat="1" ht="24.95" hidden="1" customHeight="1" outlineLevel="1">
      <c r="A17" s="6"/>
      <c r="B17" s="2">
        <v>2.1</v>
      </c>
      <c r="C17" s="12" t="s">
        <v>93</v>
      </c>
      <c r="D17" s="3"/>
      <c r="E17" s="11"/>
      <c r="F17" s="56"/>
      <c r="G17" s="57"/>
      <c r="H17" s="62">
        <f t="shared" si="0"/>
        <v>1</v>
      </c>
      <c r="I17" s="2"/>
      <c r="J17" s="6"/>
      <c r="K17" s="1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</row>
    <row r="18" spans="1:258" s="7" customFormat="1" ht="24.95" hidden="1" customHeight="1" outlineLevel="1">
      <c r="A18" s="6"/>
      <c r="B18" s="2">
        <v>2.2000000000000002</v>
      </c>
      <c r="C18" s="12" t="s">
        <v>94</v>
      </c>
      <c r="D18" s="3"/>
      <c r="E18" s="11"/>
      <c r="F18" s="56"/>
      <c r="G18" s="57"/>
      <c r="H18" s="62">
        <f t="shared" si="0"/>
        <v>1</v>
      </c>
      <c r="I18" s="2"/>
      <c r="J18" s="6"/>
      <c r="K18" s="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</row>
    <row r="19" spans="1:258" s="7" customFormat="1" ht="24.95" hidden="1" customHeight="1" outlineLevel="1">
      <c r="A19" s="6"/>
      <c r="B19" s="2">
        <v>2.2999999999999998</v>
      </c>
      <c r="C19" s="12" t="s">
        <v>95</v>
      </c>
      <c r="D19" s="3"/>
      <c r="E19" s="11"/>
      <c r="F19" s="56"/>
      <c r="G19" s="57"/>
      <c r="H19" s="62">
        <f t="shared" si="0"/>
        <v>1</v>
      </c>
      <c r="I19" s="2"/>
      <c r="J19" s="6"/>
      <c r="K19" s="1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</row>
    <row r="20" spans="1:258" s="7" customFormat="1" ht="24.95" hidden="1" customHeight="1" outlineLevel="1" thickBot="1">
      <c r="A20" s="6"/>
      <c r="B20" s="16">
        <v>2.4</v>
      </c>
      <c r="C20" s="14" t="s">
        <v>96</v>
      </c>
      <c r="D20" s="15"/>
      <c r="E20" s="18"/>
      <c r="F20" s="58"/>
      <c r="G20" s="59"/>
      <c r="H20" s="63">
        <f t="shared" si="0"/>
        <v>1</v>
      </c>
      <c r="I20" s="16"/>
      <c r="J20" s="6"/>
      <c r="K20" s="1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</row>
    <row r="21" spans="1:258" s="7" customFormat="1" ht="24.95" customHeight="1" collapsed="1">
      <c r="A21" s="6"/>
      <c r="B21" s="27">
        <v>3</v>
      </c>
      <c r="C21" s="27" t="s">
        <v>46</v>
      </c>
      <c r="D21" s="34"/>
      <c r="E21" s="35"/>
      <c r="F21" s="36"/>
      <c r="G21" s="37"/>
      <c r="H21" s="38">
        <f t="shared" si="0"/>
        <v>1</v>
      </c>
      <c r="I21" s="24"/>
      <c r="J21" s="6"/>
      <c r="K21" s="1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</row>
    <row r="22" spans="1:258" s="7" customFormat="1" ht="24.95" hidden="1" customHeight="1" outlineLevel="1">
      <c r="A22" s="6"/>
      <c r="B22" s="2">
        <v>3.1</v>
      </c>
      <c r="C22" s="12" t="s">
        <v>97</v>
      </c>
      <c r="D22" s="3"/>
      <c r="E22" s="10"/>
      <c r="F22" s="56"/>
      <c r="G22" s="57"/>
      <c r="H22" s="64">
        <f t="shared" si="0"/>
        <v>1</v>
      </c>
      <c r="I22" s="2"/>
      <c r="J22" s="6"/>
      <c r="K22" s="1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</row>
    <row r="23" spans="1:258" s="7" customFormat="1" ht="24.95" hidden="1" customHeight="1" outlineLevel="1">
      <c r="A23" s="6"/>
      <c r="B23" s="2">
        <v>3.2</v>
      </c>
      <c r="C23" s="12" t="s">
        <v>98</v>
      </c>
      <c r="D23" s="3"/>
      <c r="E23" s="10"/>
      <c r="F23" s="56"/>
      <c r="G23" s="57"/>
      <c r="H23" s="64">
        <f t="shared" si="0"/>
        <v>1</v>
      </c>
      <c r="I23" s="2"/>
      <c r="J23" s="6"/>
      <c r="K23" s="1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</row>
    <row r="24" spans="1:258" s="7" customFormat="1" ht="24.95" hidden="1" customHeight="1" outlineLevel="1">
      <c r="A24" s="6"/>
      <c r="B24" s="2" t="s">
        <v>64</v>
      </c>
      <c r="C24" s="13" t="s">
        <v>99</v>
      </c>
      <c r="D24" s="3"/>
      <c r="E24" s="10"/>
      <c r="F24" s="56"/>
      <c r="G24" s="57"/>
      <c r="H24" s="64">
        <f t="shared" si="0"/>
        <v>1</v>
      </c>
      <c r="I24" s="2"/>
      <c r="J24" s="6"/>
      <c r="K24" s="1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</row>
    <row r="25" spans="1:258" s="7" customFormat="1" ht="24.95" hidden="1" customHeight="1" outlineLevel="1">
      <c r="A25" s="6"/>
      <c r="B25" s="2" t="s">
        <v>66</v>
      </c>
      <c r="C25" s="13" t="s">
        <v>100</v>
      </c>
      <c r="D25" s="3"/>
      <c r="E25" s="10"/>
      <c r="F25" s="56"/>
      <c r="G25" s="57"/>
      <c r="H25" s="64">
        <f t="shared" si="0"/>
        <v>1</v>
      </c>
      <c r="I25" s="2"/>
      <c r="J25" s="6"/>
      <c r="K25" s="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</row>
    <row r="26" spans="1:258" s="7" customFormat="1" ht="24.95" hidden="1" customHeight="1" outlineLevel="1">
      <c r="A26" s="6"/>
      <c r="B26" s="2">
        <v>3.3</v>
      </c>
      <c r="C26" s="12" t="s">
        <v>101</v>
      </c>
      <c r="D26" s="3"/>
      <c r="E26" s="11"/>
      <c r="F26" s="56"/>
      <c r="G26" s="57"/>
      <c r="H26" s="64">
        <f t="shared" si="0"/>
        <v>1</v>
      </c>
      <c r="I26" s="2"/>
      <c r="J26" s="6"/>
      <c r="K26" s="1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</row>
    <row r="27" spans="1:258" s="7" customFormat="1" ht="24.95" hidden="1" customHeight="1" outlineLevel="1" thickBot="1">
      <c r="A27" s="6"/>
      <c r="B27" s="16" t="s">
        <v>73</v>
      </c>
      <c r="C27" s="17" t="s">
        <v>102</v>
      </c>
      <c r="D27" s="15"/>
      <c r="E27" s="22"/>
      <c r="F27" s="58"/>
      <c r="G27" s="59"/>
      <c r="H27" s="65">
        <f t="shared" si="0"/>
        <v>1</v>
      </c>
      <c r="I27" s="16"/>
      <c r="J27" s="6"/>
      <c r="K27" s="1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</row>
    <row r="28" spans="1:258" s="7" customFormat="1" ht="24.95" customHeight="1" collapsed="1">
      <c r="A28" s="6"/>
      <c r="B28" s="28">
        <v>4</v>
      </c>
      <c r="C28" s="28" t="s">
        <v>78</v>
      </c>
      <c r="D28" s="39"/>
      <c r="E28" s="40"/>
      <c r="F28" s="41"/>
      <c r="G28" s="42"/>
      <c r="H28" s="43">
        <f t="shared" si="0"/>
        <v>1</v>
      </c>
      <c r="I28" s="25"/>
      <c r="J28" s="6"/>
      <c r="K28" s="1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</row>
    <row r="29" spans="1:258" s="7" customFormat="1" ht="24.95" hidden="1" customHeight="1" outlineLevel="1">
      <c r="A29" s="6"/>
      <c r="B29" s="2">
        <v>4.0999999999999996</v>
      </c>
      <c r="C29" s="12" t="s">
        <v>103</v>
      </c>
      <c r="D29" s="3"/>
      <c r="E29" s="11"/>
      <c r="F29" s="56"/>
      <c r="G29" s="57"/>
      <c r="H29" s="66">
        <f t="shared" si="0"/>
        <v>1</v>
      </c>
      <c r="I29" s="2"/>
      <c r="J29" s="6"/>
      <c r="K29" s="1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</row>
    <row r="30" spans="1:258" s="7" customFormat="1" ht="24.95" hidden="1" customHeight="1" outlineLevel="1">
      <c r="A30" s="6"/>
      <c r="B30" s="2">
        <v>4.2</v>
      </c>
      <c r="C30" s="12" t="s">
        <v>104</v>
      </c>
      <c r="D30" s="3"/>
      <c r="E30" s="11"/>
      <c r="F30" s="56"/>
      <c r="G30" s="57"/>
      <c r="H30" s="66">
        <f t="shared" si="0"/>
        <v>1</v>
      </c>
      <c r="I30" s="2"/>
      <c r="J30" s="6"/>
      <c r="K30" s="1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</row>
    <row r="31" spans="1:258" s="7" customFormat="1" ht="24.95" hidden="1" customHeight="1" outlineLevel="1">
      <c r="A31" s="6"/>
      <c r="B31" s="2">
        <v>4.3</v>
      </c>
      <c r="C31" s="12" t="s">
        <v>105</v>
      </c>
      <c r="D31" s="3"/>
      <c r="E31" s="11"/>
      <c r="F31" s="56"/>
      <c r="G31" s="57"/>
      <c r="H31" s="66">
        <f t="shared" si="0"/>
        <v>1</v>
      </c>
      <c r="I31" s="2"/>
      <c r="J31" s="6"/>
      <c r="K31" s="1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</row>
    <row r="32" spans="1:258" s="7" customFormat="1" ht="24.95" hidden="1" customHeight="1" outlineLevel="1" thickBot="1">
      <c r="A32" s="6"/>
      <c r="B32" s="16">
        <v>4.4000000000000004</v>
      </c>
      <c r="C32" s="14" t="s">
        <v>106</v>
      </c>
      <c r="D32" s="15"/>
      <c r="E32" s="18"/>
      <c r="F32" s="58"/>
      <c r="G32" s="59"/>
      <c r="H32" s="67">
        <f t="shared" si="0"/>
        <v>1</v>
      </c>
      <c r="I32" s="16"/>
      <c r="J32" s="6"/>
      <c r="K32" s="1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</row>
    <row r="33" spans="1:258" ht="300" customHeight="1" collapsed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30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8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8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8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8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8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  <c r="JU389" s="1"/>
      <c r="JV389" s="1"/>
    </row>
    <row r="390" spans="1:28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  <c r="JU390" s="1"/>
      <c r="JV390" s="1"/>
    </row>
    <row r="391" spans="1:28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  <c r="JU391" s="1"/>
      <c r="JV391" s="1"/>
    </row>
    <row r="392" spans="1:28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  <c r="JU392" s="1"/>
      <c r="JV392" s="1"/>
    </row>
    <row r="393" spans="1:28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  <c r="JU393" s="1"/>
      <c r="JV393" s="1"/>
    </row>
    <row r="394" spans="1:28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  <c r="JU394" s="1"/>
      <c r="JV394" s="1"/>
    </row>
    <row r="395" spans="1:28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  <c r="JV395" s="1"/>
    </row>
    <row r="396" spans="1:28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  <c r="JV396" s="1"/>
    </row>
    <row r="397" spans="1:28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  <c r="JV397" s="1"/>
    </row>
    <row r="398" spans="1:28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  <c r="JV398" s="1"/>
    </row>
    <row r="399" spans="1:28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</row>
    <row r="400" spans="1:28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</row>
    <row r="401" spans="1:28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</sheetData>
  <conditionalFormatting sqref="D8:D32">
    <cfRule type="containsText" dxfId="7" priority="1" operator="containsText" text="On Hold">
      <formula>NOT(ISERROR(SEARCH("On Hold",D8)))</formula>
    </cfRule>
    <cfRule type="containsText" dxfId="6" priority="2" operator="containsText" text="Complete">
      <formula>NOT(ISERROR(SEARCH("Complete",D8)))</formula>
    </cfRule>
    <cfRule type="containsText" dxfId="5" priority="3" operator="containsText" text="In Progress">
      <formula>NOT(ISERROR(SEARCH("In Progress",D8)))</formula>
    </cfRule>
    <cfRule type="containsText" dxfId="4" priority="4" operator="containsText" text="Not Started">
      <formula>NOT(ISERROR(SEARCH("Not Started",D8)))</formula>
    </cfRule>
  </conditionalFormatting>
  <conditionalFormatting sqref="K8:K11">
    <cfRule type="containsText" dxfId="3" priority="5" stopIfTrue="1" operator="containsText" text="On Hold">
      <formula>NOT(ISERROR(SEARCH("On Hold",K8)))</formula>
    </cfRule>
    <cfRule type="containsText" dxfId="2" priority="6" operator="containsText" text="Complete">
      <formula>NOT(ISERROR(SEARCH("Complete",K8)))</formula>
    </cfRule>
    <cfRule type="containsText" dxfId="1" priority="7" operator="containsText" text="In Progress">
      <formula>NOT(ISERROR(SEARCH("In Progress",K8)))</formula>
    </cfRule>
    <cfRule type="containsText" dxfId="0" priority="8" operator="containsText" text="Not Started">
      <formula>NOT(ISERROR(SEARCH("Not Started",K8)))</formula>
    </cfRule>
  </conditionalFormatting>
  <dataValidations count="1">
    <dataValidation type="list" allowBlank="1" showInputMessage="1" showErrorMessage="1" sqref="D8:D32" xr:uid="{855A2F83-DD3A-B34A-A036-DEA118724B19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Smartsheet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>SOFIA YURANY BARAHONA SANCHEZ</cp:lastModifiedBy>
  <cp:revision/>
  <dcterms:created xsi:type="dcterms:W3CDTF">2015-02-24T20:54:23Z</dcterms:created>
  <dcterms:modified xsi:type="dcterms:W3CDTF">2025-11-15T15:48:35Z</dcterms:modified>
  <cp:category/>
  <cp:contentStatus/>
</cp:coreProperties>
</file>