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mp_FG\Docs\"/>
    </mc:Choice>
  </mc:AlternateContent>
  <bookViews>
    <workbookView xWindow="0" yWindow="0" windowWidth="24000" windowHeight="9735" firstSheet="1" activeTab="3"/>
  </bookViews>
  <sheets>
    <sheet name="Resources" sheetId="2" r:id="rId1"/>
    <sheet name="Nedbank Servers" sheetId="8" r:id="rId2"/>
    <sheet name="NS raw" sheetId="9" r:id="rId3"/>
    <sheet name="Server Connections" sheetId="7" r:id="rId4"/>
    <sheet name="My VMs" sheetId="3" r:id="rId5"/>
    <sheet name="VM Stuff" sheetId="4" r:id="rId6"/>
    <sheet name="URLs" sheetId="5" r:id="rId7"/>
    <sheet name="Specs" sheetId="6" r:id="rId8"/>
  </sheets>
  <definedNames>
    <definedName name="_xlnm._FilterDatabase" localSheetId="1" hidden="1">'Nedbank Servers'!$A$1:$F$1</definedName>
    <definedName name="_xlnm._FilterDatabase" localSheetId="2" hidden="1">'NS raw'!$A$1:$T$1</definedName>
    <definedName name="_xlnm.Print_Area" localSheetId="0">Resources!$A$1:$E$33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" l="1"/>
  <c r="A12" i="3" l="1"/>
  <c r="A10" i="3" l="1"/>
  <c r="A9" i="3"/>
  <c r="A8" i="3"/>
  <c r="A6" i="3"/>
  <c r="A5" i="3"/>
  <c r="A4" i="3"/>
  <c r="A2" i="3"/>
</calcChain>
</file>

<file path=xl/sharedStrings.xml><?xml version="1.0" encoding="utf-8"?>
<sst xmlns="http://schemas.openxmlformats.org/spreadsheetml/2006/main" count="1000" uniqueCount="419">
  <si>
    <t>N0610106937</t>
  </si>
  <si>
    <t>Corne side:</t>
  </si>
  <si>
    <t>NBPKSIGWEBDR02</t>
  </si>
  <si>
    <t>N0610106944</t>
  </si>
  <si>
    <t>Wikus side:</t>
  </si>
  <si>
    <t>NBPKSIGWEBDR01</t>
  </si>
  <si>
    <t>N0610101729</t>
  </si>
  <si>
    <t>Franco side:</t>
  </si>
  <si>
    <t>NB Locals</t>
  </si>
  <si>
    <t>\\105CDAppProd\</t>
  </si>
  <si>
    <t>Misc</t>
  </si>
  <si>
    <t>DBs:</t>
  </si>
  <si>
    <t>internal NBPSIGDBETE01</t>
  </si>
  <si>
    <t>internal NBPSIGWEBETE01</t>
  </si>
  <si>
    <t>\\jnb-fs-01\Public</t>
  </si>
  <si>
    <t>\\jnb-fs-01\Software</t>
  </si>
  <si>
    <t>Sybrin</t>
  </si>
  <si>
    <t>FILE_STORAGE_MOUNT_POINT_WHITE)</t>
  </si>
  <si>
    <t>FILE_STORAGE_MOUNT_POINT_GREY</t>
  </si>
  <si>
    <t>(Check space F:\</t>
  </si>
  <si>
    <t>DTRE_LIVE_DB4)</t>
  </si>
  <si>
    <t>DTRE_LIVE_DB3</t>
  </si>
  <si>
    <t>DTRE_LIVE_DB2</t>
  </si>
  <si>
    <t>(Check space E:\DTRE_LIVE_DB1)</t>
  </si>
  <si>
    <t>(Check space C:)</t>
  </si>
  <si>
    <t xml:space="preserve">105cndtreSQLpr1 </t>
  </si>
  <si>
    <t>105cndtreSQLpr2</t>
  </si>
  <si>
    <t>(FTS import files)</t>
  </si>
  <si>
    <t>(7.1.25 Client install files)</t>
  </si>
  <si>
    <t>SQL08dtreProd</t>
  </si>
  <si>
    <t>SQL08SigProd</t>
  </si>
  <si>
    <t>(SQL Check)</t>
  </si>
  <si>
    <t>SQL08dtreQA</t>
  </si>
  <si>
    <t>SQL08SigVerQA</t>
  </si>
  <si>
    <t>DTRE</t>
  </si>
  <si>
    <t>Windows 7 Ultimate x86.vdi</t>
  </si>
  <si>
    <t>C:\VM.vmdk\x86\</t>
  </si>
  <si>
    <t>15Gb</t>
  </si>
  <si>
    <t>Windows 7 (32 bit)</t>
  </si>
  <si>
    <t>C Development SigVer Windows 7-disk2.vmdk</t>
  </si>
  <si>
    <t>C:\Users\fgates\VirtualBox VMs\C Development SigVer Regional Clone\</t>
  </si>
  <si>
    <t>?VB6 dev environ</t>
  </si>
  <si>
    <t>45Gb</t>
  </si>
  <si>
    <t>C Development SigVer Regional Clone</t>
  </si>
  <si>
    <t>XP Clone SigVer-disk1.vmdk</t>
  </si>
  <si>
    <t>C:\Users\fgates\VirtualBox VMs\XP Clone SigVer\</t>
  </si>
  <si>
    <t>WinXP Nedbank Support environ 2</t>
  </si>
  <si>
    <t>10Gb</t>
  </si>
  <si>
    <t>Windows XP (32 bit)</t>
  </si>
  <si>
    <t>XP Clone SigVer</t>
  </si>
  <si>
    <t>Nedbank Development Regional-disk1.vmdk</t>
  </si>
  <si>
    <t>C:\VM.vmdk\</t>
  </si>
  <si>
    <t>WinXP Nedbank Support environ 1</t>
  </si>
  <si>
    <t>XP</t>
  </si>
  <si>
    <t>Nedbank C Development VM.vmdk</t>
  </si>
  <si>
    <t>40Gb</t>
  </si>
  <si>
    <t>File</t>
  </si>
  <si>
    <t>Folder</t>
  </si>
  <si>
    <t>Purpose</t>
  </si>
  <si>
    <t>Size</t>
  </si>
  <si>
    <t>OS</t>
  </si>
  <si>
    <t>Virtual Machine</t>
  </si>
  <si>
    <t>Sigver latest ver Defect testing</t>
  </si>
  <si>
    <t>C:\Users\fgates\VirtualBox VMs\Syb_7.16.2.0 Sigver Web Win7 (Defect testing)\</t>
  </si>
  <si>
    <t>Syb_latest Sigver Web Win7-disk1.vdi</t>
  </si>
  <si>
    <t>Syb7.1.23 Install Test Sigver Web Win7 Clone</t>
  </si>
  <si>
    <t>Sigver Nedbank current ver installing</t>
  </si>
  <si>
    <t>C:\Users\fgates\VirtualBox VMs\Syb7.1.23 Install_Test Sigver Web Win7 Clone\</t>
  </si>
  <si>
    <t>Syb7.1.23 Install_Test Sigver Web Win7 Clone-disk1.vdi</t>
  </si>
  <si>
    <t>105WCNSIGDBPR01</t>
  </si>
  <si>
    <t>Syb7.99.99.99 patched Sigver Web Win7 Clone</t>
  </si>
  <si>
    <t>Sigver testing on Bruce patch</t>
  </si>
  <si>
    <t>C:\Users\fgates\VirtualBox VMs\Syb7.99.99.99 patched Sigver Web Win7 Clone\</t>
  </si>
  <si>
    <t>Syb7.99.99.99 patched Sigver Web Win7 Clone-disk1.vdi</t>
  </si>
  <si>
    <t>C# DTRE 7.1.25 Nedbank Dev Main</t>
  </si>
  <si>
    <t>Win7 Nedbank Support environ 7.1.25</t>
  </si>
  <si>
    <t>NBPKSIGWEBQA01</t>
  </si>
  <si>
    <t>NBPKSIGWEBQA02</t>
  </si>
  <si>
    <t>https://nbpksigwebqa01</t>
  </si>
  <si>
    <t>https://nbpksigwebqa02</t>
  </si>
  <si>
    <t>https://qa-sigver.nednet.co.za/</t>
  </si>
  <si>
    <t xml:space="preserve">https://sigverteller.nedsecure.nednet.co.za/  </t>
  </si>
  <si>
    <t>*Syb7.1.23 patched Sigver Web Win7</t>
  </si>
  <si>
    <t>My NB tel:</t>
  </si>
  <si>
    <t>Selby 1</t>
  </si>
  <si>
    <t>Selby 2</t>
  </si>
  <si>
    <t>011-29(4 7763) ext</t>
  </si>
  <si>
    <t>C# DTRE 7.1.25 Nedbank Dev Main Bkp 2016-09</t>
  </si>
  <si>
    <t>Win7 Nedbank Support environ 7.1.25 bkp</t>
  </si>
  <si>
    <t>C:\Users\fgates\VirtualBox VMs\C_ DTRE 7.1.25 Nedbank Dev Main Bkp 2016-09\</t>
  </si>
  <si>
    <t>C# DTRE 7.1.25 Nedbank Dev Main Bkp 2016-09-disk1.vmdk</t>
  </si>
  <si>
    <t>SIGVER QA</t>
  </si>
  <si>
    <t>SIGVER PROD</t>
  </si>
  <si>
    <t>NBPKCNSIGDBQA01</t>
  </si>
  <si>
    <t>NBPKCNSIGDBQA02</t>
  </si>
  <si>
    <t>DB Servers:</t>
  </si>
  <si>
    <t>Web Servers:</t>
  </si>
  <si>
    <t>SIGVER ETE</t>
  </si>
  <si>
    <t>SIGVER DR</t>
  </si>
  <si>
    <t>105SIGWEBPR01</t>
  </si>
  <si>
    <t>105SIGWEBPR02</t>
  </si>
  <si>
    <t>105WCNSIGDBPR02</t>
  </si>
  <si>
    <t>Fileshare:</t>
  </si>
  <si>
    <t>\\SigverSybrinDR\</t>
  </si>
  <si>
    <t>\\SigverSybrinQA\</t>
  </si>
  <si>
    <t>\\SigverSybrinPR\</t>
  </si>
  <si>
    <t>NBPKCNSIGDBDR01</t>
  </si>
  <si>
    <t>NBPKCNSIGDBDR02</t>
  </si>
  <si>
    <t>SQL08SIGVERDR</t>
  </si>
  <si>
    <t>(Latest version - Daily build)</t>
  </si>
  <si>
    <t>\\jnb-rm-01\RC1\</t>
  </si>
  <si>
    <t>(Test version - Nightly build)</t>
  </si>
  <si>
    <t>\\jnb-rm-01\Release\</t>
  </si>
  <si>
    <t>\\nbpdtreFileQA\</t>
  </si>
  <si>
    <t>\\105dtreFilePr\</t>
  </si>
  <si>
    <t>http://ete-sigver.it.nednet.co.za</t>
  </si>
  <si>
    <t>https://105sigwebpr01</t>
  </si>
  <si>
    <t>https://105sigwebpr02</t>
  </si>
  <si>
    <t>https://sigver.it.nednet.co.za</t>
  </si>
  <si>
    <t>Sigver Nedbank current ver testing + Support</t>
  </si>
  <si>
    <t>https://www.google.co.za/</t>
  </si>
  <si>
    <t>NBK Internet:</t>
  </si>
  <si>
    <t>Connections &gt; LAN Settings</t>
  </si>
  <si>
    <t>http://webproxy.africa.nedcor.net:9001/proxy1.pac</t>
  </si>
  <si>
    <t>NBK Onsite connect:</t>
  </si>
  <si>
    <t>NBK Offsite connect:</t>
  </si>
  <si>
    <t>Bridged Adapter</t>
  </si>
  <si>
    <t>Intel(R) 82579LM Gigabit Network Connection</t>
  </si>
  <si>
    <t xml:space="preserve">Devices &gt; Network &gt; Network Settings &gt; Adapter 1 : </t>
  </si>
  <si>
    <t>DHCP.bat</t>
  </si>
  <si>
    <t>netsh int ip set address "local area connection" dhcp</t>
  </si>
  <si>
    <t>netsh int ip set dns "local area connection" dhcp</t>
  </si>
  <si>
    <t>netsh int ip set winsservers name="Local Area Connection" source=dhcp</t>
  </si>
  <si>
    <t>Cisco VPN client:</t>
  </si>
  <si>
    <t>F Nedbank VPN (Broadband)</t>
  </si>
  <si>
    <r>
      <t>168.142.196</t>
    </r>
    <r>
      <rPr>
        <b/>
        <sz val="11"/>
        <color theme="1"/>
        <rFont val="Calibri"/>
        <family val="2"/>
        <scheme val="minor"/>
      </rPr>
      <t>.8</t>
    </r>
  </si>
  <si>
    <t>Token:</t>
  </si>
  <si>
    <t>prefix + code</t>
  </si>
  <si>
    <t>NAT</t>
  </si>
  <si>
    <t>netsh int ip set dns "local area connection" static 10.50.10.10 primary</t>
  </si>
  <si>
    <t>netsh int ip set winsservers "Local Area Connection" static 10.50.10.10</t>
  </si>
  <si>
    <t>Static IP.bat</t>
  </si>
  <si>
    <r>
      <t>netsh int ip set address "local area connection" static 10.52.79</t>
    </r>
    <r>
      <rPr>
        <b/>
        <sz val="11"/>
        <color theme="1"/>
        <rFont val="Calibri"/>
        <family val="2"/>
        <scheme val="minor"/>
      </rPr>
      <t>.220</t>
    </r>
    <r>
      <rPr>
        <sz val="11"/>
        <color theme="1"/>
        <rFont val="Calibri"/>
        <family val="2"/>
        <scheme val="minor"/>
      </rPr>
      <t xml:space="preserve"> 255.255.252.0 10.52.76.1 </t>
    </r>
  </si>
  <si>
    <t>Advanced TCP/IP Settings &gt; DNS:</t>
  </si>
  <si>
    <t>Africa.nedcor.net</t>
  </si>
  <si>
    <t>It.nednet.co.za</t>
  </si>
  <si>
    <t>nednet.co.za</t>
  </si>
  <si>
    <r>
      <t>10.52.76</t>
    </r>
    <r>
      <rPr>
        <b/>
        <sz val="11"/>
        <color theme="1"/>
        <rFont val="Calibri"/>
        <family val="2"/>
        <scheme val="minor"/>
      </rPr>
      <t>.206</t>
    </r>
  </si>
  <si>
    <r>
      <t>10.52.79</t>
    </r>
    <r>
      <rPr>
        <b/>
        <sz val="11"/>
        <color theme="1"/>
        <rFont val="Calibri"/>
        <family val="2"/>
        <scheme val="minor"/>
      </rPr>
      <t>.220</t>
    </r>
  </si>
  <si>
    <t>Syb_7.16.3.0 Latest Release Sigver Web Win7 (Defect testing)</t>
  </si>
  <si>
    <r>
      <t>10.52.76</t>
    </r>
    <r>
      <rPr>
        <b/>
        <sz val="11"/>
        <color theme="1"/>
        <rFont val="Calibri"/>
        <family val="2"/>
        <scheme val="minor"/>
      </rPr>
      <t>.221</t>
    </r>
  </si>
  <si>
    <t>Testing Base - Windows 10 - x64</t>
  </si>
  <si>
    <t>Windows 10 (64 bit)</t>
  </si>
  <si>
    <t xml:space="preserve">(E:DB, F:File, G:Install, M:105SIGMSDTC, Q:Quoram) </t>
  </si>
  <si>
    <r>
      <t>10.52.76</t>
    </r>
    <r>
      <rPr>
        <b/>
        <sz val="11"/>
        <color theme="1"/>
        <rFont val="Calibri"/>
        <family val="2"/>
        <scheme val="minor"/>
      </rPr>
      <t>.207</t>
    </r>
  </si>
  <si>
    <t>SO Retail:</t>
  </si>
  <si>
    <t>011-500 5076</t>
  </si>
  <si>
    <t>\\jnb-fs-01\Public\Charles Hapgood Strickland\Nedbank\Sigver Web Installation\VM Sigver Web 7.1.23(Nedbank current)</t>
  </si>
  <si>
    <t>https://remote.nedbank.co.za/epa/epa.html</t>
  </si>
  <si>
    <t>URLs</t>
  </si>
  <si>
    <t>Nedbank Citrix Token portal (NEDETE)</t>
  </si>
  <si>
    <t>https://ess.eoh.co.za/ess/Authenticate.aspx</t>
  </si>
  <si>
    <t>ESS HR</t>
  </si>
  <si>
    <t>https://mail.sybrin.co.za/owa/#path=/mail</t>
  </si>
  <si>
    <t>OWA Sybrin email</t>
  </si>
  <si>
    <t>Ontime</t>
  </si>
  <si>
    <t>https://ontimeportal.sybrin.co.za/OnTimeWebDirect/login.aspx?ReturnUrl=%2fontimewebdirect</t>
  </si>
  <si>
    <t>JIRA</t>
  </si>
  <si>
    <t>https://help.sybrin.com/issues/?filter=-1</t>
  </si>
  <si>
    <t>https://help.sybrin.com/secure/Dashboard.jspa</t>
  </si>
  <si>
    <t>https://txm.eoh.co.za/jetspeed/</t>
  </si>
  <si>
    <t>EOH Infor Expense Management</t>
  </si>
  <si>
    <t>SYBRIN</t>
  </si>
  <si>
    <t>NEDBANK</t>
  </si>
  <si>
    <t>https://servicemanager.it.nednet.co.za/sm/index.do</t>
  </si>
  <si>
    <t>Service Manager</t>
  </si>
  <si>
    <t>http://intranet.nednet.co.za/sites/Nednews/SitePages/Homepage.aspx</t>
  </si>
  <si>
    <t>NedNews - Tools - Techzone</t>
  </si>
  <si>
    <t>http://esmweb/</t>
  </si>
  <si>
    <t>Tivoli</t>
  </si>
  <si>
    <t>http://intranet.nednet.co.za/sites/gt/Documents/Forms/AllItems.aspx?RootFolder=%2Fsites%2Fgt%2FDocuments%2FCandice%20Naidoo%20links&amp;FolderCTID=0x012000E9E0ED1EA75F6545A2124D48F1F574DF&amp;View={0D9E7EB9-74C3-47CE-9496-4092F0892807}</t>
  </si>
  <si>
    <t>NedDocs</t>
  </si>
  <si>
    <t>Specs:</t>
  </si>
  <si>
    <t>PROD:</t>
  </si>
  <si>
    <t>QA:</t>
  </si>
  <si>
    <t>ETE:</t>
  </si>
  <si>
    <t>NBPSIGDBETE01</t>
  </si>
  <si>
    <t>NBPSIGWEBETE01</t>
  </si>
  <si>
    <t>DR:</t>
  </si>
  <si>
    <t>Environment</t>
  </si>
  <si>
    <t>Server Role</t>
  </si>
  <si>
    <t>Server Name</t>
  </si>
  <si>
    <t>Domain</t>
  </si>
  <si>
    <t>System type</t>
  </si>
  <si>
    <t>PROD</t>
  </si>
  <si>
    <t>DB</t>
  </si>
  <si>
    <t>RAM(GB)</t>
  </si>
  <si>
    <t>C: Drive(GB)</t>
  </si>
  <si>
    <t>64-bit</t>
  </si>
  <si>
    <t>africa.nedcor.net</t>
  </si>
  <si>
    <t>Web</t>
  </si>
  <si>
    <t>QA</t>
  </si>
  <si>
    <t>4x 2.50GHz</t>
  </si>
  <si>
    <t>4X 2.40GHz</t>
  </si>
  <si>
    <t>WS 2012 R2 Std</t>
  </si>
  <si>
    <t>ETE</t>
  </si>
  <si>
    <t>1x 2.93GHz</t>
  </si>
  <si>
    <t>NEDETE.NET</t>
  </si>
  <si>
    <t>DR</t>
  </si>
  <si>
    <t>ETE DB Conn String:</t>
  </si>
  <si>
    <t>Provider=SQLOLEDB.1;Integrated Security=SSPI;Persist Security Info=False;Initial Catalog=SybNedSigVer;Data Source=SQL14ETEC201\SQL14ETEC201</t>
  </si>
  <si>
    <t>Port: 52201</t>
  </si>
  <si>
    <t>NEDCOR\Sybrin_SV_Administrators</t>
  </si>
  <si>
    <t>Server Connections</t>
  </si>
  <si>
    <t>Enviro</t>
  </si>
  <si>
    <t>ETE new</t>
  </si>
  <si>
    <t>Date</t>
  </si>
  <si>
    <t>Port</t>
  </si>
  <si>
    <t>DB Conn String</t>
  </si>
  <si>
    <t>Srv Acc</t>
  </si>
  <si>
    <t>QA new</t>
  </si>
  <si>
    <t>QA old</t>
  </si>
  <si>
    <t>NEDCOR\SRV-NEDSIGVER-QA</t>
  </si>
  <si>
    <t>Provider=SQLOLEDB.1;Integrated Security=SSPI;Persist Security Info=False;Initial Catalog=SybNedSigVer;Data Source= SQL14ETEC201\SQL14ETEC201</t>
  </si>
  <si>
    <t>NEDETE\SRV-NBPSIGWEBETE01</t>
  </si>
  <si>
    <t>NEDCOR\SRV-NEDSIGVER-PROD</t>
  </si>
  <si>
    <t>Provider=SQLOLEDB.1;Integrated Security=SSPI;Persist Security Info=False;Initial Catalog=SybNedSigVer;Data Source=sql08sigprod\sql08sigprod</t>
  </si>
  <si>
    <t>Provider=SQLOLEDB.1;Integrated Security=SSPI;Persist Security Info=False;Initial Catalog=sYBnEDsIGvER;Data Source=sql08sigverqa\sql08sigverqa</t>
  </si>
  <si>
    <t>Client Host or IP</t>
  </si>
  <si>
    <t>sql08sigverqa</t>
  </si>
  <si>
    <t>sql08sigprod</t>
  </si>
  <si>
    <t>Provider=SQLOLEDB.1;Integrated Security=SSPI;Persist Security Info=False;Initial Catalog=SybNedSigVer;Data Source= 10.58.140.53\SQL14QAC203</t>
  </si>
  <si>
    <t>127.0.0.1</t>
  </si>
  <si>
    <t>PROD old</t>
  </si>
  <si>
    <t>PROD new</t>
  </si>
  <si>
    <t>Description</t>
  </si>
  <si>
    <t>Sigver QA</t>
  </si>
  <si>
    <t>Sigver PROD</t>
  </si>
  <si>
    <t>Sigver ETE</t>
  </si>
  <si>
    <t>For ETE clone 7.1.23 and change Devices &gt; Network from Bridged Adapter Intel Gigabit Network Connection to NAT &amp; change from Rivonia IP to DHCP</t>
  </si>
  <si>
    <t>*</t>
  </si>
  <si>
    <t>DR old</t>
  </si>
  <si>
    <t>NEDCOR\SRV-NEDSIGVER-DR</t>
  </si>
  <si>
    <t>Provider=SQLOLEDB.1;Integrated Security=SSPI;Persist Security Info=False;Initial Catalog=SybNedSigVer;Data Source=10.59.145.53\SQL14PRC203</t>
  </si>
  <si>
    <t>sql08sigverqa\sql08sigverqa</t>
  </si>
  <si>
    <t>10.58.140.53\SQL14QAC203</t>
  </si>
  <si>
    <t>sql08sigprod\sql08sigprod</t>
  </si>
  <si>
    <t>10.59.145.53\SQL14PRC203</t>
  </si>
  <si>
    <t>SQL14ETEC201\SQL14ETEC201</t>
  </si>
  <si>
    <t>OR:</t>
  </si>
  <si>
    <t>172.25.16.12</t>
  </si>
  <si>
    <t>only</t>
  </si>
  <si>
    <t>SQL08SIGPROD</t>
  </si>
  <si>
    <t>Sigver DR</t>
  </si>
  <si>
    <t>Nedbank Sigver Test Server</t>
  </si>
  <si>
    <t>jnb-pay-nedsgza</t>
  </si>
  <si>
    <t>JNB-PAY-SQL08R2\SQL08R2UAT</t>
  </si>
  <si>
    <t>Local</t>
  </si>
  <si>
    <t>Provider=SQLOLEDB.1;Password=Sybrin;Persist Security Info=True;User ID=SybrinDotNetServer;Initial Catalog=SybNedSigver;Data Source=JNB-PAY-SQL08R2\SQL08R2UAT</t>
  </si>
  <si>
    <t>Selby</t>
  </si>
  <si>
    <t>10.57.32.253</t>
  </si>
  <si>
    <t>Provider=SQLOLEDB.1;Integrated Security=SSPI;Persist Security Info=False;Initial Catalog=SybNedSigVer;Data Source=SQL14DRC203\SQL14DRC203</t>
  </si>
  <si>
    <t>SQL14DRC203\SQL14DRC203</t>
  </si>
  <si>
    <t>(Connect Direct PROD)</t>
  </si>
  <si>
    <t>\\Nbpcdappclqa\</t>
  </si>
  <si>
    <t>(Connect Direct QA)</t>
  </si>
  <si>
    <t>7.99.99.99 (20180207)</t>
  </si>
  <si>
    <t>SQL08DTREPROD</t>
  </si>
  <si>
    <t>Port: 53203</t>
  </si>
  <si>
    <t>Port: 56203</t>
  </si>
  <si>
    <t>2x 2.30GHz</t>
  </si>
  <si>
    <t>4x 2.10GHz</t>
  </si>
  <si>
    <t>2x 2.40GHz</t>
  </si>
  <si>
    <t>2x 2.3GHz</t>
  </si>
  <si>
    <t>CPU Processor</t>
  </si>
  <si>
    <t>8x 2.50GHz</t>
  </si>
  <si>
    <t>Nr.</t>
  </si>
  <si>
    <t>ID</t>
  </si>
  <si>
    <t>Name</t>
  </si>
  <si>
    <t>Server Function</t>
  </si>
  <si>
    <t>Type</t>
  </si>
  <si>
    <t>DVC-9881</t>
  </si>
  <si>
    <t>NBPKCLSQL8SIGDR</t>
  </si>
  <si>
    <t>Business Solutions - Application</t>
  </si>
  <si>
    <t>Pseudo Cluster</t>
  </si>
  <si>
    <t>DVC-9892</t>
  </si>
  <si>
    <t>Virtual Cluster</t>
  </si>
  <si>
    <t>DVC-9893</t>
  </si>
  <si>
    <t>DVC-9970</t>
  </si>
  <si>
    <t>NBPKDRSIGMSDTC</t>
  </si>
  <si>
    <t>DVC-10418</t>
  </si>
  <si>
    <t>IIS - Web Server</t>
  </si>
  <si>
    <t>Virtual</t>
  </si>
  <si>
    <t>DVC-10419</t>
  </si>
  <si>
    <t>DVC-11113</t>
  </si>
  <si>
    <t>Business Solutions - App Server</t>
  </si>
  <si>
    <t>DVC-11114</t>
  </si>
  <si>
    <t>DVC-14942</t>
  </si>
  <si>
    <t>SQL14ETEC201</t>
  </si>
  <si>
    <t>Database - SQL Server</t>
  </si>
  <si>
    <t>DVC-1385</t>
  </si>
  <si>
    <t>105SIGMSDTC</t>
  </si>
  <si>
    <t>DVC-1386</t>
  </si>
  <si>
    <t>DVC-1387</t>
  </si>
  <si>
    <t>DVC-1736</t>
  </si>
  <si>
    <t>DVC-1737</t>
  </si>
  <si>
    <t>DVC-14493</t>
  </si>
  <si>
    <t>SIGVERSYBRINPR</t>
  </si>
  <si>
    <t>DVC-14963</t>
  </si>
  <si>
    <t>SQL14PRC203</t>
  </si>
  <si>
    <t>DVC-9882</t>
  </si>
  <si>
    <t>NBPKCLSQL8SIGQA</t>
  </si>
  <si>
    <t>DVC-9894</t>
  </si>
  <si>
    <t>DVC-9895</t>
  </si>
  <si>
    <t>DVC-10314</t>
  </si>
  <si>
    <t>NBPKQASIGMSDTC</t>
  </si>
  <si>
    <t>DVC-10420</t>
  </si>
  <si>
    <t>DVC-10422</t>
  </si>
  <si>
    <t>DVC-14494</t>
  </si>
  <si>
    <t>SIGVERSYBRINQA</t>
  </si>
  <si>
    <t>DVC-14969</t>
  </si>
  <si>
    <t>SQL14QAC203</t>
  </si>
  <si>
    <t>Object State</t>
  </si>
  <si>
    <t>Status</t>
  </si>
  <si>
    <t>Primary IP</t>
  </si>
  <si>
    <t>Start Date</t>
  </si>
  <si>
    <t>End Date</t>
  </si>
  <si>
    <t>DeviceType</t>
  </si>
  <si>
    <t>Business Area</t>
  </si>
  <si>
    <t>Billable</t>
  </si>
  <si>
    <t>Billing Category</t>
  </si>
  <si>
    <t>Services Group</t>
  </si>
  <si>
    <t>Operating System</t>
  </si>
  <si>
    <t>Operating System Level</t>
  </si>
  <si>
    <t>Computer Make</t>
  </si>
  <si>
    <t>Computer Model</t>
  </si>
  <si>
    <t>Active</t>
  </si>
  <si>
    <t>Approved</t>
  </si>
  <si>
    <t>10.59.241.146</t>
  </si>
  <si>
    <t>Windows Server</t>
  </si>
  <si>
    <t>Retail-CARD</t>
  </si>
  <si>
    <t>Non Billable</t>
  </si>
  <si>
    <t>SO Retail</t>
  </si>
  <si>
    <t>Microsoft Windows Server 2012 R2 Standard</t>
  </si>
  <si>
    <t>6.3.9600</t>
  </si>
  <si>
    <t>VMware, Inc.</t>
  </si>
  <si>
    <t>VMware Virtual Platform</t>
  </si>
  <si>
    <t>10.59.241.132</t>
  </si>
  <si>
    <t>X</t>
  </si>
  <si>
    <t>Business Owners</t>
  </si>
  <si>
    <t>10.59.241.134</t>
  </si>
  <si>
    <t>10.59.241.138</t>
  </si>
  <si>
    <t>10.59.241.89</t>
  </si>
  <si>
    <t>Retail-SS</t>
  </si>
  <si>
    <t>10.58.13.80</t>
  </si>
  <si>
    <t>10.58.3.209</t>
  </si>
  <si>
    <t>10.58.13.76</t>
  </si>
  <si>
    <t>10.58.13.78</t>
  </si>
  <si>
    <t>10.58.3.204</t>
  </si>
  <si>
    <t>10.58.3.206</t>
  </si>
  <si>
    <t>10.58.13.81</t>
  </si>
  <si>
    <t>10.58.3.14</t>
  </si>
  <si>
    <t>10.58.13.70</t>
  </si>
  <si>
    <t>10.58.13.72</t>
  </si>
  <si>
    <t>10.58.3.253</t>
  </si>
  <si>
    <t>10.58.3.254</t>
  </si>
  <si>
    <t>10.58.127.85</t>
  </si>
  <si>
    <t>10.58.127.84</t>
  </si>
  <si>
    <t>10.59.241.148</t>
  </si>
  <si>
    <t>Corporate</t>
  </si>
  <si>
    <t>10.58.3.188</t>
  </si>
  <si>
    <t>10.58.140.27</t>
  </si>
  <si>
    <t>Group Technology</t>
  </si>
  <si>
    <t>SO Shared Hosting</t>
  </si>
  <si>
    <t>10.59.145.53</t>
  </si>
  <si>
    <t>10.58.140.53</t>
  </si>
  <si>
    <t>Lakeview:</t>
  </si>
  <si>
    <t>10.68.22.130</t>
  </si>
  <si>
    <t>ipconfig</t>
  </si>
  <si>
    <t>ipconfig /flushdns</t>
  </si>
  <si>
    <t>ipconfig /registerdns</t>
  </si>
  <si>
    <t>Application</t>
  </si>
  <si>
    <t>Virtual CPUs</t>
  </si>
  <si>
    <t>8x</t>
  </si>
  <si>
    <t>DTRE PROD</t>
  </si>
  <si>
    <t>105CNDTRESQLPR1</t>
  </si>
  <si>
    <t>2x 2.53GHz</t>
  </si>
  <si>
    <t>16x</t>
  </si>
  <si>
    <t>WS 2008 R2 Ent</t>
  </si>
  <si>
    <t>10.58.127.141</t>
  </si>
  <si>
    <t>web/bindings =</t>
  </si>
  <si>
    <t>172.23.4.76</t>
  </si>
  <si>
    <t>172.23.16.8</t>
  </si>
  <si>
    <t>SQL08DTREQA</t>
  </si>
  <si>
    <t>DTRE QA</t>
  </si>
  <si>
    <t>SQL16QAC202\SQL16QAC202</t>
  </si>
  <si>
    <t>SQL16PRC201\SQL16PRC201</t>
  </si>
  <si>
    <t>Corne:</t>
  </si>
  <si>
    <t>Riaan:</t>
  </si>
  <si>
    <t>Trenton:</t>
  </si>
  <si>
    <t>ADM608620</t>
  </si>
  <si>
    <t>ADM314358</t>
  </si>
  <si>
    <t>ADM309013</t>
  </si>
  <si>
    <t>Franco:</t>
  </si>
  <si>
    <t>ADM302668</t>
  </si>
  <si>
    <t>N0610027745</t>
  </si>
  <si>
    <t>10.59.145.108\SQL16PRC201</t>
  </si>
  <si>
    <t>10.58.140.116\SQL16QAC202</t>
  </si>
  <si>
    <t>SQL08SIGPROD 10.59.241.89</t>
  </si>
  <si>
    <t>CPT N0610057255 10.19.6.17</t>
  </si>
  <si>
    <t>PE  N0610031215 10.8.24.21</t>
  </si>
  <si>
    <t>KZN N0610008476 10.29.112.28</t>
  </si>
  <si>
    <t>POL N0610031206 10.10.8.66</t>
  </si>
  <si>
    <t>JHB N0610102801 10.68.22.134</t>
  </si>
  <si>
    <t>Ping tests:</t>
  </si>
  <si>
    <t>PrenassenN@Nedbank.co.za</t>
  </si>
  <si>
    <t>chriso@nedbank.co.za</t>
  </si>
  <si>
    <t>SQL08SIGVERQA</t>
  </si>
  <si>
    <t>(local to the server NBPSIGDBETE01 on the NEDETE domain) C:\Sybrin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</si>
</sst>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FF"/>
      <name val="Calibri"/>
      <family val="2"/>
      <scheme val="minor"/>
    </font>
    <font>
      <strike/>
      <sz val="11"/>
      <color rgb="FF0000FF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0" fontId="0" fillId="2" borderId="1" xfId="0" quotePrefix="1" applyFill="1" applyBorder="1"/>
    <xf numFmtId="0" fontId="1" fillId="2" borderId="2" xfId="0" quotePrefix="1" applyFont="1" applyFill="1" applyBorder="1"/>
    <xf numFmtId="0" fontId="0" fillId="0" borderId="0" xfId="0" quotePrefix="1"/>
    <xf numFmtId="0" fontId="0" fillId="2" borderId="1" xfId="0" applyFill="1" applyBorder="1"/>
    <xf numFmtId="0" fontId="1" fillId="2" borderId="2" xfId="0" applyFont="1" applyFill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1" fillId="2" borderId="1" xfId="0" applyFont="1" applyFill="1" applyBorder="1"/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3" borderId="0" xfId="0" applyFont="1" applyFill="1"/>
    <xf numFmtId="0" fontId="0" fillId="3" borderId="0" xfId="0" applyFill="1"/>
    <xf numFmtId="0" fontId="2" fillId="4" borderId="0" xfId="0" applyFont="1" applyFill="1"/>
    <xf numFmtId="0" fontId="5" fillId="0" borderId="0" xfId="0" applyFont="1"/>
    <xf numFmtId="0" fontId="1" fillId="0" borderId="0" xfId="0" quotePrefix="1" applyFont="1"/>
    <xf numFmtId="0" fontId="6" fillId="2" borderId="0" xfId="0" applyFont="1" applyFill="1"/>
    <xf numFmtId="0" fontId="6" fillId="0" borderId="0" xfId="0" applyFont="1" applyFill="1"/>
    <xf numFmtId="0" fontId="0" fillId="0" borderId="0" xfId="0" applyFill="1"/>
    <xf numFmtId="0" fontId="7" fillId="0" borderId="0" xfId="0" applyFont="1" applyAlignment="1">
      <alignment vertical="center"/>
    </xf>
    <xf numFmtId="0" fontId="1" fillId="5" borderId="0" xfId="0" applyFont="1" applyFill="1"/>
    <xf numFmtId="0" fontId="0" fillId="5" borderId="0" xfId="0" applyFill="1"/>
    <xf numFmtId="14" fontId="1" fillId="5" borderId="0" xfId="0" applyNumberFormat="1" applyFont="1" applyFill="1"/>
    <xf numFmtId="14" fontId="1" fillId="0" borderId="0" xfId="0" applyNumberFormat="1" applyFont="1" applyFill="1"/>
    <xf numFmtId="0" fontId="1" fillId="6" borderId="0" xfId="0" applyFont="1" applyFill="1"/>
    <xf numFmtId="0" fontId="0" fillId="0" borderId="0" xfId="0" applyFont="1" applyFill="1"/>
    <xf numFmtId="14" fontId="0" fillId="0" borderId="0" xfId="0" applyNumberFormat="1" applyFont="1" applyFill="1"/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8" fillId="0" borderId="0" xfId="0" applyFont="1" applyFill="1"/>
    <xf numFmtId="14" fontId="8" fillId="0" borderId="0" xfId="0" applyNumberFormat="1" applyFont="1" applyFill="1"/>
    <xf numFmtId="0" fontId="8" fillId="0" borderId="0" xfId="0" applyFont="1" applyFill="1" applyAlignment="1">
      <alignment horizontal="center"/>
    </xf>
    <xf numFmtId="14" fontId="0" fillId="0" borderId="0" xfId="0" applyNumberFormat="1"/>
    <xf numFmtId="0" fontId="8" fillId="0" borderId="0" xfId="0" applyFont="1"/>
    <xf numFmtId="14" fontId="8" fillId="0" borderId="0" xfId="0" applyNumberFormat="1" applyFont="1"/>
    <xf numFmtId="0" fontId="3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Fill="1"/>
    <xf numFmtId="18" fontId="0" fillId="0" borderId="0" xfId="0" applyNumberFormat="1"/>
    <xf numFmtId="1" fontId="0" fillId="0" borderId="0" xfId="0" applyNumberFormat="1"/>
    <xf numFmtId="20" fontId="0" fillId="0" borderId="0" xfId="0" applyNumberForma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/>
    <xf numFmtId="14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/>
    <xf numFmtId="14" fontId="10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 applyAlignment="1">
      <alignment vertical="center"/>
    </xf>
    <xf numFmtId="0" fontId="2" fillId="0" borderId="0" xfId="0" quotePrefix="1" applyFont="1" applyAlignment="1">
      <alignment horizontal="left"/>
    </xf>
    <xf numFmtId="0" fontId="11" fillId="0" borderId="0" xfId="1"/>
    <xf numFmtId="0" fontId="0" fillId="4" borderId="0" xfId="0" applyFont="1" applyFill="1"/>
    <xf numFmtId="14" fontId="0" fillId="4" borderId="0" xfId="0" applyNumberFormat="1" applyFont="1" applyFill="1"/>
    <xf numFmtId="0" fontId="0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0" fillId="7" borderId="0" xfId="0" applyFont="1" applyFill="1"/>
    <xf numFmtId="14" fontId="0" fillId="7" borderId="0" xfId="0" applyNumberFormat="1" applyFont="1" applyFill="1"/>
    <xf numFmtId="0" fontId="12" fillId="7" borderId="0" xfId="0" applyFont="1" applyFill="1" applyAlignment="1">
      <alignment horizontal="center"/>
    </xf>
    <xf numFmtId="14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18" Type="http://schemas.openxmlformats.org/officeDocument/2006/relationships/image" Target="../media/image24.png"/><Relationship Id="rId26" Type="http://schemas.openxmlformats.org/officeDocument/2006/relationships/image" Target="../media/image32.png"/><Relationship Id="rId3" Type="http://schemas.openxmlformats.org/officeDocument/2006/relationships/image" Target="../media/image9.png"/><Relationship Id="rId21" Type="http://schemas.openxmlformats.org/officeDocument/2006/relationships/image" Target="../media/image27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17" Type="http://schemas.openxmlformats.org/officeDocument/2006/relationships/image" Target="../media/image23.png"/><Relationship Id="rId25" Type="http://schemas.openxmlformats.org/officeDocument/2006/relationships/image" Target="../media/image31.png"/><Relationship Id="rId2" Type="http://schemas.openxmlformats.org/officeDocument/2006/relationships/image" Target="../media/image8.png"/><Relationship Id="rId16" Type="http://schemas.openxmlformats.org/officeDocument/2006/relationships/image" Target="../media/image22.png"/><Relationship Id="rId20" Type="http://schemas.openxmlformats.org/officeDocument/2006/relationships/image" Target="../media/image26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24" Type="http://schemas.openxmlformats.org/officeDocument/2006/relationships/image" Target="../media/image30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23" Type="http://schemas.openxmlformats.org/officeDocument/2006/relationships/image" Target="../media/image29.png"/><Relationship Id="rId28" Type="http://schemas.openxmlformats.org/officeDocument/2006/relationships/image" Target="../media/image34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Relationship Id="rId22" Type="http://schemas.openxmlformats.org/officeDocument/2006/relationships/image" Target="../media/image28.png"/><Relationship Id="rId27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5</xdr:col>
      <xdr:colOff>132952</xdr:colOff>
      <xdr:row>53</xdr:row>
      <xdr:rowOff>52830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4400"/>
          <a:ext cx="3180952" cy="40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11</xdr:col>
      <xdr:colOff>171048</xdr:colOff>
      <xdr:row>64</xdr:row>
      <xdr:rowOff>24259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2926080"/>
          <a:ext cx="3219048" cy="40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16</xdr:col>
      <xdr:colOff>75809</xdr:colOff>
      <xdr:row>34</xdr:row>
      <xdr:rowOff>20518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2743200"/>
          <a:ext cx="3123809" cy="349523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22</xdr:col>
      <xdr:colOff>580571</xdr:colOff>
      <xdr:row>40</xdr:row>
      <xdr:rowOff>28000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0" y="2743200"/>
          <a:ext cx="3628571" cy="46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46</xdr:row>
      <xdr:rowOff>0</xdr:rowOff>
    </xdr:from>
    <xdr:to>
      <xdr:col>18</xdr:col>
      <xdr:colOff>552000</xdr:colOff>
      <xdr:row>63</xdr:row>
      <xdr:rowOff>33897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4800" y="8412480"/>
          <a:ext cx="3600000" cy="314285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67</xdr:row>
      <xdr:rowOff>0</xdr:rowOff>
    </xdr:from>
    <xdr:to>
      <xdr:col>5</xdr:col>
      <xdr:colOff>182880</xdr:colOff>
      <xdr:row>86</xdr:row>
      <xdr:rowOff>175260</xdr:rowOff>
    </xdr:to>
    <xdr:pic>
      <xdr:nvPicPr>
        <xdr:cNvPr id="7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52960"/>
          <a:ext cx="3230880" cy="364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73</xdr:row>
      <xdr:rowOff>0</xdr:rowOff>
    </xdr:from>
    <xdr:to>
      <xdr:col>4</xdr:col>
      <xdr:colOff>24283</xdr:colOff>
      <xdr:row>87</xdr:row>
      <xdr:rowOff>82537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00800"/>
          <a:ext cx="3857143" cy="26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3</xdr:col>
      <xdr:colOff>526736</xdr:colOff>
      <xdr:row>70</xdr:row>
      <xdr:rowOff>89680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40480"/>
          <a:ext cx="3778571" cy="265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</xdr:rowOff>
    </xdr:from>
    <xdr:to>
      <xdr:col>4</xdr:col>
      <xdr:colOff>81426</xdr:colOff>
      <xdr:row>36</xdr:row>
      <xdr:rowOff>146824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5761"/>
          <a:ext cx="3914286" cy="270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1</xdr:rowOff>
    </xdr:from>
    <xdr:to>
      <xdr:col>4</xdr:col>
      <xdr:colOff>17140</xdr:colOff>
      <xdr:row>53</xdr:row>
      <xdr:rowOff>132538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74721"/>
          <a:ext cx="3850000" cy="2692857"/>
        </a:xfrm>
        <a:prstGeom prst="rect">
          <a:avLst/>
        </a:prstGeom>
      </xdr:spPr>
    </xdr:pic>
    <xdr:clientData/>
  </xdr:twoCellAnchor>
  <xdr:oneCellAnchor>
    <xdr:from>
      <xdr:col>0</xdr:col>
      <xdr:colOff>1</xdr:colOff>
      <xdr:row>125</xdr:row>
      <xdr:rowOff>0</xdr:rowOff>
    </xdr:from>
    <xdr:ext cx="4057143" cy="2421428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21396960"/>
          <a:ext cx="4057143" cy="2421428"/>
        </a:xfrm>
        <a:prstGeom prst="rect">
          <a:avLst/>
        </a:prstGeom>
      </xdr:spPr>
    </xdr:pic>
    <xdr:clientData/>
  </xdr:oneCellAnchor>
  <xdr:twoCellAnchor editAs="oneCell">
    <xdr:from>
      <xdr:col>0</xdr:col>
      <xdr:colOff>1</xdr:colOff>
      <xdr:row>91</xdr:row>
      <xdr:rowOff>0</xdr:rowOff>
    </xdr:from>
    <xdr:to>
      <xdr:col>4</xdr:col>
      <xdr:colOff>59998</xdr:colOff>
      <xdr:row>105</xdr:row>
      <xdr:rowOff>118252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3167360"/>
          <a:ext cx="3892857" cy="26785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4</xdr:col>
      <xdr:colOff>159997</xdr:colOff>
      <xdr:row>154</xdr:row>
      <xdr:rowOff>51131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505920"/>
          <a:ext cx="3992857" cy="2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4</xdr:col>
      <xdr:colOff>38569</xdr:colOff>
      <xdr:row>122</xdr:row>
      <xdr:rowOff>103966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276320"/>
          <a:ext cx="3871429" cy="266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1</xdr:rowOff>
    </xdr:from>
    <xdr:to>
      <xdr:col>4</xdr:col>
      <xdr:colOff>445712</xdr:colOff>
      <xdr:row>174</xdr:row>
      <xdr:rowOff>159636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5420321"/>
          <a:ext cx="4278572" cy="3085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4</xdr:col>
      <xdr:colOff>502854</xdr:colOff>
      <xdr:row>194</xdr:row>
      <xdr:rowOff>26754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8895040"/>
          <a:ext cx="4335714" cy="313571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198</xdr:row>
      <xdr:rowOff>0</xdr:rowOff>
    </xdr:from>
    <xdr:to>
      <xdr:col>4</xdr:col>
      <xdr:colOff>59998</xdr:colOff>
      <xdr:row>212</xdr:row>
      <xdr:rowOff>96823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32735520"/>
          <a:ext cx="3892857" cy="2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215</xdr:row>
      <xdr:rowOff>1</xdr:rowOff>
    </xdr:from>
    <xdr:to>
      <xdr:col>4</xdr:col>
      <xdr:colOff>81426</xdr:colOff>
      <xdr:row>229</xdr:row>
      <xdr:rowOff>132538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5844481"/>
          <a:ext cx="3914286" cy="269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4</xdr:col>
      <xdr:colOff>52854</xdr:colOff>
      <xdr:row>246</xdr:row>
      <xdr:rowOff>125394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8953440"/>
          <a:ext cx="3885714" cy="2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4</xdr:col>
      <xdr:colOff>45712</xdr:colOff>
      <xdr:row>263</xdr:row>
      <xdr:rowOff>153966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2062400"/>
          <a:ext cx="3878572" cy="27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15</xdr:col>
      <xdr:colOff>439108</xdr:colOff>
      <xdr:row>31</xdr:row>
      <xdr:rowOff>182651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419600" y="2377440"/>
          <a:ext cx="7571428" cy="1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8</xdr:col>
      <xdr:colOff>742614</xdr:colOff>
      <xdr:row>43</xdr:row>
      <xdr:rowOff>39909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419600" y="5486400"/>
          <a:ext cx="2685714" cy="7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8</xdr:col>
      <xdr:colOff>704519</xdr:colOff>
      <xdr:row>60</xdr:row>
      <xdr:rowOff>11337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419600" y="8595360"/>
          <a:ext cx="2647619" cy="7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8</xdr:col>
      <xdr:colOff>752136</xdr:colOff>
      <xdr:row>77</xdr:row>
      <xdr:rowOff>11337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419600" y="11704320"/>
          <a:ext cx="2714286" cy="7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11</xdr:col>
      <xdr:colOff>382270</xdr:colOff>
      <xdr:row>95</xdr:row>
      <xdr:rowOff>39909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419600" y="14996160"/>
          <a:ext cx="5076190" cy="7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108</xdr:row>
      <xdr:rowOff>0</xdr:rowOff>
    </xdr:from>
    <xdr:to>
      <xdr:col>15</xdr:col>
      <xdr:colOff>305775</xdr:colOff>
      <xdr:row>114</xdr:row>
      <xdr:rowOff>150339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419600" y="18105120"/>
          <a:ext cx="7438095" cy="1247619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125</xdr:row>
      <xdr:rowOff>0</xdr:rowOff>
    </xdr:from>
    <xdr:ext cx="7228571" cy="942857"/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419600" y="21214080"/>
          <a:ext cx="7228571" cy="942857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141</xdr:row>
      <xdr:rowOff>0</xdr:rowOff>
    </xdr:from>
    <xdr:to>
      <xdr:col>13</xdr:col>
      <xdr:colOff>544023</xdr:colOff>
      <xdr:row>146</xdr:row>
      <xdr:rowOff>18933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419600" y="24140160"/>
          <a:ext cx="6457143" cy="9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158</xdr:row>
      <xdr:rowOff>0</xdr:rowOff>
    </xdr:from>
    <xdr:to>
      <xdr:col>13</xdr:col>
      <xdr:colOff>401166</xdr:colOff>
      <xdr:row>165</xdr:row>
      <xdr:rowOff>176983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419600" y="27249120"/>
          <a:ext cx="6314286" cy="14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177</xdr:row>
      <xdr:rowOff>0</xdr:rowOff>
    </xdr:from>
    <xdr:to>
      <xdr:col>13</xdr:col>
      <xdr:colOff>344023</xdr:colOff>
      <xdr:row>184</xdr:row>
      <xdr:rowOff>100792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419600" y="30723840"/>
          <a:ext cx="6257143" cy="13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198</xdr:row>
      <xdr:rowOff>0</xdr:rowOff>
    </xdr:from>
    <xdr:to>
      <xdr:col>15</xdr:col>
      <xdr:colOff>372442</xdr:colOff>
      <xdr:row>202</xdr:row>
      <xdr:rowOff>30385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419600" y="34564320"/>
          <a:ext cx="7504762" cy="7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215</xdr:row>
      <xdr:rowOff>0</xdr:rowOff>
    </xdr:from>
    <xdr:to>
      <xdr:col>8</xdr:col>
      <xdr:colOff>637852</xdr:colOff>
      <xdr:row>218</xdr:row>
      <xdr:rowOff>156122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419600" y="37673280"/>
          <a:ext cx="2580952" cy="7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232</xdr:row>
      <xdr:rowOff>0</xdr:rowOff>
    </xdr:from>
    <xdr:to>
      <xdr:col>8</xdr:col>
      <xdr:colOff>675948</xdr:colOff>
      <xdr:row>236</xdr:row>
      <xdr:rowOff>20861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419600" y="40782240"/>
          <a:ext cx="2619048" cy="7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249</xdr:row>
      <xdr:rowOff>0</xdr:rowOff>
    </xdr:from>
    <xdr:to>
      <xdr:col>8</xdr:col>
      <xdr:colOff>628329</xdr:colOff>
      <xdr:row>252</xdr:row>
      <xdr:rowOff>165646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419600" y="43891200"/>
          <a:ext cx="2571429" cy="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gver.it.nednet.co.za/" TargetMode="External"/><Relationship Id="rId3" Type="http://schemas.openxmlformats.org/officeDocument/2006/relationships/hyperlink" Target="https://sigverteller.nedsecure.nednet.co.za/&#160;" TargetMode="External"/><Relationship Id="rId7" Type="http://schemas.openxmlformats.org/officeDocument/2006/relationships/hyperlink" Target="https://105sigwebpr01/" TargetMode="External"/><Relationship Id="rId2" Type="http://schemas.openxmlformats.org/officeDocument/2006/relationships/hyperlink" Target="https://qa-sigver.nednet.co.za/" TargetMode="External"/><Relationship Id="rId1" Type="http://schemas.openxmlformats.org/officeDocument/2006/relationships/hyperlink" Target="https://nbpksigwebqa01/" TargetMode="External"/><Relationship Id="rId6" Type="http://schemas.openxmlformats.org/officeDocument/2006/relationships/hyperlink" Target="https://105sigwebpr02/" TargetMode="External"/><Relationship Id="rId5" Type="http://schemas.openxmlformats.org/officeDocument/2006/relationships/hyperlink" Target="file:///\\sigversybrindr" TargetMode="External"/><Relationship Id="rId4" Type="http://schemas.openxmlformats.org/officeDocument/2006/relationships/hyperlink" Target="https://ete-sigver.it.nednet.co.za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view="pageBreakPreview" zoomScaleNormal="100" zoomScaleSheetLayoutView="100" workbookViewId="0">
      <selection activeCell="I15" sqref="I15"/>
    </sheetView>
  </sheetViews>
  <sheetFormatPr defaultColWidth="20.7109375" defaultRowHeight="15" x14ac:dyDescent="0.25"/>
  <cols>
    <col min="1" max="1" width="17.7109375" customWidth="1"/>
    <col min="2" max="2" width="29.7109375" customWidth="1"/>
    <col min="3" max="3" width="4.7109375" style="1" customWidth="1"/>
    <col min="4" max="4" width="17.7109375" customWidth="1"/>
    <col min="5" max="5" width="29.7109375" customWidth="1"/>
    <col min="6" max="6" width="4.7109375" style="1" customWidth="1"/>
    <col min="7" max="7" width="17.7109375" customWidth="1"/>
    <col min="8" max="8" width="29.7109375" customWidth="1"/>
  </cols>
  <sheetData>
    <row r="1" spans="1:6" s="7" customFormat="1" ht="15.75" thickBot="1" x14ac:dyDescent="0.3">
      <c r="A1" s="6" t="s">
        <v>91</v>
      </c>
      <c r="B1" s="10"/>
      <c r="C1" s="11"/>
      <c r="D1" s="6" t="s">
        <v>92</v>
      </c>
      <c r="E1" s="10"/>
      <c r="F1" s="11"/>
    </row>
    <row r="2" spans="1:6" x14ac:dyDescent="0.25">
      <c r="A2" s="7" t="s">
        <v>95</v>
      </c>
      <c r="B2" s="16" t="s">
        <v>33</v>
      </c>
      <c r="D2" s="7" t="s">
        <v>95</v>
      </c>
      <c r="E2" s="16" t="s">
        <v>30</v>
      </c>
    </row>
    <row r="3" spans="1:6" x14ac:dyDescent="0.25">
      <c r="A3" t="s">
        <v>268</v>
      </c>
      <c r="B3" s="23" t="s">
        <v>93</v>
      </c>
      <c r="D3" t="s">
        <v>269</v>
      </c>
      <c r="E3" s="23" t="s">
        <v>69</v>
      </c>
    </row>
    <row r="4" spans="1:6" x14ac:dyDescent="0.25">
      <c r="B4" t="s">
        <v>94</v>
      </c>
      <c r="E4" s="23" t="s">
        <v>101</v>
      </c>
    </row>
    <row r="5" spans="1:6" x14ac:dyDescent="0.25">
      <c r="A5" s="7" t="s">
        <v>96</v>
      </c>
      <c r="D5" s="7" t="s">
        <v>96</v>
      </c>
    </row>
    <row r="6" spans="1:6" x14ac:dyDescent="0.25">
      <c r="B6" t="s">
        <v>76</v>
      </c>
      <c r="E6" t="s">
        <v>99</v>
      </c>
    </row>
    <row r="7" spans="1:6" x14ac:dyDescent="0.25">
      <c r="B7" t="s">
        <v>77</v>
      </c>
      <c r="E7" t="s">
        <v>100</v>
      </c>
    </row>
    <row r="9" spans="1:6" x14ac:dyDescent="0.25">
      <c r="A9" t="s">
        <v>78</v>
      </c>
      <c r="D9" t="s">
        <v>116</v>
      </c>
      <c r="E9" s="4"/>
    </row>
    <row r="10" spans="1:6" x14ac:dyDescent="0.25">
      <c r="A10" t="s">
        <v>79</v>
      </c>
      <c r="D10" t="s">
        <v>117</v>
      </c>
    </row>
    <row r="11" spans="1:6" x14ac:dyDescent="0.25">
      <c r="A11" t="s">
        <v>80</v>
      </c>
      <c r="D11" s="70" t="s">
        <v>118</v>
      </c>
    </row>
    <row r="12" spans="1:6" x14ac:dyDescent="0.25">
      <c r="A12" t="s">
        <v>81</v>
      </c>
      <c r="D12" s="14" t="s">
        <v>153</v>
      </c>
      <c r="E12" s="18"/>
    </row>
    <row r="13" spans="1:6" x14ac:dyDescent="0.25">
      <c r="E13" s="18"/>
    </row>
    <row r="14" spans="1:6" ht="15.75" thickBot="1" x14ac:dyDescent="0.3">
      <c r="A14" s="7" t="s">
        <v>102</v>
      </c>
      <c r="B14" s="24" t="s">
        <v>104</v>
      </c>
      <c r="D14" s="7" t="s">
        <v>102</v>
      </c>
      <c r="E14" s="24" t="s">
        <v>105</v>
      </c>
    </row>
    <row r="15" spans="1:6" ht="15.75" thickBot="1" x14ac:dyDescent="0.3">
      <c r="A15" s="6" t="s">
        <v>97</v>
      </c>
      <c r="B15" s="10"/>
      <c r="C15" s="11"/>
      <c r="D15" s="6" t="s">
        <v>98</v>
      </c>
      <c r="E15" s="10"/>
    </row>
    <row r="16" spans="1:6" x14ac:dyDescent="0.25">
      <c r="A16" s="7" t="s">
        <v>95</v>
      </c>
      <c r="D16" s="7" t="s">
        <v>95</v>
      </c>
      <c r="E16" s="69" t="s">
        <v>108</v>
      </c>
    </row>
    <row r="17" spans="1:6" x14ac:dyDescent="0.25">
      <c r="A17" t="s">
        <v>211</v>
      </c>
      <c r="B17" t="s">
        <v>12</v>
      </c>
      <c r="D17" t="s">
        <v>269</v>
      </c>
      <c r="E17" t="s">
        <v>106</v>
      </c>
    </row>
    <row r="18" spans="1:6" x14ac:dyDescent="0.25">
      <c r="E18" t="s">
        <v>107</v>
      </c>
    </row>
    <row r="19" spans="1:6" x14ac:dyDescent="0.25">
      <c r="A19" s="7" t="s">
        <v>96</v>
      </c>
      <c r="D19" s="19"/>
    </row>
    <row r="20" spans="1:6" x14ac:dyDescent="0.25">
      <c r="A20" s="7"/>
      <c r="B20" t="s">
        <v>13</v>
      </c>
      <c r="D20" s="7" t="s">
        <v>96</v>
      </c>
    </row>
    <row r="21" spans="1:6" x14ac:dyDescent="0.25">
      <c r="A21" s="7"/>
      <c r="E21" t="s">
        <v>5</v>
      </c>
    </row>
    <row r="22" spans="1:6" x14ac:dyDescent="0.25">
      <c r="A22" s="4" t="s">
        <v>115</v>
      </c>
      <c r="B22" s="4"/>
      <c r="E22" t="s">
        <v>2</v>
      </c>
    </row>
    <row r="24" spans="1:6" ht="15.75" thickBot="1" x14ac:dyDescent="0.3">
      <c r="A24" s="7" t="s">
        <v>102</v>
      </c>
      <c r="B24" t="s">
        <v>418</v>
      </c>
      <c r="D24" s="7" t="s">
        <v>102</v>
      </c>
      <c r="E24" s="24" t="s">
        <v>103</v>
      </c>
    </row>
    <row r="25" spans="1:6" ht="15.75" thickBot="1" x14ac:dyDescent="0.3">
      <c r="A25" s="3" t="s">
        <v>16</v>
      </c>
      <c r="B25" s="2"/>
      <c r="D25" s="6" t="s">
        <v>10</v>
      </c>
      <c r="E25" s="5"/>
    </row>
    <row r="26" spans="1:6" x14ac:dyDescent="0.25">
      <c r="A26" s="4" t="s">
        <v>112</v>
      </c>
      <c r="B26" t="s">
        <v>109</v>
      </c>
      <c r="D26" s="4" t="s">
        <v>9</v>
      </c>
      <c r="E26" s="4" t="s">
        <v>263</v>
      </c>
    </row>
    <row r="27" spans="1:6" x14ac:dyDescent="0.25">
      <c r="A27" s="4" t="s">
        <v>110</v>
      </c>
      <c r="B27" t="s">
        <v>111</v>
      </c>
      <c r="D27" t="s">
        <v>264</v>
      </c>
      <c r="E27" s="4" t="s">
        <v>265</v>
      </c>
    </row>
    <row r="28" spans="1:6" x14ac:dyDescent="0.25">
      <c r="A28" s="4" t="s">
        <v>15</v>
      </c>
      <c r="D28" t="s">
        <v>83</v>
      </c>
      <c r="E28" t="s">
        <v>86</v>
      </c>
    </row>
    <row r="29" spans="1:6" ht="15.75" thickBot="1" x14ac:dyDescent="0.3">
      <c r="A29" t="s">
        <v>14</v>
      </c>
      <c r="D29" t="s">
        <v>84</v>
      </c>
      <c r="E29" s="18">
        <v>8028</v>
      </c>
    </row>
    <row r="30" spans="1:6" ht="15.75" thickBot="1" x14ac:dyDescent="0.3">
      <c r="A30" s="3" t="s">
        <v>8</v>
      </c>
      <c r="B30" s="2"/>
      <c r="D30" t="s">
        <v>85</v>
      </c>
      <c r="E30" s="18">
        <v>8030</v>
      </c>
      <c r="F30"/>
    </row>
    <row r="31" spans="1:6" x14ac:dyDescent="0.25">
      <c r="A31" t="s">
        <v>7</v>
      </c>
      <c r="B31" t="s">
        <v>6</v>
      </c>
      <c r="D31" t="s">
        <v>155</v>
      </c>
      <c r="E31" t="s">
        <v>156</v>
      </c>
      <c r="F31"/>
    </row>
    <row r="32" spans="1:6" x14ac:dyDescent="0.25">
      <c r="A32" t="s">
        <v>4</v>
      </c>
      <c r="B32" t="s">
        <v>3</v>
      </c>
      <c r="F32"/>
    </row>
    <row r="33" spans="1:7" x14ac:dyDescent="0.25">
      <c r="A33" t="s">
        <v>1</v>
      </c>
      <c r="B33" t="s">
        <v>0</v>
      </c>
      <c r="F33"/>
      <c r="G33" s="9"/>
    </row>
    <row r="34" spans="1:7" ht="15.75" thickBot="1" x14ac:dyDescent="0.3">
      <c r="B34" t="s">
        <v>266</v>
      </c>
    </row>
    <row r="35" spans="1:7" ht="15.75" thickBot="1" x14ac:dyDescent="0.3">
      <c r="A35" s="6" t="s">
        <v>34</v>
      </c>
      <c r="B35" s="10"/>
      <c r="D35" t="s">
        <v>209</v>
      </c>
      <c r="E35" t="s">
        <v>210</v>
      </c>
    </row>
    <row r="36" spans="1:7" x14ac:dyDescent="0.25">
      <c r="A36" s="7" t="s">
        <v>11</v>
      </c>
      <c r="D36" t="s">
        <v>211</v>
      </c>
    </row>
    <row r="37" spans="1:7" x14ac:dyDescent="0.25">
      <c r="A37" t="s">
        <v>32</v>
      </c>
      <c r="B37" t="s">
        <v>31</v>
      </c>
    </row>
    <row r="38" spans="1:7" x14ac:dyDescent="0.25">
      <c r="A38" t="s">
        <v>29</v>
      </c>
      <c r="D38" t="s">
        <v>212</v>
      </c>
    </row>
    <row r="40" spans="1:7" x14ac:dyDescent="0.25">
      <c r="A40" s="4" t="s">
        <v>113</v>
      </c>
      <c r="B40" s="4" t="s">
        <v>28</v>
      </c>
    </row>
    <row r="41" spans="1:7" x14ac:dyDescent="0.25">
      <c r="A41" s="4" t="s">
        <v>114</v>
      </c>
    </row>
    <row r="42" spans="1:7" x14ac:dyDescent="0.25">
      <c r="B42" s="4" t="s">
        <v>27</v>
      </c>
    </row>
    <row r="44" spans="1:7" x14ac:dyDescent="0.25">
      <c r="A44" t="s">
        <v>26</v>
      </c>
      <c r="B44" t="s">
        <v>24</v>
      </c>
    </row>
    <row r="45" spans="1:7" x14ac:dyDescent="0.25">
      <c r="A45" t="s">
        <v>25</v>
      </c>
      <c r="B45" t="s">
        <v>24</v>
      </c>
    </row>
    <row r="46" spans="1:7" x14ac:dyDescent="0.25">
      <c r="B46" t="s">
        <v>23</v>
      </c>
    </row>
    <row r="47" spans="1:7" x14ac:dyDescent="0.25">
      <c r="B47" s="8" t="s">
        <v>22</v>
      </c>
    </row>
    <row r="48" spans="1:7" x14ac:dyDescent="0.25">
      <c r="B48" s="8" t="s">
        <v>21</v>
      </c>
    </row>
    <row r="49" spans="2:2" x14ac:dyDescent="0.25">
      <c r="B49" s="8" t="s">
        <v>20</v>
      </c>
    </row>
    <row r="50" spans="2:2" x14ac:dyDescent="0.25">
      <c r="B50" t="s">
        <v>19</v>
      </c>
    </row>
    <row r="51" spans="2:2" x14ac:dyDescent="0.25">
      <c r="B51" t="s">
        <v>18</v>
      </c>
    </row>
    <row r="52" spans="2:2" x14ac:dyDescent="0.25">
      <c r="B52" t="s">
        <v>17</v>
      </c>
    </row>
  </sheetData>
  <hyperlinks>
    <hyperlink ref="A9" r:id="rId1"/>
    <hyperlink ref="A11" r:id="rId2"/>
    <hyperlink ref="A12" r:id="rId3"/>
    <hyperlink ref="A22" r:id="rId4" display="https://ete-sigver.it.nednet.co.za/"/>
    <hyperlink ref="E24" r:id="rId5" display="\\sigversybrindr\"/>
    <hyperlink ref="D10" r:id="rId6"/>
    <hyperlink ref="D9" r:id="rId7"/>
    <hyperlink ref="D11" r:id="rId8"/>
  </hyperlinks>
  <printOptions gridLines="1"/>
  <pageMargins left="0.25" right="0.25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K21" sqref="K21"/>
    </sheetView>
  </sheetViews>
  <sheetFormatPr defaultRowHeight="15" x14ac:dyDescent="0.25"/>
  <cols>
    <col min="1" max="1" width="5.7109375" bestFit="1" customWidth="1"/>
    <col min="2" max="2" width="14.140625" bestFit="1" customWidth="1"/>
    <col min="3" max="3" width="10.140625" bestFit="1" customWidth="1"/>
    <col min="4" max="4" width="17.5703125" bestFit="1" customWidth="1"/>
    <col min="5" max="5" width="26.85546875" bestFit="1" customWidth="1"/>
    <col min="6" max="6" width="13.140625" bestFit="1" customWidth="1"/>
  </cols>
  <sheetData>
    <row r="1" spans="1:6" s="7" customFormat="1" x14ac:dyDescent="0.25">
      <c r="A1" s="7" t="s">
        <v>276</v>
      </c>
      <c r="B1" s="7" t="s">
        <v>189</v>
      </c>
      <c r="C1" s="7" t="s">
        <v>277</v>
      </c>
      <c r="D1" s="7" t="s">
        <v>278</v>
      </c>
      <c r="E1" s="7" t="s">
        <v>279</v>
      </c>
      <c r="F1" s="7" t="s">
        <v>280</v>
      </c>
    </row>
    <row r="2" spans="1:6" x14ac:dyDescent="0.25">
      <c r="A2">
        <v>1</v>
      </c>
      <c r="B2" t="s">
        <v>208</v>
      </c>
      <c r="C2" t="s">
        <v>281</v>
      </c>
      <c r="D2" t="s">
        <v>282</v>
      </c>
      <c r="E2" t="s">
        <v>283</v>
      </c>
      <c r="F2" t="s">
        <v>284</v>
      </c>
    </row>
    <row r="3" spans="1:6" x14ac:dyDescent="0.25">
      <c r="A3">
        <v>2</v>
      </c>
      <c r="B3" t="s">
        <v>208</v>
      </c>
      <c r="C3" t="s">
        <v>285</v>
      </c>
      <c r="D3" s="7" t="s">
        <v>106</v>
      </c>
      <c r="E3" s="7" t="s">
        <v>283</v>
      </c>
      <c r="F3" t="s">
        <v>286</v>
      </c>
    </row>
    <row r="4" spans="1:6" x14ac:dyDescent="0.25">
      <c r="A4">
        <v>3</v>
      </c>
      <c r="B4" t="s">
        <v>208</v>
      </c>
      <c r="C4" t="s">
        <v>287</v>
      </c>
      <c r="D4" s="7" t="s">
        <v>107</v>
      </c>
      <c r="E4" s="7" t="s">
        <v>283</v>
      </c>
      <c r="F4" t="s">
        <v>286</v>
      </c>
    </row>
    <row r="5" spans="1:6" x14ac:dyDescent="0.25">
      <c r="A5">
        <v>4</v>
      </c>
      <c r="B5" t="s">
        <v>208</v>
      </c>
      <c r="C5" t="s">
        <v>288</v>
      </c>
      <c r="D5" t="s">
        <v>289</v>
      </c>
      <c r="E5" t="s">
        <v>283</v>
      </c>
      <c r="F5" t="s">
        <v>284</v>
      </c>
    </row>
    <row r="6" spans="1:6" x14ac:dyDescent="0.25">
      <c r="A6">
        <v>5</v>
      </c>
      <c r="B6" t="s">
        <v>208</v>
      </c>
      <c r="C6" t="s">
        <v>290</v>
      </c>
      <c r="D6" s="7" t="s">
        <v>5</v>
      </c>
      <c r="E6" s="7" t="s">
        <v>291</v>
      </c>
      <c r="F6" t="s">
        <v>292</v>
      </c>
    </row>
    <row r="7" spans="1:6" x14ac:dyDescent="0.25">
      <c r="A7">
        <v>6</v>
      </c>
      <c r="B7" t="s">
        <v>208</v>
      </c>
      <c r="C7" t="s">
        <v>293</v>
      </c>
      <c r="D7" s="7" t="s">
        <v>2</v>
      </c>
      <c r="E7" s="7" t="s">
        <v>291</v>
      </c>
      <c r="F7" t="s">
        <v>292</v>
      </c>
    </row>
    <row r="9" spans="1:6" x14ac:dyDescent="0.25">
      <c r="A9">
        <v>1</v>
      </c>
      <c r="B9" t="s">
        <v>205</v>
      </c>
      <c r="C9" t="s">
        <v>294</v>
      </c>
      <c r="D9" s="7" t="s">
        <v>186</v>
      </c>
      <c r="E9" s="7" t="s">
        <v>295</v>
      </c>
      <c r="F9" t="s">
        <v>292</v>
      </c>
    </row>
    <row r="10" spans="1:6" x14ac:dyDescent="0.25">
      <c r="A10">
        <v>2</v>
      </c>
      <c r="B10" t="s">
        <v>205</v>
      </c>
      <c r="C10" t="s">
        <v>296</v>
      </c>
      <c r="D10" s="7" t="s">
        <v>187</v>
      </c>
      <c r="E10" s="7" t="s">
        <v>291</v>
      </c>
      <c r="F10" t="s">
        <v>292</v>
      </c>
    </row>
    <row r="11" spans="1:6" x14ac:dyDescent="0.25">
      <c r="A11">
        <v>3</v>
      </c>
      <c r="B11" t="s">
        <v>205</v>
      </c>
      <c r="C11" t="s">
        <v>297</v>
      </c>
      <c r="D11" t="s">
        <v>298</v>
      </c>
      <c r="E11" t="s">
        <v>299</v>
      </c>
      <c r="F11" t="s">
        <v>284</v>
      </c>
    </row>
    <row r="13" spans="1:6" x14ac:dyDescent="0.25">
      <c r="A13">
        <v>1</v>
      </c>
      <c r="B13" t="s">
        <v>194</v>
      </c>
      <c r="C13" t="s">
        <v>300</v>
      </c>
      <c r="D13" t="s">
        <v>301</v>
      </c>
      <c r="E13" t="s">
        <v>299</v>
      </c>
      <c r="F13" t="s">
        <v>284</v>
      </c>
    </row>
    <row r="14" spans="1:6" x14ac:dyDescent="0.25">
      <c r="A14">
        <v>2</v>
      </c>
      <c r="B14" t="s">
        <v>194</v>
      </c>
      <c r="C14" t="s">
        <v>302</v>
      </c>
      <c r="D14" s="7" t="s">
        <v>99</v>
      </c>
      <c r="E14" s="7" t="s">
        <v>291</v>
      </c>
      <c r="F14" t="s">
        <v>292</v>
      </c>
    </row>
    <row r="15" spans="1:6" x14ac:dyDescent="0.25">
      <c r="A15">
        <v>3</v>
      </c>
      <c r="B15" t="s">
        <v>194</v>
      </c>
      <c r="C15" t="s">
        <v>303</v>
      </c>
      <c r="D15" s="7" t="s">
        <v>100</v>
      </c>
      <c r="E15" s="7" t="s">
        <v>291</v>
      </c>
      <c r="F15" t="s">
        <v>292</v>
      </c>
    </row>
    <row r="16" spans="1:6" x14ac:dyDescent="0.25">
      <c r="A16">
        <v>4</v>
      </c>
      <c r="B16" t="s">
        <v>194</v>
      </c>
      <c r="C16" t="s">
        <v>304</v>
      </c>
      <c r="D16" s="7" t="s">
        <v>69</v>
      </c>
      <c r="E16" s="7" t="s">
        <v>283</v>
      </c>
      <c r="F16" t="s">
        <v>286</v>
      </c>
    </row>
    <row r="17" spans="1:6" x14ac:dyDescent="0.25">
      <c r="A17">
        <v>5</v>
      </c>
      <c r="B17" t="s">
        <v>194</v>
      </c>
      <c r="C17" t="s">
        <v>305</v>
      </c>
      <c r="D17" s="7" t="s">
        <v>101</v>
      </c>
      <c r="E17" s="7" t="s">
        <v>283</v>
      </c>
      <c r="F17" t="s">
        <v>286</v>
      </c>
    </row>
    <row r="18" spans="1:6" x14ac:dyDescent="0.25">
      <c r="A18">
        <v>6</v>
      </c>
      <c r="B18" t="s">
        <v>194</v>
      </c>
      <c r="C18" t="s">
        <v>306</v>
      </c>
      <c r="D18" s="16" t="s">
        <v>307</v>
      </c>
      <c r="E18" s="16" t="s">
        <v>299</v>
      </c>
      <c r="F18" t="s">
        <v>284</v>
      </c>
    </row>
    <row r="19" spans="1:6" x14ac:dyDescent="0.25">
      <c r="A19">
        <v>7</v>
      </c>
      <c r="B19" t="s">
        <v>194</v>
      </c>
      <c r="C19" t="s">
        <v>308</v>
      </c>
      <c r="D19" t="s">
        <v>309</v>
      </c>
      <c r="E19" t="s">
        <v>299</v>
      </c>
      <c r="F19" t="s">
        <v>284</v>
      </c>
    </row>
    <row r="21" spans="1:6" x14ac:dyDescent="0.25">
      <c r="A21">
        <v>1</v>
      </c>
      <c r="B21" t="s">
        <v>201</v>
      </c>
      <c r="C21" t="s">
        <v>310</v>
      </c>
      <c r="D21" t="s">
        <v>311</v>
      </c>
      <c r="E21" t="s">
        <v>283</v>
      </c>
      <c r="F21" t="s">
        <v>284</v>
      </c>
    </row>
    <row r="22" spans="1:6" x14ac:dyDescent="0.25">
      <c r="A22">
        <v>2</v>
      </c>
      <c r="B22" t="s">
        <v>201</v>
      </c>
      <c r="C22" t="s">
        <v>312</v>
      </c>
      <c r="D22" s="7" t="s">
        <v>93</v>
      </c>
      <c r="E22" s="7" t="s">
        <v>283</v>
      </c>
      <c r="F22" t="s">
        <v>286</v>
      </c>
    </row>
    <row r="23" spans="1:6" x14ac:dyDescent="0.25">
      <c r="A23">
        <v>3</v>
      </c>
      <c r="B23" t="s">
        <v>201</v>
      </c>
      <c r="C23" t="s">
        <v>313</v>
      </c>
      <c r="D23" s="7" t="s">
        <v>94</v>
      </c>
      <c r="E23" s="7" t="s">
        <v>283</v>
      </c>
      <c r="F23" t="s">
        <v>286</v>
      </c>
    </row>
    <row r="24" spans="1:6" x14ac:dyDescent="0.25">
      <c r="A24">
        <v>4</v>
      </c>
      <c r="B24" t="s">
        <v>201</v>
      </c>
      <c r="C24" t="s">
        <v>314</v>
      </c>
      <c r="D24" t="s">
        <v>315</v>
      </c>
      <c r="E24" t="s">
        <v>283</v>
      </c>
      <c r="F24" t="s">
        <v>284</v>
      </c>
    </row>
    <row r="25" spans="1:6" x14ac:dyDescent="0.25">
      <c r="A25">
        <v>5</v>
      </c>
      <c r="B25" t="s">
        <v>201</v>
      </c>
      <c r="C25" t="s">
        <v>316</v>
      </c>
      <c r="D25" s="7" t="s">
        <v>76</v>
      </c>
      <c r="E25" s="7" t="s">
        <v>291</v>
      </c>
      <c r="F25" t="s">
        <v>292</v>
      </c>
    </row>
    <row r="26" spans="1:6" x14ac:dyDescent="0.25">
      <c r="A26">
        <v>6</v>
      </c>
      <c r="B26" t="s">
        <v>201</v>
      </c>
      <c r="C26" t="s">
        <v>317</v>
      </c>
      <c r="D26" s="7" t="s">
        <v>77</v>
      </c>
      <c r="E26" s="7" t="s">
        <v>291</v>
      </c>
      <c r="F26" t="s">
        <v>292</v>
      </c>
    </row>
    <row r="27" spans="1:6" x14ac:dyDescent="0.25">
      <c r="A27">
        <v>7</v>
      </c>
      <c r="B27" t="s">
        <v>201</v>
      </c>
      <c r="C27" t="s">
        <v>318</v>
      </c>
      <c r="D27" s="16" t="s">
        <v>319</v>
      </c>
      <c r="E27" s="16" t="s">
        <v>283</v>
      </c>
      <c r="F27" t="s">
        <v>284</v>
      </c>
    </row>
    <row r="28" spans="1:6" x14ac:dyDescent="0.25">
      <c r="A28">
        <v>8</v>
      </c>
      <c r="B28" t="s">
        <v>201</v>
      </c>
      <c r="C28" t="s">
        <v>320</v>
      </c>
      <c r="D28" t="s">
        <v>321</v>
      </c>
      <c r="E28" t="s">
        <v>299</v>
      </c>
      <c r="F28" t="s">
        <v>284</v>
      </c>
    </row>
  </sheetData>
  <autoFilter ref="A1:F1">
    <sortState ref="A2:G25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defaultRowHeight="15" x14ac:dyDescent="0.25"/>
  <cols>
    <col min="1" max="1" width="5.7109375" bestFit="1" customWidth="1"/>
    <col min="2" max="2" width="10.140625" bestFit="1" customWidth="1"/>
    <col min="3" max="3" width="17.5703125" bestFit="1" customWidth="1"/>
    <col min="4" max="4" width="13.5703125" bestFit="1" customWidth="1"/>
    <col min="5" max="5" width="13.28515625" bestFit="1" customWidth="1"/>
    <col min="6" max="6" width="8.7109375" bestFit="1" customWidth="1"/>
    <col min="7" max="7" width="12.7109375" bestFit="1" customWidth="1"/>
    <col min="8" max="8" width="11.42578125" bestFit="1" customWidth="1"/>
    <col min="9" max="9" width="10.5703125" bestFit="1" customWidth="1"/>
    <col min="10" max="10" width="14.28515625" bestFit="1" customWidth="1"/>
    <col min="11" max="11" width="15.85546875" bestFit="1" customWidth="1"/>
    <col min="12" max="12" width="9.140625" bestFit="1" customWidth="1"/>
    <col min="13" max="14" width="15.85546875" bestFit="1" customWidth="1"/>
    <col min="15" max="15" width="26.85546875" bestFit="1" customWidth="1"/>
    <col min="16" max="16" width="13.140625" bestFit="1" customWidth="1"/>
    <col min="17" max="17" width="38" bestFit="1" customWidth="1"/>
    <col min="18" max="18" width="22.28515625" bestFit="1" customWidth="1"/>
    <col min="19" max="19" width="16.42578125" bestFit="1" customWidth="1"/>
    <col min="20" max="20" width="21.5703125" bestFit="1" customWidth="1"/>
  </cols>
  <sheetData>
    <row r="1" spans="1:20" x14ac:dyDescent="0.25">
      <c r="A1" t="s">
        <v>276</v>
      </c>
      <c r="B1" t="s">
        <v>277</v>
      </c>
      <c r="C1" t="s">
        <v>278</v>
      </c>
      <c r="D1" t="s">
        <v>189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  <c r="J1" t="s">
        <v>327</v>
      </c>
      <c r="K1" t="s">
        <v>328</v>
      </c>
      <c r="L1" t="s">
        <v>329</v>
      </c>
      <c r="M1" t="s">
        <v>330</v>
      </c>
      <c r="N1" t="s">
        <v>331</v>
      </c>
      <c r="O1" t="s">
        <v>279</v>
      </c>
      <c r="P1" t="s">
        <v>280</v>
      </c>
      <c r="Q1" t="s">
        <v>332</v>
      </c>
      <c r="R1" t="s">
        <v>333</v>
      </c>
      <c r="S1" t="s">
        <v>334</v>
      </c>
      <c r="T1" t="s">
        <v>335</v>
      </c>
    </row>
    <row r="2" spans="1:20" x14ac:dyDescent="0.25">
      <c r="A2">
        <v>6</v>
      </c>
      <c r="B2" t="s">
        <v>281</v>
      </c>
      <c r="C2" t="s">
        <v>282</v>
      </c>
      <c r="D2" t="s">
        <v>208</v>
      </c>
      <c r="E2" t="s">
        <v>336</v>
      </c>
      <c r="F2" t="s">
        <v>337</v>
      </c>
      <c r="G2" t="s">
        <v>354</v>
      </c>
      <c r="H2" s="45">
        <v>42370</v>
      </c>
      <c r="I2" s="45">
        <v>47848</v>
      </c>
      <c r="J2" t="s">
        <v>339</v>
      </c>
      <c r="K2" t="s">
        <v>340</v>
      </c>
      <c r="M2" t="s">
        <v>341</v>
      </c>
      <c r="N2" t="s">
        <v>342</v>
      </c>
      <c r="O2" t="s">
        <v>283</v>
      </c>
      <c r="P2" t="s">
        <v>284</v>
      </c>
      <c r="Q2" t="s">
        <v>343</v>
      </c>
      <c r="R2" t="s">
        <v>344</v>
      </c>
      <c r="S2" t="s">
        <v>345</v>
      </c>
      <c r="T2" t="s">
        <v>346</v>
      </c>
    </row>
    <row r="3" spans="1:20" x14ac:dyDescent="0.25">
      <c r="A3">
        <v>8</v>
      </c>
      <c r="B3" t="s">
        <v>285</v>
      </c>
      <c r="C3" t="s">
        <v>106</v>
      </c>
      <c r="D3" t="s">
        <v>208</v>
      </c>
      <c r="E3" t="s">
        <v>336</v>
      </c>
      <c r="F3" t="s">
        <v>337</v>
      </c>
      <c r="G3" t="s">
        <v>356</v>
      </c>
      <c r="H3" s="45">
        <v>42370</v>
      </c>
      <c r="I3" s="45">
        <v>47848</v>
      </c>
      <c r="J3" t="s">
        <v>339</v>
      </c>
      <c r="L3" t="s">
        <v>348</v>
      </c>
      <c r="M3" t="s">
        <v>349</v>
      </c>
      <c r="N3" t="s">
        <v>342</v>
      </c>
      <c r="O3" t="s">
        <v>283</v>
      </c>
      <c r="P3" t="s">
        <v>286</v>
      </c>
      <c r="Q3" t="s">
        <v>343</v>
      </c>
      <c r="R3" t="s">
        <v>344</v>
      </c>
      <c r="S3" t="s">
        <v>345</v>
      </c>
      <c r="T3" t="s">
        <v>346</v>
      </c>
    </row>
    <row r="4" spans="1:20" x14ac:dyDescent="0.25">
      <c r="A4">
        <v>9</v>
      </c>
      <c r="B4" t="s">
        <v>287</v>
      </c>
      <c r="C4" t="s">
        <v>107</v>
      </c>
      <c r="D4" t="s">
        <v>208</v>
      </c>
      <c r="E4" t="s">
        <v>336</v>
      </c>
      <c r="F4" t="s">
        <v>337</v>
      </c>
      <c r="G4" t="s">
        <v>357</v>
      </c>
      <c r="H4" s="45">
        <v>42370</v>
      </c>
      <c r="I4" s="45">
        <v>47848</v>
      </c>
      <c r="J4" t="s">
        <v>339</v>
      </c>
      <c r="K4" t="s">
        <v>353</v>
      </c>
      <c r="L4" t="s">
        <v>348</v>
      </c>
      <c r="M4" t="s">
        <v>349</v>
      </c>
      <c r="N4" t="s">
        <v>342</v>
      </c>
      <c r="O4" t="s">
        <v>283</v>
      </c>
      <c r="P4" t="s">
        <v>286</v>
      </c>
      <c r="Q4" t="s">
        <v>343</v>
      </c>
      <c r="R4" t="s">
        <v>344</v>
      </c>
      <c r="S4" t="s">
        <v>345</v>
      </c>
      <c r="T4" t="s">
        <v>346</v>
      </c>
    </row>
    <row r="5" spans="1:20" x14ac:dyDescent="0.25">
      <c r="A5">
        <v>12</v>
      </c>
      <c r="B5" t="s">
        <v>288</v>
      </c>
      <c r="C5" t="s">
        <v>289</v>
      </c>
      <c r="D5" t="s">
        <v>208</v>
      </c>
      <c r="E5" t="s">
        <v>336</v>
      </c>
      <c r="F5" t="s">
        <v>337</v>
      </c>
      <c r="G5" t="s">
        <v>360</v>
      </c>
      <c r="H5" s="45">
        <v>42370</v>
      </c>
      <c r="I5" s="45">
        <v>47848</v>
      </c>
      <c r="J5" t="s">
        <v>339</v>
      </c>
      <c r="K5" t="s">
        <v>340</v>
      </c>
      <c r="M5" t="s">
        <v>341</v>
      </c>
      <c r="N5" t="s">
        <v>342</v>
      </c>
      <c r="O5" t="s">
        <v>283</v>
      </c>
      <c r="P5" t="s">
        <v>284</v>
      </c>
      <c r="Q5" t="s">
        <v>343</v>
      </c>
      <c r="R5" t="s">
        <v>344</v>
      </c>
      <c r="S5" t="s">
        <v>345</v>
      </c>
      <c r="T5" t="s">
        <v>346</v>
      </c>
    </row>
    <row r="6" spans="1:20" x14ac:dyDescent="0.25">
      <c r="A6">
        <v>14</v>
      </c>
      <c r="B6" t="s">
        <v>290</v>
      </c>
      <c r="C6" t="s">
        <v>5</v>
      </c>
      <c r="D6" t="s">
        <v>208</v>
      </c>
      <c r="E6" t="s">
        <v>336</v>
      </c>
      <c r="F6" t="s">
        <v>337</v>
      </c>
      <c r="G6" t="s">
        <v>362</v>
      </c>
      <c r="H6" s="45">
        <v>42370</v>
      </c>
      <c r="I6" s="45">
        <v>47848</v>
      </c>
      <c r="J6" t="s">
        <v>339</v>
      </c>
      <c r="L6" t="s">
        <v>348</v>
      </c>
      <c r="M6" t="s">
        <v>349</v>
      </c>
      <c r="N6" t="s">
        <v>342</v>
      </c>
      <c r="O6" t="s">
        <v>291</v>
      </c>
      <c r="P6" t="s">
        <v>292</v>
      </c>
      <c r="Q6" t="s">
        <v>343</v>
      </c>
      <c r="R6" t="s">
        <v>344</v>
      </c>
      <c r="S6" t="s">
        <v>345</v>
      </c>
      <c r="T6" t="s">
        <v>346</v>
      </c>
    </row>
    <row r="7" spans="1:20" x14ac:dyDescent="0.25">
      <c r="A7">
        <v>15</v>
      </c>
      <c r="B7" t="s">
        <v>293</v>
      </c>
      <c r="C7" t="s">
        <v>2</v>
      </c>
      <c r="D7" t="s">
        <v>208</v>
      </c>
      <c r="E7" t="s">
        <v>336</v>
      </c>
      <c r="F7" t="s">
        <v>337</v>
      </c>
      <c r="G7" t="s">
        <v>363</v>
      </c>
      <c r="H7" s="45">
        <v>42370</v>
      </c>
      <c r="I7" s="45">
        <v>47848</v>
      </c>
      <c r="J7" t="s">
        <v>339</v>
      </c>
      <c r="L7" t="s">
        <v>348</v>
      </c>
      <c r="M7" t="s">
        <v>349</v>
      </c>
      <c r="N7" t="s">
        <v>342</v>
      </c>
      <c r="O7" t="s">
        <v>291</v>
      </c>
      <c r="P7" t="s">
        <v>292</v>
      </c>
      <c r="Q7" t="s">
        <v>343</v>
      </c>
      <c r="R7" t="s">
        <v>344</v>
      </c>
      <c r="S7" t="s">
        <v>345</v>
      </c>
      <c r="T7" t="s">
        <v>346</v>
      </c>
    </row>
    <row r="8" spans="1:20" x14ac:dyDescent="0.25">
      <c r="A8">
        <v>18</v>
      </c>
      <c r="B8" t="s">
        <v>294</v>
      </c>
      <c r="C8" t="s">
        <v>186</v>
      </c>
      <c r="D8" t="s">
        <v>205</v>
      </c>
      <c r="E8" t="s">
        <v>336</v>
      </c>
      <c r="F8" t="s">
        <v>337</v>
      </c>
      <c r="G8" t="s">
        <v>366</v>
      </c>
      <c r="H8" s="45">
        <v>42370</v>
      </c>
      <c r="I8" s="45">
        <v>47848</v>
      </c>
      <c r="J8" t="s">
        <v>339</v>
      </c>
      <c r="L8" t="s">
        <v>348</v>
      </c>
      <c r="M8" t="s">
        <v>349</v>
      </c>
      <c r="N8" t="s">
        <v>342</v>
      </c>
      <c r="O8" t="s">
        <v>295</v>
      </c>
      <c r="P8" t="s">
        <v>292</v>
      </c>
      <c r="Q8" t="s">
        <v>343</v>
      </c>
      <c r="R8" t="s">
        <v>344</v>
      </c>
      <c r="S8" t="s">
        <v>345</v>
      </c>
      <c r="T8" t="s">
        <v>346</v>
      </c>
    </row>
    <row r="9" spans="1:20" x14ac:dyDescent="0.25">
      <c r="A9">
        <v>19</v>
      </c>
      <c r="B9" t="s">
        <v>296</v>
      </c>
      <c r="C9" t="s">
        <v>187</v>
      </c>
      <c r="D9" t="s">
        <v>205</v>
      </c>
      <c r="E9" t="s">
        <v>336</v>
      </c>
      <c r="F9" t="s">
        <v>337</v>
      </c>
      <c r="G9" t="s">
        <v>367</v>
      </c>
      <c r="H9" s="45">
        <v>42370</v>
      </c>
      <c r="I9" s="45">
        <v>47848</v>
      </c>
      <c r="J9" t="s">
        <v>339</v>
      </c>
      <c r="L9" t="s">
        <v>348</v>
      </c>
      <c r="M9" t="s">
        <v>349</v>
      </c>
      <c r="N9" t="s">
        <v>342</v>
      </c>
      <c r="O9" t="s">
        <v>291</v>
      </c>
      <c r="P9" t="s">
        <v>292</v>
      </c>
      <c r="Q9" t="s">
        <v>343</v>
      </c>
      <c r="R9" t="s">
        <v>344</v>
      </c>
      <c r="S9" t="s">
        <v>345</v>
      </c>
      <c r="T9" t="s">
        <v>346</v>
      </c>
    </row>
    <row r="10" spans="1:20" x14ac:dyDescent="0.25">
      <c r="A10">
        <v>22</v>
      </c>
      <c r="B10" t="s">
        <v>297</v>
      </c>
      <c r="C10" t="s">
        <v>298</v>
      </c>
      <c r="D10" t="s">
        <v>205</v>
      </c>
      <c r="E10" t="s">
        <v>336</v>
      </c>
      <c r="F10" t="s">
        <v>337</v>
      </c>
      <c r="G10" t="s">
        <v>371</v>
      </c>
      <c r="H10" s="45">
        <v>42370</v>
      </c>
      <c r="I10" s="45">
        <v>47848</v>
      </c>
      <c r="J10" t="s">
        <v>339</v>
      </c>
      <c r="K10" t="s">
        <v>372</v>
      </c>
      <c r="M10" t="s">
        <v>341</v>
      </c>
      <c r="N10" t="s">
        <v>373</v>
      </c>
      <c r="O10" t="s">
        <v>299</v>
      </c>
      <c r="P10" t="s">
        <v>284</v>
      </c>
      <c r="Q10" t="s">
        <v>343</v>
      </c>
      <c r="R10" t="s">
        <v>344</v>
      </c>
      <c r="S10" t="s">
        <v>345</v>
      </c>
      <c r="T10" t="s">
        <v>346</v>
      </c>
    </row>
    <row r="11" spans="1:20" x14ac:dyDescent="0.25">
      <c r="A11">
        <v>1</v>
      </c>
      <c r="B11" t="s">
        <v>300</v>
      </c>
      <c r="C11" t="s">
        <v>301</v>
      </c>
      <c r="D11" t="s">
        <v>194</v>
      </c>
      <c r="E11" t="s">
        <v>336</v>
      </c>
      <c r="F11" t="s">
        <v>337</v>
      </c>
      <c r="G11" t="s">
        <v>338</v>
      </c>
      <c r="H11" s="45">
        <v>42370</v>
      </c>
      <c r="I11" s="45">
        <v>47848</v>
      </c>
      <c r="J11" t="s">
        <v>339</v>
      </c>
      <c r="K11" t="s">
        <v>340</v>
      </c>
      <c r="M11" t="s">
        <v>341</v>
      </c>
      <c r="N11" t="s">
        <v>342</v>
      </c>
      <c r="O11" t="s">
        <v>299</v>
      </c>
      <c r="P11" t="s">
        <v>284</v>
      </c>
      <c r="Q11" t="s">
        <v>343</v>
      </c>
      <c r="R11" t="s">
        <v>344</v>
      </c>
      <c r="S11" t="s">
        <v>345</v>
      </c>
      <c r="T11" t="s">
        <v>346</v>
      </c>
    </row>
    <row r="12" spans="1:20" x14ac:dyDescent="0.25">
      <c r="A12">
        <v>2</v>
      </c>
      <c r="B12" t="s">
        <v>302</v>
      </c>
      <c r="C12" t="s">
        <v>99</v>
      </c>
      <c r="D12" t="s">
        <v>194</v>
      </c>
      <c r="E12" t="s">
        <v>336</v>
      </c>
      <c r="F12" t="s">
        <v>337</v>
      </c>
      <c r="G12" t="s">
        <v>347</v>
      </c>
      <c r="H12" s="45">
        <v>42370</v>
      </c>
      <c r="I12" s="45">
        <v>47848</v>
      </c>
      <c r="J12" t="s">
        <v>339</v>
      </c>
      <c r="K12" t="s">
        <v>340</v>
      </c>
      <c r="L12" t="s">
        <v>348</v>
      </c>
      <c r="M12" t="s">
        <v>349</v>
      </c>
      <c r="N12" t="s">
        <v>342</v>
      </c>
      <c r="O12" t="s">
        <v>291</v>
      </c>
      <c r="P12" t="s">
        <v>292</v>
      </c>
      <c r="Q12" t="s">
        <v>343</v>
      </c>
      <c r="R12" t="s">
        <v>344</v>
      </c>
      <c r="S12" t="s">
        <v>345</v>
      </c>
      <c r="T12" t="s">
        <v>346</v>
      </c>
    </row>
    <row r="13" spans="1:20" x14ac:dyDescent="0.25">
      <c r="A13">
        <v>3</v>
      </c>
      <c r="B13" t="s">
        <v>303</v>
      </c>
      <c r="C13" t="s">
        <v>100</v>
      </c>
      <c r="D13" t="s">
        <v>194</v>
      </c>
      <c r="E13" t="s">
        <v>336</v>
      </c>
      <c r="F13" t="s">
        <v>337</v>
      </c>
      <c r="G13" t="s">
        <v>350</v>
      </c>
      <c r="H13" s="45">
        <v>42370</v>
      </c>
      <c r="I13" s="45">
        <v>47848</v>
      </c>
      <c r="J13" t="s">
        <v>339</v>
      </c>
      <c r="K13" t="s">
        <v>340</v>
      </c>
      <c r="L13" t="s">
        <v>348</v>
      </c>
      <c r="M13" t="s">
        <v>349</v>
      </c>
      <c r="N13" t="s">
        <v>342</v>
      </c>
      <c r="O13" t="s">
        <v>291</v>
      </c>
      <c r="P13" t="s">
        <v>292</v>
      </c>
      <c r="Q13" t="s">
        <v>343</v>
      </c>
      <c r="R13" t="s">
        <v>344</v>
      </c>
      <c r="S13" t="s">
        <v>345</v>
      </c>
      <c r="T13" t="s">
        <v>346</v>
      </c>
    </row>
    <row r="14" spans="1:20" x14ac:dyDescent="0.25">
      <c r="A14">
        <v>4</v>
      </c>
      <c r="B14" t="s">
        <v>304</v>
      </c>
      <c r="C14" t="s">
        <v>69</v>
      </c>
      <c r="D14" t="s">
        <v>194</v>
      </c>
      <c r="E14" t="s">
        <v>336</v>
      </c>
      <c r="F14" t="s">
        <v>337</v>
      </c>
      <c r="G14" t="s">
        <v>351</v>
      </c>
      <c r="H14" s="45">
        <v>42370</v>
      </c>
      <c r="I14" s="45">
        <v>47848</v>
      </c>
      <c r="J14" t="s">
        <v>339</v>
      </c>
      <c r="K14" t="s">
        <v>340</v>
      </c>
      <c r="L14" t="s">
        <v>348</v>
      </c>
      <c r="M14" t="s">
        <v>349</v>
      </c>
      <c r="N14" t="s">
        <v>342</v>
      </c>
      <c r="O14" t="s">
        <v>283</v>
      </c>
      <c r="P14" t="s">
        <v>286</v>
      </c>
      <c r="Q14" t="s">
        <v>343</v>
      </c>
      <c r="R14" t="s">
        <v>344</v>
      </c>
      <c r="S14" t="s">
        <v>345</v>
      </c>
      <c r="T14" t="s">
        <v>346</v>
      </c>
    </row>
    <row r="15" spans="1:20" x14ac:dyDescent="0.25">
      <c r="A15">
        <v>5</v>
      </c>
      <c r="B15" t="s">
        <v>305</v>
      </c>
      <c r="C15" t="s">
        <v>101</v>
      </c>
      <c r="D15" t="s">
        <v>194</v>
      </c>
      <c r="E15" t="s">
        <v>336</v>
      </c>
      <c r="F15" t="s">
        <v>337</v>
      </c>
      <c r="G15" t="s">
        <v>352</v>
      </c>
      <c r="H15" s="45">
        <v>42370</v>
      </c>
      <c r="I15" s="45">
        <v>47848</v>
      </c>
      <c r="J15" t="s">
        <v>339</v>
      </c>
      <c r="K15" t="s">
        <v>353</v>
      </c>
      <c r="L15" t="s">
        <v>348</v>
      </c>
      <c r="M15" t="s">
        <v>349</v>
      </c>
      <c r="N15" t="s">
        <v>342</v>
      </c>
      <c r="O15" t="s">
        <v>283</v>
      </c>
      <c r="P15" t="s">
        <v>286</v>
      </c>
      <c r="Q15" t="s">
        <v>343</v>
      </c>
      <c r="R15" t="s">
        <v>344</v>
      </c>
      <c r="S15" t="s">
        <v>345</v>
      </c>
      <c r="T15" t="s">
        <v>346</v>
      </c>
    </row>
    <row r="16" spans="1:20" x14ac:dyDescent="0.25">
      <c r="A16">
        <v>20</v>
      </c>
      <c r="B16" t="s">
        <v>306</v>
      </c>
      <c r="C16" t="s">
        <v>307</v>
      </c>
      <c r="D16" t="s">
        <v>194</v>
      </c>
      <c r="E16" t="s">
        <v>336</v>
      </c>
      <c r="F16" t="s">
        <v>337</v>
      </c>
      <c r="G16" t="s">
        <v>368</v>
      </c>
      <c r="H16" s="45">
        <v>42370</v>
      </c>
      <c r="I16" s="45">
        <v>47848</v>
      </c>
      <c r="J16" t="s">
        <v>339</v>
      </c>
      <c r="K16" t="s">
        <v>369</v>
      </c>
      <c r="M16" t="s">
        <v>341</v>
      </c>
      <c r="N16" t="s">
        <v>342</v>
      </c>
      <c r="O16" t="s">
        <v>299</v>
      </c>
      <c r="P16" t="s">
        <v>284</v>
      </c>
      <c r="Q16" t="s">
        <v>343</v>
      </c>
      <c r="R16" t="s">
        <v>344</v>
      </c>
      <c r="S16" t="s">
        <v>345</v>
      </c>
      <c r="T16" t="s">
        <v>346</v>
      </c>
    </row>
    <row r="17" spans="1:20" x14ac:dyDescent="0.25">
      <c r="A17">
        <v>23</v>
      </c>
      <c r="B17" t="s">
        <v>308</v>
      </c>
      <c r="C17" t="s">
        <v>309</v>
      </c>
      <c r="D17" t="s">
        <v>194</v>
      </c>
      <c r="E17" t="s">
        <v>336</v>
      </c>
      <c r="F17" t="s">
        <v>337</v>
      </c>
      <c r="G17" t="s">
        <v>374</v>
      </c>
      <c r="H17" s="45">
        <v>42370</v>
      </c>
      <c r="I17" s="45">
        <v>47848</v>
      </c>
      <c r="J17" t="s">
        <v>339</v>
      </c>
      <c r="K17" t="s">
        <v>372</v>
      </c>
      <c r="M17" t="s">
        <v>341</v>
      </c>
      <c r="N17" t="s">
        <v>373</v>
      </c>
      <c r="O17" t="s">
        <v>299</v>
      </c>
      <c r="P17" t="s">
        <v>284</v>
      </c>
      <c r="Q17" t="s">
        <v>343</v>
      </c>
      <c r="R17" t="s">
        <v>344</v>
      </c>
      <c r="S17" t="s">
        <v>345</v>
      </c>
      <c r="T17" t="s">
        <v>346</v>
      </c>
    </row>
    <row r="18" spans="1:20" x14ac:dyDescent="0.25">
      <c r="A18">
        <v>7</v>
      </c>
      <c r="B18" t="s">
        <v>310</v>
      </c>
      <c r="C18" t="s">
        <v>311</v>
      </c>
      <c r="D18" t="s">
        <v>201</v>
      </c>
      <c r="E18" t="s">
        <v>336</v>
      </c>
      <c r="F18" t="s">
        <v>337</v>
      </c>
      <c r="G18" t="s">
        <v>355</v>
      </c>
      <c r="H18" s="45">
        <v>42370</v>
      </c>
      <c r="I18" s="45">
        <v>47848</v>
      </c>
      <c r="J18" t="s">
        <v>339</v>
      </c>
      <c r="K18" t="s">
        <v>340</v>
      </c>
      <c r="M18" t="s">
        <v>341</v>
      </c>
      <c r="N18" t="s">
        <v>342</v>
      </c>
      <c r="O18" t="s">
        <v>283</v>
      </c>
      <c r="P18" t="s">
        <v>284</v>
      </c>
      <c r="Q18" t="s">
        <v>343</v>
      </c>
      <c r="R18" t="s">
        <v>344</v>
      </c>
      <c r="S18" t="s">
        <v>345</v>
      </c>
      <c r="T18" t="s">
        <v>346</v>
      </c>
    </row>
    <row r="19" spans="1:20" x14ac:dyDescent="0.25">
      <c r="A19">
        <v>10</v>
      </c>
      <c r="B19" t="s">
        <v>312</v>
      </c>
      <c r="C19" t="s">
        <v>93</v>
      </c>
      <c r="D19" t="s">
        <v>201</v>
      </c>
      <c r="E19" t="s">
        <v>336</v>
      </c>
      <c r="F19" t="s">
        <v>337</v>
      </c>
      <c r="G19" t="s">
        <v>358</v>
      </c>
      <c r="H19" s="45">
        <v>42370</v>
      </c>
      <c r="I19" s="45">
        <v>47848</v>
      </c>
      <c r="J19" t="s">
        <v>339</v>
      </c>
      <c r="K19" t="s">
        <v>353</v>
      </c>
      <c r="L19" t="s">
        <v>348</v>
      </c>
      <c r="M19" t="s">
        <v>349</v>
      </c>
      <c r="N19" t="s">
        <v>342</v>
      </c>
      <c r="O19" t="s">
        <v>283</v>
      </c>
      <c r="P19" t="s">
        <v>286</v>
      </c>
      <c r="Q19" t="s">
        <v>343</v>
      </c>
      <c r="R19" t="s">
        <v>344</v>
      </c>
      <c r="S19" t="s">
        <v>345</v>
      </c>
      <c r="T19" t="s">
        <v>346</v>
      </c>
    </row>
    <row r="20" spans="1:20" x14ac:dyDescent="0.25">
      <c r="A20">
        <v>11</v>
      </c>
      <c r="B20" t="s">
        <v>313</v>
      </c>
      <c r="C20" t="s">
        <v>94</v>
      </c>
      <c r="D20" t="s">
        <v>201</v>
      </c>
      <c r="E20" t="s">
        <v>336</v>
      </c>
      <c r="F20" t="s">
        <v>337</v>
      </c>
      <c r="G20" t="s">
        <v>359</v>
      </c>
      <c r="H20" s="45">
        <v>42370</v>
      </c>
      <c r="I20" s="45">
        <v>47848</v>
      </c>
      <c r="J20" t="s">
        <v>339</v>
      </c>
      <c r="K20" t="s">
        <v>353</v>
      </c>
      <c r="L20" t="s">
        <v>348</v>
      </c>
      <c r="M20" t="s">
        <v>349</v>
      </c>
      <c r="N20" t="s">
        <v>342</v>
      </c>
      <c r="O20" t="s">
        <v>283</v>
      </c>
      <c r="P20" t="s">
        <v>286</v>
      </c>
      <c r="Q20" t="s">
        <v>343</v>
      </c>
      <c r="R20" t="s">
        <v>344</v>
      </c>
      <c r="S20" t="s">
        <v>345</v>
      </c>
      <c r="T20" t="s">
        <v>346</v>
      </c>
    </row>
    <row r="21" spans="1:20" x14ac:dyDescent="0.25">
      <c r="A21">
        <v>13</v>
      </c>
      <c r="B21" t="s">
        <v>314</v>
      </c>
      <c r="C21" t="s">
        <v>315</v>
      </c>
      <c r="D21" t="s">
        <v>201</v>
      </c>
      <c r="E21" t="s">
        <v>336</v>
      </c>
      <c r="F21" t="s">
        <v>337</v>
      </c>
      <c r="G21" t="s">
        <v>361</v>
      </c>
      <c r="H21" s="45">
        <v>42370</v>
      </c>
      <c r="I21" s="45">
        <v>47848</v>
      </c>
      <c r="J21" t="s">
        <v>339</v>
      </c>
      <c r="K21" t="s">
        <v>340</v>
      </c>
      <c r="M21" t="s">
        <v>341</v>
      </c>
      <c r="N21" t="s">
        <v>342</v>
      </c>
      <c r="O21" t="s">
        <v>283</v>
      </c>
      <c r="P21" t="s">
        <v>284</v>
      </c>
      <c r="Q21" t="s">
        <v>343</v>
      </c>
      <c r="R21" t="s">
        <v>344</v>
      </c>
      <c r="S21" t="s">
        <v>345</v>
      </c>
      <c r="T21" t="s">
        <v>346</v>
      </c>
    </row>
    <row r="22" spans="1:20" x14ac:dyDescent="0.25">
      <c r="A22">
        <v>16</v>
      </c>
      <c r="B22" t="s">
        <v>316</v>
      </c>
      <c r="C22" t="s">
        <v>76</v>
      </c>
      <c r="D22" t="s">
        <v>201</v>
      </c>
      <c r="E22" t="s">
        <v>336</v>
      </c>
      <c r="F22" t="s">
        <v>337</v>
      </c>
      <c r="G22" t="s">
        <v>364</v>
      </c>
      <c r="H22" s="45">
        <v>42370</v>
      </c>
      <c r="I22" s="45">
        <v>47848</v>
      </c>
      <c r="J22" t="s">
        <v>339</v>
      </c>
      <c r="K22" t="s">
        <v>353</v>
      </c>
      <c r="L22" t="s">
        <v>348</v>
      </c>
      <c r="M22" t="s">
        <v>349</v>
      </c>
      <c r="N22" t="s">
        <v>342</v>
      </c>
      <c r="O22" t="s">
        <v>291</v>
      </c>
      <c r="P22" t="s">
        <v>292</v>
      </c>
      <c r="Q22" t="s">
        <v>343</v>
      </c>
      <c r="R22" t="s">
        <v>344</v>
      </c>
      <c r="S22" t="s">
        <v>345</v>
      </c>
      <c r="T22" t="s">
        <v>346</v>
      </c>
    </row>
    <row r="23" spans="1:20" x14ac:dyDescent="0.25">
      <c r="A23">
        <v>17</v>
      </c>
      <c r="B23" t="s">
        <v>317</v>
      </c>
      <c r="C23" t="s">
        <v>77</v>
      </c>
      <c r="D23" t="s">
        <v>201</v>
      </c>
      <c r="E23" t="s">
        <v>336</v>
      </c>
      <c r="F23" t="s">
        <v>337</v>
      </c>
      <c r="G23" t="s">
        <v>365</v>
      </c>
      <c r="H23" s="45">
        <v>42370</v>
      </c>
      <c r="I23" s="45">
        <v>47848</v>
      </c>
      <c r="J23" t="s">
        <v>339</v>
      </c>
      <c r="K23" t="s">
        <v>353</v>
      </c>
      <c r="L23" t="s">
        <v>348</v>
      </c>
      <c r="M23" t="s">
        <v>349</v>
      </c>
      <c r="N23" t="s">
        <v>342</v>
      </c>
      <c r="O23" t="s">
        <v>291</v>
      </c>
      <c r="P23" t="s">
        <v>292</v>
      </c>
      <c r="Q23" t="s">
        <v>343</v>
      </c>
      <c r="R23" t="s">
        <v>344</v>
      </c>
      <c r="S23" t="s">
        <v>345</v>
      </c>
      <c r="T23" t="s">
        <v>346</v>
      </c>
    </row>
    <row r="24" spans="1:20" x14ac:dyDescent="0.25">
      <c r="A24">
        <v>21</v>
      </c>
      <c r="B24" t="s">
        <v>318</v>
      </c>
      <c r="C24" t="s">
        <v>319</v>
      </c>
      <c r="D24" t="s">
        <v>201</v>
      </c>
      <c r="E24" t="s">
        <v>336</v>
      </c>
      <c r="F24" t="s">
        <v>337</v>
      </c>
      <c r="G24" t="s">
        <v>370</v>
      </c>
      <c r="H24" s="45">
        <v>42370</v>
      </c>
      <c r="I24" s="45">
        <v>47848</v>
      </c>
      <c r="J24" t="s">
        <v>339</v>
      </c>
      <c r="K24" t="s">
        <v>369</v>
      </c>
      <c r="M24" t="s">
        <v>341</v>
      </c>
      <c r="N24" t="s">
        <v>342</v>
      </c>
      <c r="O24" t="s">
        <v>283</v>
      </c>
      <c r="P24" t="s">
        <v>284</v>
      </c>
      <c r="Q24" t="s">
        <v>343</v>
      </c>
      <c r="R24" t="s">
        <v>344</v>
      </c>
      <c r="S24" t="s">
        <v>345</v>
      </c>
      <c r="T24" t="s">
        <v>346</v>
      </c>
    </row>
    <row r="25" spans="1:20" x14ac:dyDescent="0.25">
      <c r="A25">
        <v>24</v>
      </c>
      <c r="B25" t="s">
        <v>320</v>
      </c>
      <c r="C25" t="s">
        <v>321</v>
      </c>
      <c r="D25" t="s">
        <v>201</v>
      </c>
      <c r="E25" t="s">
        <v>336</v>
      </c>
      <c r="F25" t="s">
        <v>337</v>
      </c>
      <c r="G25" t="s">
        <v>375</v>
      </c>
      <c r="H25" s="45">
        <v>42370</v>
      </c>
      <c r="I25" s="45">
        <v>47848</v>
      </c>
      <c r="J25" t="s">
        <v>339</v>
      </c>
      <c r="K25" t="s">
        <v>372</v>
      </c>
      <c r="M25" t="s">
        <v>341</v>
      </c>
      <c r="N25" t="s">
        <v>373</v>
      </c>
      <c r="O25" t="s">
        <v>299</v>
      </c>
      <c r="P25" t="s">
        <v>284</v>
      </c>
      <c r="Q25" t="s">
        <v>343</v>
      </c>
      <c r="R25" t="s">
        <v>344</v>
      </c>
      <c r="S25" t="s">
        <v>345</v>
      </c>
      <c r="T25" t="s">
        <v>346</v>
      </c>
    </row>
  </sheetData>
  <autoFilter ref="A1:T1">
    <sortState ref="A2:T25">
      <sortCondition ref="D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F9" sqref="F9"/>
    </sheetView>
  </sheetViews>
  <sheetFormatPr defaultRowHeight="15" x14ac:dyDescent="0.25"/>
  <cols>
    <col min="1" max="1" width="14.28515625" customWidth="1"/>
    <col min="2" max="2" width="12.140625" customWidth="1"/>
    <col min="3" max="3" width="10.28515625" bestFit="1" customWidth="1"/>
    <col min="4" max="4" width="15.85546875" bestFit="1" customWidth="1"/>
    <col min="5" max="5" width="6" style="8" bestFit="1" customWidth="1"/>
    <col min="6" max="6" width="27.7109375" style="18" bestFit="1" customWidth="1"/>
    <col min="7" max="7" width="27.5703125" bestFit="1" customWidth="1"/>
    <col min="8" max="8" width="123.7109375" hidden="1" customWidth="1"/>
    <col min="11" max="11" width="10.42578125" bestFit="1" customWidth="1"/>
  </cols>
  <sheetData>
    <row r="1" spans="1:15" x14ac:dyDescent="0.25">
      <c r="A1" s="11" t="s">
        <v>213</v>
      </c>
      <c r="B1" s="1"/>
      <c r="C1" s="1"/>
      <c r="D1" s="49"/>
      <c r="E1" s="49"/>
      <c r="F1" s="49"/>
      <c r="G1" s="1"/>
      <c r="H1" s="1"/>
    </row>
    <row r="2" spans="1:15" s="17" customFormat="1" x14ac:dyDescent="0.25">
      <c r="A2" s="17" t="s">
        <v>214</v>
      </c>
      <c r="B2" s="17" t="s">
        <v>235</v>
      </c>
      <c r="C2" s="17" t="s">
        <v>216</v>
      </c>
      <c r="D2" s="17" t="s">
        <v>228</v>
      </c>
      <c r="E2" s="48" t="s">
        <v>217</v>
      </c>
      <c r="F2" s="48" t="s">
        <v>195</v>
      </c>
      <c r="G2" s="17" t="s">
        <v>219</v>
      </c>
      <c r="H2" s="17" t="s">
        <v>218</v>
      </c>
      <c r="K2" s="82">
        <v>43627</v>
      </c>
    </row>
    <row r="3" spans="1:15" x14ac:dyDescent="0.25">
      <c r="A3" t="s">
        <v>215</v>
      </c>
      <c r="B3" t="s">
        <v>238</v>
      </c>
      <c r="C3" s="45">
        <v>42926</v>
      </c>
      <c r="D3" t="s">
        <v>232</v>
      </c>
      <c r="E3" s="8">
        <v>52201</v>
      </c>
      <c r="F3" s="18" t="s">
        <v>248</v>
      </c>
      <c r="G3" t="s">
        <v>224</v>
      </c>
      <c r="H3" t="s">
        <v>223</v>
      </c>
      <c r="I3" t="s">
        <v>366</v>
      </c>
      <c r="K3" t="s">
        <v>389</v>
      </c>
      <c r="M3" t="s">
        <v>186</v>
      </c>
      <c r="O3" t="s">
        <v>391</v>
      </c>
    </row>
    <row r="4" spans="1:15" x14ac:dyDescent="0.25">
      <c r="C4" s="45"/>
      <c r="M4" t="s">
        <v>187</v>
      </c>
      <c r="O4" t="s">
        <v>392</v>
      </c>
    </row>
    <row r="5" spans="1:15" s="60" customFormat="1" x14ac:dyDescent="0.25">
      <c r="A5" s="60" t="s">
        <v>221</v>
      </c>
      <c r="B5" s="60" t="s">
        <v>236</v>
      </c>
      <c r="C5" s="61">
        <v>42926</v>
      </c>
      <c r="D5" s="60" t="s">
        <v>229</v>
      </c>
      <c r="E5" s="62">
        <v>1008</v>
      </c>
      <c r="F5" s="63" t="s">
        <v>244</v>
      </c>
      <c r="G5" s="60" t="s">
        <v>222</v>
      </c>
      <c r="H5" s="60" t="s">
        <v>227</v>
      </c>
    </row>
    <row r="6" spans="1:15" s="46" customFormat="1" x14ac:dyDescent="0.25">
      <c r="A6" s="46" t="s">
        <v>220</v>
      </c>
      <c r="B6" s="46" t="s">
        <v>236</v>
      </c>
      <c r="C6" s="47">
        <v>42926</v>
      </c>
      <c r="D6" s="46" t="s">
        <v>417</v>
      </c>
      <c r="E6" s="50">
        <v>53203</v>
      </c>
      <c r="F6" s="58" t="s">
        <v>245</v>
      </c>
      <c r="G6" s="46" t="s">
        <v>222</v>
      </c>
      <c r="H6" s="46" t="s">
        <v>231</v>
      </c>
      <c r="I6" s="46" t="s">
        <v>390</v>
      </c>
      <c r="K6" s="46" t="s">
        <v>364</v>
      </c>
    </row>
    <row r="7" spans="1:15" s="46" customFormat="1" x14ac:dyDescent="0.25">
      <c r="C7" s="47"/>
      <c r="E7" s="50"/>
      <c r="F7" s="58"/>
    </row>
    <row r="8" spans="1:15" s="64" customFormat="1" x14ac:dyDescent="0.25">
      <c r="A8" s="64" t="s">
        <v>233</v>
      </c>
      <c r="C8" s="65">
        <v>42926</v>
      </c>
      <c r="D8" s="64" t="s">
        <v>230</v>
      </c>
      <c r="E8" s="66">
        <v>1050</v>
      </c>
      <c r="F8" s="67" t="s">
        <v>246</v>
      </c>
      <c r="G8" s="64" t="s">
        <v>225</v>
      </c>
      <c r="H8" s="64" t="s">
        <v>226</v>
      </c>
    </row>
    <row r="9" spans="1:15" s="51" customFormat="1" x14ac:dyDescent="0.25">
      <c r="A9" s="51" t="s">
        <v>234</v>
      </c>
      <c r="B9" s="51" t="s">
        <v>237</v>
      </c>
      <c r="C9" s="52">
        <v>42937</v>
      </c>
      <c r="D9" s="51" t="s">
        <v>252</v>
      </c>
      <c r="E9" s="53">
        <v>56203</v>
      </c>
      <c r="F9" s="59" t="s">
        <v>247</v>
      </c>
      <c r="G9" s="51" t="s">
        <v>225</v>
      </c>
      <c r="H9" s="51" t="s">
        <v>243</v>
      </c>
    </row>
    <row r="11" spans="1:15" x14ac:dyDescent="0.25">
      <c r="A11" t="s">
        <v>241</v>
      </c>
      <c r="B11" t="s">
        <v>253</v>
      </c>
      <c r="C11" s="45">
        <v>42997</v>
      </c>
      <c r="D11" t="s">
        <v>108</v>
      </c>
      <c r="E11" s="8">
        <v>56203</v>
      </c>
      <c r="F11" s="68" t="s">
        <v>262</v>
      </c>
      <c r="G11" t="s">
        <v>242</v>
      </c>
      <c r="H11" s="51" t="s">
        <v>261</v>
      </c>
    </row>
    <row r="13" spans="1:15" x14ac:dyDescent="0.25">
      <c r="A13" t="s">
        <v>255</v>
      </c>
      <c r="B13" t="s">
        <v>254</v>
      </c>
      <c r="C13" s="45">
        <v>43132</v>
      </c>
      <c r="E13" s="8">
        <v>1050</v>
      </c>
      <c r="F13" s="18" t="s">
        <v>256</v>
      </c>
      <c r="G13" s="55" t="s">
        <v>257</v>
      </c>
      <c r="H13" t="s">
        <v>258</v>
      </c>
    </row>
    <row r="14" spans="1:15" x14ac:dyDescent="0.25">
      <c r="G14" s="55"/>
      <c r="J14" t="s">
        <v>403</v>
      </c>
      <c r="K14" t="s">
        <v>404</v>
      </c>
      <c r="M14" t="s">
        <v>405</v>
      </c>
    </row>
    <row r="15" spans="1:15" x14ac:dyDescent="0.25">
      <c r="A15" t="s">
        <v>384</v>
      </c>
      <c r="B15" t="s">
        <v>384</v>
      </c>
      <c r="C15" s="45">
        <v>43682</v>
      </c>
      <c r="D15" t="s">
        <v>267</v>
      </c>
      <c r="E15" s="8">
        <v>65201</v>
      </c>
      <c r="F15" s="18" t="s">
        <v>396</v>
      </c>
      <c r="G15" s="55" t="s">
        <v>406</v>
      </c>
      <c r="J15" t="s">
        <v>397</v>
      </c>
      <c r="K15" t="s">
        <v>400</v>
      </c>
    </row>
    <row r="16" spans="1:15" x14ac:dyDescent="0.25">
      <c r="G16" s="57"/>
      <c r="J16" t="s">
        <v>398</v>
      </c>
      <c r="K16" t="s">
        <v>402</v>
      </c>
      <c r="M16" t="s">
        <v>3</v>
      </c>
    </row>
    <row r="17" spans="1:13" x14ac:dyDescent="0.25">
      <c r="A17" t="s">
        <v>394</v>
      </c>
      <c r="B17" t="s">
        <v>394</v>
      </c>
      <c r="C17" s="45">
        <v>43682</v>
      </c>
      <c r="D17" t="s">
        <v>393</v>
      </c>
      <c r="E17" s="8">
        <v>53203</v>
      </c>
      <c r="F17" s="18" t="s">
        <v>395</v>
      </c>
      <c r="G17" s="55" t="s">
        <v>407</v>
      </c>
      <c r="J17" t="s">
        <v>399</v>
      </c>
      <c r="K17" t="s">
        <v>401</v>
      </c>
      <c r="M17" t="s">
        <v>0</v>
      </c>
    </row>
    <row r="18" spans="1:13" x14ac:dyDescent="0.25">
      <c r="G18" s="56"/>
    </row>
    <row r="21" spans="1:13" x14ac:dyDescent="0.25">
      <c r="A21" s="17" t="s">
        <v>414</v>
      </c>
    </row>
    <row r="22" spans="1:13" x14ac:dyDescent="0.25">
      <c r="A22" t="s">
        <v>408</v>
      </c>
    </row>
    <row r="24" spans="1:13" x14ac:dyDescent="0.25">
      <c r="A24" t="s">
        <v>409</v>
      </c>
    </row>
    <row r="25" spans="1:13" x14ac:dyDescent="0.25">
      <c r="A25" t="s">
        <v>410</v>
      </c>
    </row>
    <row r="26" spans="1:13" x14ac:dyDescent="0.25">
      <c r="A26" t="s">
        <v>411</v>
      </c>
    </row>
    <row r="27" spans="1:13" x14ac:dyDescent="0.25">
      <c r="A27" t="s">
        <v>412</v>
      </c>
    </row>
    <row r="28" spans="1:13" x14ac:dyDescent="0.25">
      <c r="A28" t="s">
        <v>413</v>
      </c>
    </row>
    <row r="30" spans="1:13" x14ac:dyDescent="0.25">
      <c r="A30" t="s">
        <v>416</v>
      </c>
    </row>
    <row r="31" spans="1:13" x14ac:dyDescent="0.25">
      <c r="A31" t="s">
        <v>415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0" sqref="A20"/>
    </sheetView>
  </sheetViews>
  <sheetFormatPr defaultColWidth="20.7109375" defaultRowHeight="15" x14ac:dyDescent="0.25"/>
  <cols>
    <col min="1" max="1" width="4.42578125" style="8" customWidth="1"/>
    <col min="2" max="2" width="51.7109375" bestFit="1" customWidth="1"/>
    <col min="3" max="3" width="17.28515625" bestFit="1" customWidth="1"/>
    <col min="4" max="4" width="5.28515625" bestFit="1" customWidth="1"/>
    <col min="5" max="5" width="39.42578125" style="7" bestFit="1" customWidth="1"/>
    <col min="6" max="6" width="50.5703125" bestFit="1" customWidth="1"/>
    <col min="7" max="7" width="67.5703125" bestFit="1" customWidth="1"/>
  </cols>
  <sheetData>
    <row r="1" spans="1:7" s="12" customFormat="1" x14ac:dyDescent="0.25">
      <c r="B1" s="13" t="s">
        <v>61</v>
      </c>
      <c r="C1" s="13" t="s">
        <v>60</v>
      </c>
      <c r="D1" s="13" t="s">
        <v>59</v>
      </c>
      <c r="E1" s="13" t="s">
        <v>58</v>
      </c>
      <c r="F1" s="13" t="s">
        <v>56</v>
      </c>
      <c r="G1" s="13" t="s">
        <v>57</v>
      </c>
    </row>
    <row r="2" spans="1:7" x14ac:dyDescent="0.25">
      <c r="A2" s="8">
        <f>ROW()-1</f>
        <v>1</v>
      </c>
      <c r="B2" t="s">
        <v>74</v>
      </c>
      <c r="C2" t="s">
        <v>38</v>
      </c>
      <c r="D2" t="s">
        <v>55</v>
      </c>
      <c r="E2" s="7" t="s">
        <v>75</v>
      </c>
      <c r="F2" t="s">
        <v>54</v>
      </c>
      <c r="G2" t="s">
        <v>51</v>
      </c>
    </row>
    <row r="4" spans="1:7" x14ac:dyDescent="0.25">
      <c r="A4" s="8">
        <f>ROW()-2</f>
        <v>2</v>
      </c>
      <c r="B4" t="s">
        <v>53</v>
      </c>
      <c r="C4" t="s">
        <v>48</v>
      </c>
      <c r="D4" t="s">
        <v>47</v>
      </c>
      <c r="E4" s="7" t="s">
        <v>52</v>
      </c>
      <c r="F4" t="s">
        <v>50</v>
      </c>
      <c r="G4" t="s">
        <v>51</v>
      </c>
    </row>
    <row r="5" spans="1:7" x14ac:dyDescent="0.25">
      <c r="A5" s="8">
        <f t="shared" ref="A5:A6" si="0">ROW()-2</f>
        <v>3</v>
      </c>
      <c r="B5" t="s">
        <v>49</v>
      </c>
      <c r="C5" t="s">
        <v>48</v>
      </c>
      <c r="D5" t="s">
        <v>47</v>
      </c>
      <c r="E5" s="7" t="s">
        <v>46</v>
      </c>
      <c r="F5" t="s">
        <v>44</v>
      </c>
      <c r="G5" t="s">
        <v>45</v>
      </c>
    </row>
    <row r="6" spans="1:7" x14ac:dyDescent="0.25">
      <c r="A6" s="8">
        <f t="shared" si="0"/>
        <v>4</v>
      </c>
      <c r="B6" t="s">
        <v>43</v>
      </c>
      <c r="C6" t="s">
        <v>38</v>
      </c>
      <c r="D6" t="s">
        <v>42</v>
      </c>
      <c r="E6" s="7" t="s">
        <v>41</v>
      </c>
      <c r="F6" t="s">
        <v>39</v>
      </c>
      <c r="G6" t="s">
        <v>40</v>
      </c>
    </row>
    <row r="8" spans="1:7" x14ac:dyDescent="0.25">
      <c r="A8" s="8">
        <f>ROW()-3</f>
        <v>5</v>
      </c>
      <c r="B8" t="s">
        <v>82</v>
      </c>
      <c r="C8" t="s">
        <v>38</v>
      </c>
      <c r="D8" t="s">
        <v>37</v>
      </c>
      <c r="E8" s="7" t="s">
        <v>119</v>
      </c>
      <c r="F8" t="s">
        <v>35</v>
      </c>
      <c r="G8" t="s">
        <v>36</v>
      </c>
    </row>
    <row r="9" spans="1:7" s="16" customFormat="1" x14ac:dyDescent="0.25">
      <c r="A9" s="15">
        <f t="shared" ref="A9:A10" si="1">ROW()-3</f>
        <v>6</v>
      </c>
      <c r="B9" s="22" t="s">
        <v>149</v>
      </c>
      <c r="C9" s="16" t="s">
        <v>38</v>
      </c>
      <c r="D9" s="16" t="s">
        <v>37</v>
      </c>
      <c r="E9" s="17" t="s">
        <v>62</v>
      </c>
      <c r="F9" s="16" t="s">
        <v>64</v>
      </c>
      <c r="G9" s="16" t="s">
        <v>63</v>
      </c>
    </row>
    <row r="10" spans="1:7" s="14" customFormat="1" x14ac:dyDescent="0.25">
      <c r="A10" s="8">
        <f t="shared" si="1"/>
        <v>7</v>
      </c>
      <c r="B10" s="14" t="s">
        <v>65</v>
      </c>
      <c r="C10" s="14" t="s">
        <v>38</v>
      </c>
      <c r="D10" s="14" t="s">
        <v>37</v>
      </c>
      <c r="E10" s="7" t="s">
        <v>66</v>
      </c>
      <c r="F10" s="14" t="s">
        <v>68</v>
      </c>
      <c r="G10" s="14" t="s">
        <v>67</v>
      </c>
    </row>
    <row r="11" spans="1:7" s="14" customFormat="1" x14ac:dyDescent="0.25">
      <c r="A11" s="8"/>
      <c r="E11" s="7"/>
    </row>
    <row r="12" spans="1:7" s="16" customFormat="1" x14ac:dyDescent="0.25">
      <c r="A12" s="15">
        <f>ROW()-4</f>
        <v>8</v>
      </c>
      <c r="B12" s="16" t="s">
        <v>70</v>
      </c>
      <c r="C12" s="16" t="s">
        <v>38</v>
      </c>
      <c r="D12" s="16" t="s">
        <v>37</v>
      </c>
      <c r="E12" s="17" t="s">
        <v>71</v>
      </c>
      <c r="F12" s="16" t="s">
        <v>73</v>
      </c>
      <c r="G12" s="16" t="s">
        <v>72</v>
      </c>
    </row>
    <row r="13" spans="1:7" x14ac:dyDescent="0.25">
      <c r="A13" s="8">
        <f>ROW()-4</f>
        <v>9</v>
      </c>
      <c r="B13" t="s">
        <v>87</v>
      </c>
      <c r="C13" t="s">
        <v>38</v>
      </c>
      <c r="D13" t="s">
        <v>55</v>
      </c>
      <c r="E13" s="7" t="s">
        <v>88</v>
      </c>
      <c r="F13" t="s">
        <v>90</v>
      </c>
      <c r="G13" t="s">
        <v>89</v>
      </c>
    </row>
    <row r="15" spans="1:7" x14ac:dyDescent="0.25">
      <c r="A15" s="8">
        <v>10</v>
      </c>
      <c r="B15" t="s">
        <v>151</v>
      </c>
      <c r="C15" t="s">
        <v>152</v>
      </c>
    </row>
    <row r="17" spans="1:2" x14ac:dyDescent="0.25">
      <c r="B17" t="s">
        <v>157</v>
      </c>
    </row>
    <row r="19" spans="1:2" x14ac:dyDescent="0.25">
      <c r="A19" s="8" t="s">
        <v>240</v>
      </c>
      <c r="B19" t="s">
        <v>239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opLeftCell="A28" workbookViewId="0">
      <selection activeCell="G74" sqref="G74"/>
    </sheetView>
  </sheetViews>
  <sheetFormatPr defaultRowHeight="15" x14ac:dyDescent="0.25"/>
  <sheetData>
    <row r="1" spans="1:6" x14ac:dyDescent="0.25">
      <c r="A1" s="20" t="s">
        <v>125</v>
      </c>
      <c r="B1" s="21"/>
    </row>
    <row r="2" spans="1:6" x14ac:dyDescent="0.25">
      <c r="A2" t="s">
        <v>128</v>
      </c>
      <c r="F2" t="s">
        <v>138</v>
      </c>
    </row>
    <row r="4" spans="1:6" x14ac:dyDescent="0.25">
      <c r="A4" t="s">
        <v>129</v>
      </c>
      <c r="C4" t="s">
        <v>130</v>
      </c>
    </row>
    <row r="5" spans="1:6" x14ac:dyDescent="0.25">
      <c r="C5" t="s">
        <v>131</v>
      </c>
    </row>
    <row r="6" spans="1:6" x14ac:dyDescent="0.25">
      <c r="C6" t="s">
        <v>132</v>
      </c>
    </row>
    <row r="8" spans="1:6" x14ac:dyDescent="0.25">
      <c r="A8" t="s">
        <v>133</v>
      </c>
      <c r="C8" t="s">
        <v>134</v>
      </c>
      <c r="F8" t="s">
        <v>135</v>
      </c>
    </row>
    <row r="9" spans="1:6" x14ac:dyDescent="0.25">
      <c r="C9" t="s">
        <v>136</v>
      </c>
      <c r="D9" t="s">
        <v>137</v>
      </c>
    </row>
    <row r="12" spans="1:6" x14ac:dyDescent="0.25">
      <c r="A12" s="20" t="s">
        <v>124</v>
      </c>
      <c r="B12" s="21"/>
    </row>
    <row r="13" spans="1:6" x14ac:dyDescent="0.25">
      <c r="A13" t="s">
        <v>128</v>
      </c>
      <c r="F13" t="s">
        <v>126</v>
      </c>
    </row>
    <row r="14" spans="1:6" x14ac:dyDescent="0.25">
      <c r="F14" t="s">
        <v>127</v>
      </c>
    </row>
    <row r="16" spans="1:6" x14ac:dyDescent="0.25">
      <c r="A16" t="s">
        <v>141</v>
      </c>
      <c r="C16" t="s">
        <v>142</v>
      </c>
    </row>
    <row r="17" spans="1:5" x14ac:dyDescent="0.25">
      <c r="C17" t="s">
        <v>139</v>
      </c>
    </row>
    <row r="18" spans="1:5" x14ac:dyDescent="0.25">
      <c r="C18" t="s">
        <v>140</v>
      </c>
    </row>
    <row r="20" spans="1:5" x14ac:dyDescent="0.25">
      <c r="A20" t="s">
        <v>143</v>
      </c>
      <c r="E20" t="s">
        <v>144</v>
      </c>
    </row>
    <row r="21" spans="1:5" x14ac:dyDescent="0.25">
      <c r="E21" t="s">
        <v>145</v>
      </c>
    </row>
    <row r="22" spans="1:5" x14ac:dyDescent="0.25">
      <c r="E22" t="s">
        <v>146</v>
      </c>
    </row>
    <row r="24" spans="1:5" x14ac:dyDescent="0.25">
      <c r="A24" t="s">
        <v>147</v>
      </c>
      <c r="C24" t="s">
        <v>74</v>
      </c>
    </row>
    <row r="25" spans="1:5" x14ac:dyDescent="0.25">
      <c r="A25" t="s">
        <v>148</v>
      </c>
      <c r="C25" t="s">
        <v>43</v>
      </c>
    </row>
    <row r="26" spans="1:5" x14ac:dyDescent="0.25">
      <c r="A26" t="s">
        <v>154</v>
      </c>
      <c r="C26" t="s">
        <v>82</v>
      </c>
    </row>
    <row r="27" spans="1:5" x14ac:dyDescent="0.25">
      <c r="A27" t="s">
        <v>150</v>
      </c>
      <c r="C27" t="s">
        <v>151</v>
      </c>
    </row>
    <row r="29" spans="1:5" x14ac:dyDescent="0.25">
      <c r="A29" s="20" t="s">
        <v>121</v>
      </c>
      <c r="B29" s="21"/>
    </row>
    <row r="30" spans="1:5" x14ac:dyDescent="0.25">
      <c r="A30" t="s">
        <v>122</v>
      </c>
    </row>
    <row r="39" spans="7:16" x14ac:dyDescent="0.25">
      <c r="G39" t="s">
        <v>123</v>
      </c>
    </row>
    <row r="45" spans="7:16" x14ac:dyDescent="0.25">
      <c r="M45" t="s">
        <v>249</v>
      </c>
      <c r="N45" t="s">
        <v>250</v>
      </c>
      <c r="P45" t="s">
        <v>251</v>
      </c>
    </row>
    <row r="55" spans="1:1" x14ac:dyDescent="0.25">
      <c r="A55" t="s">
        <v>120</v>
      </c>
    </row>
    <row r="57" spans="1:1" x14ac:dyDescent="0.25">
      <c r="A57" t="s">
        <v>259</v>
      </c>
    </row>
    <row r="58" spans="1:1" x14ac:dyDescent="0.25">
      <c r="A58" t="s">
        <v>260</v>
      </c>
    </row>
    <row r="66" spans="1:7" x14ac:dyDescent="0.25">
      <c r="A66" s="11" t="s">
        <v>376</v>
      </c>
      <c r="B66" s="1"/>
      <c r="C66" s="76" t="s">
        <v>377</v>
      </c>
    </row>
    <row r="68" spans="1:7" x14ac:dyDescent="0.25">
      <c r="G68" t="s">
        <v>378</v>
      </c>
    </row>
    <row r="70" spans="1:7" x14ac:dyDescent="0.25">
      <c r="G70" t="s">
        <v>379</v>
      </c>
    </row>
    <row r="72" spans="1:7" x14ac:dyDescent="0.25">
      <c r="G72" t="s">
        <v>380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 x14ac:dyDescent="0.25"/>
  <cols>
    <col min="1" max="1" width="35.140625" bestFit="1" customWidth="1"/>
  </cols>
  <sheetData>
    <row r="1" spans="1:2" x14ac:dyDescent="0.25">
      <c r="A1" s="25" t="s">
        <v>159</v>
      </c>
    </row>
    <row r="2" spans="1:2" s="27" customFormat="1" x14ac:dyDescent="0.25">
      <c r="A2" s="26" t="s">
        <v>173</v>
      </c>
    </row>
    <row r="3" spans="1:2" x14ac:dyDescent="0.25">
      <c r="A3" t="s">
        <v>160</v>
      </c>
      <c r="B3" t="s">
        <v>158</v>
      </c>
    </row>
    <row r="4" spans="1:2" x14ac:dyDescent="0.25">
      <c r="A4" t="s">
        <v>175</v>
      </c>
      <c r="B4" t="s">
        <v>174</v>
      </c>
    </row>
    <row r="5" spans="1:2" x14ac:dyDescent="0.25">
      <c r="A5" t="s">
        <v>177</v>
      </c>
      <c r="B5" t="s">
        <v>176</v>
      </c>
    </row>
    <row r="6" spans="1:2" x14ac:dyDescent="0.25">
      <c r="A6" t="s">
        <v>179</v>
      </c>
      <c r="B6" t="s">
        <v>178</v>
      </c>
    </row>
    <row r="7" spans="1:2" x14ac:dyDescent="0.25">
      <c r="A7" t="s">
        <v>181</v>
      </c>
      <c r="B7" t="s">
        <v>180</v>
      </c>
    </row>
    <row r="13" spans="1:2" x14ac:dyDescent="0.25">
      <c r="A13" s="7" t="s">
        <v>172</v>
      </c>
    </row>
    <row r="14" spans="1:2" x14ac:dyDescent="0.25">
      <c r="A14" t="s">
        <v>162</v>
      </c>
      <c r="B14" t="s">
        <v>161</v>
      </c>
    </row>
    <row r="15" spans="1:2" x14ac:dyDescent="0.25">
      <c r="A15" t="s">
        <v>164</v>
      </c>
      <c r="B15" t="s">
        <v>163</v>
      </c>
    </row>
    <row r="16" spans="1:2" x14ac:dyDescent="0.25">
      <c r="A16" t="s">
        <v>165</v>
      </c>
      <c r="B16" t="s">
        <v>166</v>
      </c>
    </row>
    <row r="17" spans="1:7" x14ac:dyDescent="0.25">
      <c r="A17" t="s">
        <v>167</v>
      </c>
      <c r="B17" t="s">
        <v>168</v>
      </c>
      <c r="G17" t="s">
        <v>169</v>
      </c>
    </row>
    <row r="18" spans="1:7" x14ac:dyDescent="0.25">
      <c r="A18" t="s">
        <v>171</v>
      </c>
      <c r="B18" t="s">
        <v>170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6"/>
  <sheetViews>
    <sheetView workbookViewId="0">
      <selection activeCell="M21" sqref="M21"/>
    </sheetView>
  </sheetViews>
  <sheetFormatPr defaultRowHeight="15" x14ac:dyDescent="0.25"/>
  <cols>
    <col min="1" max="1" width="18" bestFit="1" customWidth="1"/>
    <col min="2" max="2" width="11.5703125" customWidth="1"/>
    <col min="3" max="3" width="17.5703125" bestFit="1" customWidth="1"/>
    <col min="4" max="4" width="8.7109375" style="8" bestFit="1" customWidth="1"/>
    <col min="5" max="5" width="13.28515625" style="8" bestFit="1" customWidth="1"/>
    <col min="6" max="6" width="12" style="8" bestFit="1" customWidth="1"/>
    <col min="7" max="7" width="17.28515625" customWidth="1"/>
    <col min="8" max="8" width="11.140625" bestFit="1" customWidth="1"/>
    <col min="9" max="9" width="11.28515625" bestFit="1" customWidth="1"/>
    <col min="10" max="10" width="19.85546875" customWidth="1"/>
  </cols>
  <sheetData>
    <row r="1" spans="1:10" x14ac:dyDescent="0.25">
      <c r="A1" s="29" t="s">
        <v>182</v>
      </c>
      <c r="B1" s="31">
        <v>43581</v>
      </c>
      <c r="C1" s="31"/>
    </row>
    <row r="2" spans="1:10" s="36" customFormat="1" x14ac:dyDescent="0.25">
      <c r="A2" s="38" t="s">
        <v>189</v>
      </c>
      <c r="B2" s="37" t="s">
        <v>190</v>
      </c>
      <c r="C2" s="37" t="s">
        <v>191</v>
      </c>
      <c r="D2" s="36" t="s">
        <v>196</v>
      </c>
      <c r="E2" s="36" t="s">
        <v>274</v>
      </c>
      <c r="F2" s="36" t="s">
        <v>382</v>
      </c>
      <c r="G2" s="36" t="s">
        <v>60</v>
      </c>
      <c r="H2" s="36" t="s">
        <v>197</v>
      </c>
      <c r="I2" s="36" t="s">
        <v>193</v>
      </c>
      <c r="J2" s="36" t="s">
        <v>192</v>
      </c>
    </row>
    <row r="3" spans="1:10" s="34" customFormat="1" x14ac:dyDescent="0.25">
      <c r="A3" s="71" t="s">
        <v>237</v>
      </c>
      <c r="B3" s="72" t="s">
        <v>381</v>
      </c>
      <c r="C3" s="72" t="s">
        <v>69</v>
      </c>
      <c r="D3" s="73">
        <v>16</v>
      </c>
      <c r="E3" s="74" t="s">
        <v>270</v>
      </c>
      <c r="F3" s="74" t="s">
        <v>383</v>
      </c>
      <c r="G3" s="54" t="s">
        <v>204</v>
      </c>
      <c r="H3" s="34">
        <v>99</v>
      </c>
      <c r="I3" s="34" t="s">
        <v>198</v>
      </c>
      <c r="J3" s="34" t="s">
        <v>199</v>
      </c>
    </row>
    <row r="4" spans="1:10" s="34" customFormat="1" x14ac:dyDescent="0.25">
      <c r="A4" s="71" t="s">
        <v>237</v>
      </c>
      <c r="B4" s="72" t="s">
        <v>381</v>
      </c>
      <c r="C4" s="72" t="s">
        <v>101</v>
      </c>
      <c r="D4" s="73">
        <v>16</v>
      </c>
      <c r="E4" s="74" t="s">
        <v>270</v>
      </c>
      <c r="F4" s="74" t="s">
        <v>383</v>
      </c>
      <c r="G4" s="54" t="s">
        <v>204</v>
      </c>
      <c r="H4" s="34">
        <v>99</v>
      </c>
      <c r="I4" s="34" t="s">
        <v>198</v>
      </c>
      <c r="J4" s="34" t="s">
        <v>199</v>
      </c>
    </row>
    <row r="5" spans="1:10" s="34" customFormat="1" x14ac:dyDescent="0.25">
      <c r="A5" s="42" t="s">
        <v>237</v>
      </c>
      <c r="B5" s="43" t="s">
        <v>200</v>
      </c>
      <c r="C5" s="43" t="s">
        <v>99</v>
      </c>
      <c r="D5" s="44">
        <v>8</v>
      </c>
      <c r="E5" s="44" t="s">
        <v>271</v>
      </c>
      <c r="F5" s="44"/>
      <c r="G5" s="42" t="s">
        <v>204</v>
      </c>
      <c r="H5" s="42">
        <v>136</v>
      </c>
      <c r="I5" s="42" t="s">
        <v>198</v>
      </c>
      <c r="J5" s="42" t="s">
        <v>199</v>
      </c>
    </row>
    <row r="6" spans="1:10" s="34" customFormat="1" x14ac:dyDescent="0.25">
      <c r="A6" s="42" t="s">
        <v>237</v>
      </c>
      <c r="B6" s="43" t="s">
        <v>200</v>
      </c>
      <c r="C6" s="43" t="s">
        <v>100</v>
      </c>
      <c r="D6" s="44">
        <v>8</v>
      </c>
      <c r="E6" s="44" t="s">
        <v>271</v>
      </c>
      <c r="F6" s="44"/>
      <c r="G6" s="42" t="s">
        <v>204</v>
      </c>
      <c r="H6" s="42">
        <v>136</v>
      </c>
      <c r="I6" s="42" t="s">
        <v>198</v>
      </c>
      <c r="J6" s="42" t="s">
        <v>199</v>
      </c>
    </row>
    <row r="7" spans="1:10" s="34" customFormat="1" x14ac:dyDescent="0.25">
      <c r="A7" s="34" t="s">
        <v>236</v>
      </c>
      <c r="B7" s="35" t="s">
        <v>381</v>
      </c>
      <c r="C7" s="35" t="s">
        <v>93</v>
      </c>
      <c r="D7" s="39">
        <v>20</v>
      </c>
      <c r="E7" s="39" t="s">
        <v>273</v>
      </c>
      <c r="F7" s="39"/>
      <c r="G7" s="54" t="s">
        <v>204</v>
      </c>
      <c r="H7" s="34">
        <v>99</v>
      </c>
      <c r="I7" s="34" t="s">
        <v>198</v>
      </c>
      <c r="J7" s="34" t="s">
        <v>199</v>
      </c>
    </row>
    <row r="8" spans="1:10" s="34" customFormat="1" x14ac:dyDescent="0.25">
      <c r="A8" s="34" t="s">
        <v>236</v>
      </c>
      <c r="B8" s="35" t="s">
        <v>381</v>
      </c>
      <c r="C8" s="35" t="s">
        <v>94</v>
      </c>
      <c r="D8" s="39">
        <v>20</v>
      </c>
      <c r="E8" s="39" t="s">
        <v>273</v>
      </c>
      <c r="F8" s="39"/>
      <c r="G8" s="54" t="s">
        <v>204</v>
      </c>
      <c r="H8" s="34">
        <v>99</v>
      </c>
      <c r="I8" s="34" t="s">
        <v>198</v>
      </c>
      <c r="J8" s="34" t="s">
        <v>199</v>
      </c>
    </row>
    <row r="9" spans="1:10" s="42" customFormat="1" x14ac:dyDescent="0.25">
      <c r="A9" s="42" t="s">
        <v>236</v>
      </c>
      <c r="B9" s="43" t="s">
        <v>200</v>
      </c>
      <c r="C9" s="43" t="s">
        <v>76</v>
      </c>
      <c r="D9" s="44">
        <v>8</v>
      </c>
      <c r="E9" s="44" t="s">
        <v>203</v>
      </c>
      <c r="F9" s="44"/>
      <c r="G9" s="42" t="s">
        <v>204</v>
      </c>
      <c r="H9" s="42">
        <v>136</v>
      </c>
      <c r="I9" s="42" t="s">
        <v>198</v>
      </c>
      <c r="J9" s="42" t="s">
        <v>199</v>
      </c>
    </row>
    <row r="10" spans="1:10" s="42" customFormat="1" x14ac:dyDescent="0.25">
      <c r="A10" s="42" t="s">
        <v>236</v>
      </c>
      <c r="B10" s="43" t="s">
        <v>200</v>
      </c>
      <c r="C10" s="43" t="s">
        <v>77</v>
      </c>
      <c r="D10" s="44">
        <v>8</v>
      </c>
      <c r="E10" s="44" t="s">
        <v>203</v>
      </c>
      <c r="F10" s="44"/>
      <c r="G10" s="42" t="s">
        <v>204</v>
      </c>
      <c r="H10" s="42">
        <v>136</v>
      </c>
      <c r="I10" s="42" t="s">
        <v>198</v>
      </c>
      <c r="J10" s="42" t="s">
        <v>199</v>
      </c>
    </row>
    <row r="11" spans="1:10" s="34" customFormat="1" x14ac:dyDescent="0.25">
      <c r="A11" s="34" t="s">
        <v>238</v>
      </c>
      <c r="B11" s="35" t="s">
        <v>381</v>
      </c>
      <c r="C11" s="35" t="s">
        <v>186</v>
      </c>
      <c r="D11" s="39">
        <v>8</v>
      </c>
      <c r="E11" s="77" t="s">
        <v>206</v>
      </c>
      <c r="F11" s="39"/>
      <c r="G11" s="34" t="s">
        <v>204</v>
      </c>
      <c r="H11" s="34">
        <v>99</v>
      </c>
      <c r="I11" s="34" t="s">
        <v>198</v>
      </c>
      <c r="J11" s="34" t="s">
        <v>207</v>
      </c>
    </row>
    <row r="12" spans="1:10" s="42" customFormat="1" x14ac:dyDescent="0.25">
      <c r="A12" s="42" t="s">
        <v>238</v>
      </c>
      <c r="B12" s="43" t="s">
        <v>200</v>
      </c>
      <c r="C12" s="43" t="s">
        <v>187</v>
      </c>
      <c r="D12" s="44">
        <v>4</v>
      </c>
      <c r="E12" s="78" t="s">
        <v>206</v>
      </c>
      <c r="F12" s="44"/>
      <c r="G12" s="42" t="s">
        <v>204</v>
      </c>
      <c r="H12" s="42">
        <v>99</v>
      </c>
      <c r="I12" s="42" t="s">
        <v>198</v>
      </c>
      <c r="J12" s="42" t="s">
        <v>207</v>
      </c>
    </row>
    <row r="13" spans="1:10" s="34" customFormat="1" x14ac:dyDescent="0.25">
      <c r="A13" s="71" t="s">
        <v>253</v>
      </c>
      <c r="B13" s="72" t="s">
        <v>381</v>
      </c>
      <c r="C13" s="72" t="s">
        <v>106</v>
      </c>
      <c r="D13" s="73">
        <v>16</v>
      </c>
      <c r="E13" s="74" t="s">
        <v>202</v>
      </c>
      <c r="F13" s="74" t="s">
        <v>383</v>
      </c>
      <c r="G13" s="34" t="s">
        <v>204</v>
      </c>
      <c r="H13" s="34">
        <v>99</v>
      </c>
      <c r="I13" s="34" t="s">
        <v>198</v>
      </c>
      <c r="J13" s="34" t="s">
        <v>199</v>
      </c>
    </row>
    <row r="14" spans="1:10" s="34" customFormat="1" x14ac:dyDescent="0.25">
      <c r="A14" s="71" t="s">
        <v>253</v>
      </c>
      <c r="B14" s="72" t="s">
        <v>381</v>
      </c>
      <c r="C14" s="72" t="s">
        <v>107</v>
      </c>
      <c r="D14" s="73">
        <v>16</v>
      </c>
      <c r="E14" s="75" t="s">
        <v>275</v>
      </c>
      <c r="F14" s="75" t="s">
        <v>383</v>
      </c>
      <c r="G14" s="34" t="s">
        <v>204</v>
      </c>
      <c r="H14" s="34">
        <v>99</v>
      </c>
      <c r="I14" s="34" t="s">
        <v>198</v>
      </c>
      <c r="J14" s="34" t="s">
        <v>199</v>
      </c>
    </row>
    <row r="15" spans="1:10" s="42" customFormat="1" x14ac:dyDescent="0.25">
      <c r="A15" s="42" t="s">
        <v>253</v>
      </c>
      <c r="B15" s="43" t="s">
        <v>200</v>
      </c>
      <c r="C15" s="43" t="s">
        <v>5</v>
      </c>
      <c r="D15" s="44">
        <v>8</v>
      </c>
      <c r="E15" s="44" t="s">
        <v>272</v>
      </c>
      <c r="F15" s="44"/>
      <c r="G15" s="42" t="s">
        <v>204</v>
      </c>
      <c r="H15" s="42">
        <v>99</v>
      </c>
      <c r="I15" s="42" t="s">
        <v>198</v>
      </c>
      <c r="J15" s="42" t="s">
        <v>199</v>
      </c>
    </row>
    <row r="16" spans="1:10" s="42" customFormat="1" x14ac:dyDescent="0.25">
      <c r="A16" s="42" t="s">
        <v>253</v>
      </c>
      <c r="B16" s="43" t="s">
        <v>200</v>
      </c>
      <c r="C16" s="43" t="s">
        <v>2</v>
      </c>
      <c r="D16" s="44">
        <v>8</v>
      </c>
      <c r="E16" s="44" t="s">
        <v>272</v>
      </c>
      <c r="F16" s="44"/>
      <c r="G16" s="42" t="s">
        <v>204</v>
      </c>
      <c r="H16" s="42">
        <v>99</v>
      </c>
      <c r="I16" s="42" t="s">
        <v>198</v>
      </c>
      <c r="J16" s="42" t="s">
        <v>199</v>
      </c>
    </row>
    <row r="17" spans="1:10" s="34" customFormat="1" x14ac:dyDescent="0.25">
      <c r="B17" s="35"/>
      <c r="C17" s="35"/>
      <c r="D17" s="39"/>
      <c r="E17" s="39"/>
      <c r="F17" s="39"/>
    </row>
    <row r="18" spans="1:10" s="34" customFormat="1" x14ac:dyDescent="0.25">
      <c r="A18" s="79" t="s">
        <v>384</v>
      </c>
      <c r="B18" s="80" t="s">
        <v>381</v>
      </c>
      <c r="C18" s="80" t="s">
        <v>385</v>
      </c>
      <c r="D18" s="77">
        <v>128</v>
      </c>
      <c r="E18" s="77" t="s">
        <v>386</v>
      </c>
      <c r="F18" s="81" t="s">
        <v>387</v>
      </c>
      <c r="G18" s="34" t="s">
        <v>388</v>
      </c>
      <c r="H18" s="34">
        <v>136</v>
      </c>
      <c r="I18" s="34" t="s">
        <v>198</v>
      </c>
      <c r="J18" s="34" t="s">
        <v>199</v>
      </c>
    </row>
    <row r="19" spans="1:10" s="34" customFormat="1" x14ac:dyDescent="0.25">
      <c r="B19" s="35"/>
      <c r="C19" s="35"/>
      <c r="D19" s="39"/>
      <c r="E19" s="39"/>
      <c r="F19" s="39"/>
    </row>
    <row r="20" spans="1:10" s="34" customFormat="1" x14ac:dyDescent="0.25">
      <c r="B20" s="35"/>
      <c r="C20" s="35"/>
      <c r="D20" s="39"/>
      <c r="E20" s="39"/>
      <c r="F20" s="39"/>
    </row>
    <row r="21" spans="1:10" s="27" customFormat="1" x14ac:dyDescent="0.25">
      <c r="A21" s="33" t="s">
        <v>183</v>
      </c>
      <c r="B21" s="32"/>
      <c r="C21" s="32"/>
      <c r="D21" s="40"/>
      <c r="E21" s="40"/>
      <c r="F21" s="40"/>
    </row>
    <row r="22" spans="1:10" s="30" customFormat="1" x14ac:dyDescent="0.25">
      <c r="A22" s="29" t="s">
        <v>69</v>
      </c>
      <c r="D22" s="41"/>
      <c r="E22" s="41"/>
      <c r="F22" s="41"/>
    </row>
    <row r="39" spans="1:6" s="30" customFormat="1" x14ac:dyDescent="0.25">
      <c r="A39" s="29" t="s">
        <v>101</v>
      </c>
      <c r="D39" s="41"/>
      <c r="E39" s="41"/>
      <c r="F39" s="41"/>
    </row>
    <row r="47" spans="1:6" x14ac:dyDescent="0.25">
      <c r="A47" s="28"/>
    </row>
    <row r="56" spans="1:6" s="30" customFormat="1" x14ac:dyDescent="0.25">
      <c r="A56" s="29" t="s">
        <v>99</v>
      </c>
      <c r="D56" s="41"/>
      <c r="E56" s="41"/>
      <c r="F56" s="41"/>
    </row>
    <row r="73" spans="1:6" s="30" customFormat="1" x14ac:dyDescent="0.25">
      <c r="A73" s="29" t="s">
        <v>100</v>
      </c>
      <c r="D73" s="41"/>
      <c r="E73" s="41"/>
      <c r="F73" s="41"/>
    </row>
    <row r="90" spans="1:6" s="27" customFormat="1" x14ac:dyDescent="0.25">
      <c r="A90" s="33" t="s">
        <v>184</v>
      </c>
      <c r="D90" s="40"/>
      <c r="E90" s="40"/>
      <c r="F90" s="40"/>
    </row>
    <row r="91" spans="1:6" s="30" customFormat="1" x14ac:dyDescent="0.25">
      <c r="A91" s="29" t="s">
        <v>93</v>
      </c>
      <c r="D91" s="41"/>
      <c r="E91" s="41"/>
      <c r="F91" s="41"/>
    </row>
    <row r="108" spans="1:6" s="30" customFormat="1" x14ac:dyDescent="0.25">
      <c r="A108" s="29" t="s">
        <v>94</v>
      </c>
      <c r="D108" s="41"/>
      <c r="E108" s="41"/>
      <c r="F108" s="41"/>
    </row>
    <row r="125" spans="1:6" s="30" customFormat="1" x14ac:dyDescent="0.25">
      <c r="A125" s="29" t="s">
        <v>76</v>
      </c>
      <c r="D125" s="41"/>
      <c r="E125" s="41"/>
      <c r="F125" s="41"/>
    </row>
    <row r="141" spans="1:6" s="30" customFormat="1" x14ac:dyDescent="0.25">
      <c r="A141" s="29" t="s">
        <v>77</v>
      </c>
      <c r="D141" s="41"/>
      <c r="E141" s="41"/>
      <c r="F141" s="41"/>
    </row>
    <row r="157" spans="1:6" x14ac:dyDescent="0.25">
      <c r="A157" s="33" t="s">
        <v>185</v>
      </c>
    </row>
    <row r="158" spans="1:6" s="30" customFormat="1" x14ac:dyDescent="0.25">
      <c r="A158" s="29" t="s">
        <v>186</v>
      </c>
      <c r="D158" s="41"/>
      <c r="E158" s="41"/>
      <c r="F158" s="41"/>
    </row>
    <row r="177" spans="1:6" s="30" customFormat="1" x14ac:dyDescent="0.25">
      <c r="A177" s="29" t="s">
        <v>187</v>
      </c>
      <c r="D177" s="41"/>
      <c r="E177" s="41"/>
      <c r="F177" s="41"/>
    </row>
    <row r="197" spans="1:6" x14ac:dyDescent="0.25">
      <c r="A197" s="33" t="s">
        <v>188</v>
      </c>
    </row>
    <row r="198" spans="1:6" s="30" customFormat="1" x14ac:dyDescent="0.25">
      <c r="A198" s="29" t="s">
        <v>106</v>
      </c>
      <c r="D198" s="41"/>
      <c r="E198" s="41"/>
      <c r="F198" s="41"/>
    </row>
    <row r="215" spans="1:6" s="30" customFormat="1" x14ac:dyDescent="0.25">
      <c r="A215" s="29" t="s">
        <v>107</v>
      </c>
      <c r="D215" s="41"/>
      <c r="E215" s="41"/>
      <c r="F215" s="41"/>
    </row>
    <row r="232" spans="1:6" s="30" customFormat="1" x14ac:dyDescent="0.25">
      <c r="A232" s="29" t="s">
        <v>5</v>
      </c>
      <c r="D232" s="41"/>
      <c r="E232" s="41"/>
      <c r="F232" s="41"/>
    </row>
    <row r="249" spans="1:6" s="30" customFormat="1" x14ac:dyDescent="0.25">
      <c r="A249" s="29" t="s">
        <v>2</v>
      </c>
      <c r="D249" s="41"/>
      <c r="E249" s="41"/>
      <c r="F249" s="41"/>
    </row>
    <row r="266" spans="1:6" s="30" customFormat="1" x14ac:dyDescent="0.25">
      <c r="A266" s="29"/>
      <c r="D266" s="41"/>
      <c r="E266" s="41"/>
      <c r="F266" s="4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Resources</vt:lpstr>
      <vt:lpstr>Nedbank Servers</vt:lpstr>
      <vt:lpstr>NS raw</vt:lpstr>
      <vt:lpstr>Server Connections</vt:lpstr>
      <vt:lpstr>My VMs</vt:lpstr>
      <vt:lpstr>VM Stuff</vt:lpstr>
      <vt:lpstr>URLs</vt:lpstr>
      <vt:lpstr>Specs</vt:lpstr>
      <vt:lpstr>Resources!Print_Area</vt:lpstr>
    </vt:vector>
  </TitlesOfParts>
  <Company>Sybrin Systems (Pty)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Gates</dc:creator>
  <cp:lastModifiedBy>Franco Gates</cp:lastModifiedBy>
  <dcterms:created xsi:type="dcterms:W3CDTF">2016-06-14T06:53:58Z</dcterms:created>
  <dcterms:modified xsi:type="dcterms:W3CDTF">2019-11-15T10:23:09Z</dcterms:modified>
</cp:coreProperties>
</file>