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800" windowHeight="9645" tabRatio="832"/>
  </bookViews>
  <sheets>
    <sheet name="Ejercicio 1" sheetId="39" r:id="rId1"/>
  </sheets>
  <calcPr calcId="145621"/>
</workbook>
</file>

<file path=xl/calcChain.xml><?xml version="1.0" encoding="utf-8"?>
<calcChain xmlns="http://schemas.openxmlformats.org/spreadsheetml/2006/main">
  <c r="C11" i="39" l="1"/>
  <c r="C8" i="39"/>
  <c r="C9" i="39"/>
  <c r="C7" i="39"/>
  <c r="C10" i="39" s="1"/>
  <c r="C5" i="39"/>
  <c r="C12" i="39"/>
</calcChain>
</file>

<file path=xl/sharedStrings.xml><?xml version="1.0" encoding="utf-8"?>
<sst xmlns="http://schemas.openxmlformats.org/spreadsheetml/2006/main" count="15" uniqueCount="15">
  <si>
    <t>VAN</t>
  </si>
  <si>
    <t>TIR</t>
  </si>
  <si>
    <t>FLUJO</t>
  </si>
  <si>
    <t>LEYENDA</t>
  </si>
  <si>
    <t>Inversión</t>
  </si>
  <si>
    <t>COK</t>
  </si>
  <si>
    <t>COK i</t>
  </si>
  <si>
    <t>TEA</t>
  </si>
  <si>
    <t>Patrimonio</t>
  </si>
  <si>
    <t>Préstamo</t>
  </si>
  <si>
    <t>Pago total</t>
  </si>
  <si>
    <t>Intereses</t>
  </si>
  <si>
    <t>Tir y Van</t>
  </si>
  <si>
    <t>FECHA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</si>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</sst>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Blue]&quot;$&quot;\ #,##0.00_);[Red]\(&quot;$&quot;\ #,##0.00\)"/>
    <numFmt numFmtId="166" formatCode="0.000%"/>
    <numFmt numFmtId="167" formatCode="_ * #,##0.00_ ;_ * \-#,##0.00_ ;_ * &quot;-&quot;??_ ;_ @_ 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omic Sans MS"/>
      <family val="4"/>
    </font>
    <font>
      <sz val="9"/>
      <name val="Arial"/>
      <family val="2"/>
    </font>
    <font>
      <sz val="9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3" borderId="1" xfId="0" applyFont="1" applyFill="1" applyBorder="1"/>
    <xf numFmtId="0" fontId="5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/>
    </xf>
    <xf numFmtId="165" fontId="5" fillId="0" borderId="1" xfId="0" applyNumberFormat="1" applyFont="1" applyBorder="1"/>
    <xf numFmtId="166" fontId="5" fillId="5" borderId="1" xfId="2" applyNumberFormat="1" applyFont="1" applyFill="1" applyBorder="1"/>
    <xf numFmtId="0" fontId="5" fillId="5" borderId="1" xfId="0" applyFont="1" applyFill="1" applyBorder="1" applyAlignment="1">
      <alignment horizontal="center"/>
    </xf>
    <xf numFmtId="166" fontId="5" fillId="5" borderId="1" xfId="0" applyNumberFormat="1" applyFont="1" applyFill="1" applyBorder="1"/>
    <xf numFmtId="164" fontId="5" fillId="5" borderId="1" xfId="1" applyFont="1" applyFill="1" applyBorder="1"/>
    <xf numFmtId="165" fontId="5" fillId="5" borderId="1" xfId="0" applyNumberFormat="1" applyFont="1" applyFill="1" applyBorder="1"/>
    <xf numFmtId="165" fontId="3" fillId="0" borderId="0" xfId="0" applyNumberFormat="1" applyFont="1"/>
    <xf numFmtId="164" fontId="3" fillId="0" borderId="0" xfId="1" applyFont="1"/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textRotation="255"/>
    </xf>
  </cellXfs>
  <cellStyles count="5">
    <cellStyle name="Millares" xfId="1" builtinId="3"/>
    <cellStyle name="Millares 2" xf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30" zoomScaleNormal="130" workbookViewId="0">
      <selection sqref="A1:C1"/>
    </sheetView>
  </sheetViews>
  <sheetFormatPr baseColWidth="10" defaultRowHeight="14.25" x14ac:dyDescent="0.3"/>
  <cols>
    <col min="1" max="1" width="5.28515625" style="1" bestFit="1" customWidth="1"/>
    <col min="2" max="2" width="11.140625" style="1" bestFit="1" customWidth="1"/>
    <col min="3" max="3" width="12.42578125" style="1" bestFit="1" customWidth="1"/>
    <col min="4" max="16384" width="11.42578125" style="1"/>
  </cols>
  <sheetData>
    <row r="1" spans="1:4" ht="20.25" x14ac:dyDescent="0.3">
      <c r="A1" s="19" t="s">
        <v>12</v>
      </c>
      <c r="B1" s="20"/>
      <c r="C1" s="21"/>
    </row>
    <row r="2" spans="1:4" ht="5.0999999999999996" customHeight="1" x14ac:dyDescent="0.3">
      <c r="A2" s="2"/>
      <c r="B2" s="2"/>
      <c r="C2" s="2"/>
    </row>
    <row r="3" spans="1:4" ht="16.5" customHeight="1" x14ac:dyDescent="0.3">
      <c r="A3" s="22" t="s">
        <v>3</v>
      </c>
      <c r="B3" s="3" t="s">
        <v>4</v>
      </c>
      <c r="C3" s="15">
        <v>50000</v>
      </c>
    </row>
    <row r="4" spans="1:4" x14ac:dyDescent="0.3">
      <c r="A4" s="22"/>
      <c r="B4" s="3" t="s">
        <v>8</v>
      </c>
      <c r="C4" s="15">
        <v>20000</v>
      </c>
    </row>
    <row r="5" spans="1:4" x14ac:dyDescent="0.3">
      <c r="A5" s="22"/>
      <c r="B5" s="4" t="s">
        <v>9</v>
      </c>
      <c r="C5" s="15">
        <f>C3-C4</f>
        <v>30000</v>
      </c>
    </row>
    <row r="6" spans="1:4" x14ac:dyDescent="0.3">
      <c r="A6" s="22"/>
      <c r="B6" s="5" t="s">
        <v>5</v>
      </c>
      <c r="C6" s="12">
        <v>0.2</v>
      </c>
    </row>
    <row r="7" spans="1:4" x14ac:dyDescent="0.3">
      <c r="A7" s="22"/>
      <c r="B7" s="6" t="s">
        <v>6</v>
      </c>
      <c r="C7" s="12">
        <f>POWER(1+C6,1/12)-1</f>
        <v>1.5309470499731193E-2</v>
      </c>
    </row>
    <row r="8" spans="1:4" x14ac:dyDescent="0.3">
      <c r="A8" s="22"/>
      <c r="B8" s="6" t="s">
        <v>1</v>
      </c>
      <c r="C8" s="12">
        <f>IRR(C15:C21)</f>
        <v>1.0212069003219248E-2</v>
      </c>
    </row>
    <row r="9" spans="1:4" x14ac:dyDescent="0.3">
      <c r="A9" s="22"/>
      <c r="B9" s="6" t="s">
        <v>7</v>
      </c>
      <c r="C9" s="14">
        <f>POWER(1+C8,12)-1</f>
        <v>0.129667495296657</v>
      </c>
    </row>
    <row r="10" spans="1:4" x14ac:dyDescent="0.3">
      <c r="A10" s="22"/>
      <c r="B10" s="6" t="s">
        <v>0</v>
      </c>
      <c r="C10" s="15">
        <f>NPV(C7,C16:C21)+C15</f>
        <v>480.11000478521237</v>
      </c>
    </row>
    <row r="11" spans="1:4" x14ac:dyDescent="0.3">
      <c r="A11" s="22"/>
      <c r="B11" s="6" t="s">
        <v>10</v>
      </c>
      <c r="C11" s="16">
        <f>SUM(C16:C21)</f>
        <v>-31000</v>
      </c>
    </row>
    <row r="12" spans="1:4" x14ac:dyDescent="0.3">
      <c r="A12" s="22"/>
      <c r="B12" s="6" t="s">
        <v>11</v>
      </c>
      <c r="C12" s="16">
        <f>C5+C11</f>
        <v>-1000</v>
      </c>
    </row>
    <row r="13" spans="1:4" ht="5.0999999999999996" customHeight="1" x14ac:dyDescent="0.3">
      <c r="A13" s="7"/>
      <c r="B13" s="7"/>
      <c r="C13" s="7"/>
    </row>
    <row r="14" spans="1:4" x14ac:dyDescent="0.3">
      <c r="A14" s="8" t="s">
        <v>14</v>
      </c>
      <c r="B14" s="8" t="s">
        <v>13</v>
      </c>
      <c r="C14" s="9" t="s">
        <v>2</v>
      </c>
    </row>
    <row r="15" spans="1:4" x14ac:dyDescent="0.3">
      <c r="A15" s="13">
        <v>0</v>
      </c>
      <c r="B15" s="10">
        <v>41061</v>
      </c>
      <c r="C15" s="11">
        <v>30000</v>
      </c>
      <c r="D15" s="18"/>
    </row>
    <row r="16" spans="1:4" x14ac:dyDescent="0.3">
      <c r="A16" s="13">
        <v>1</v>
      </c>
      <c r="B16" s="10">
        <v>41091</v>
      </c>
      <c r="C16" s="11">
        <v>-6250</v>
      </c>
      <c r="D16" s="18"/>
    </row>
    <row r="17" spans="1:4" x14ac:dyDescent="0.3">
      <c r="A17" s="13">
        <v>2</v>
      </c>
      <c r="B17" s="10">
        <v>41122</v>
      </c>
      <c r="C17" s="11">
        <v>-6250</v>
      </c>
      <c r="D17" s="18"/>
    </row>
    <row r="18" spans="1:4" x14ac:dyDescent="0.3">
      <c r="A18" s="13">
        <v>3</v>
      </c>
      <c r="B18" s="10">
        <v>41153</v>
      </c>
      <c r="C18" s="11">
        <v>-5000</v>
      </c>
      <c r="D18" s="18"/>
    </row>
    <row r="19" spans="1:4" x14ac:dyDescent="0.3">
      <c r="A19" s="13">
        <v>4</v>
      </c>
      <c r="B19" s="10">
        <v>41183</v>
      </c>
      <c r="C19" s="11">
        <v>-5000</v>
      </c>
      <c r="D19" s="18"/>
    </row>
    <row r="20" spans="1:4" x14ac:dyDescent="0.3">
      <c r="A20" s="13">
        <v>5</v>
      </c>
      <c r="B20" s="10">
        <v>41214</v>
      </c>
      <c r="C20" s="11">
        <v>-4250</v>
      </c>
      <c r="D20" s="18"/>
    </row>
    <row r="21" spans="1:4" x14ac:dyDescent="0.3">
      <c r="A21" s="13">
        <v>6</v>
      </c>
      <c r="B21" s="10">
        <v>41244</v>
      </c>
      <c r="C21" s="11">
        <v>-4250</v>
      </c>
      <c r="D21" s="18"/>
    </row>
    <row r="23" spans="1:4" x14ac:dyDescent="0.3">
      <c r="D23" s="17"/>
    </row>
  </sheetData>
  <mergeCells count="2">
    <mergeCell ref="A1:C1"/>
    <mergeCell ref="A3:A1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2013-10-21T18:46:21Z</dcterms:modified>
</cp:coreProperties>
</file>