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spinelli/Desktop/"/>
    </mc:Choice>
  </mc:AlternateContent>
  <xr:revisionPtr revIDLastSave="0" documentId="8_{FF836C8A-868E-E34D-9CEF-9A5749A688CA}" xr6:coauthVersionLast="47" xr6:coauthVersionMax="47" xr10:uidLastSave="{00000000-0000-0000-0000-000000000000}"/>
  <bookViews>
    <workbookView xWindow="3180" yWindow="2000" windowWidth="27640" windowHeight="16940" xr2:uid="{86A6B2D1-D67B-D443-B043-FB94496B9EAE}"/>
  </bookViews>
  <sheets>
    <sheet name="Ejercicio 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B12" i="1"/>
  <c r="F12" i="1" s="1"/>
  <c r="C12" i="1"/>
  <c r="D12" i="1"/>
  <c r="D16" i="1" s="1"/>
  <c r="D30" i="1" s="1"/>
  <c r="E12" i="1"/>
  <c r="E16" i="1" s="1"/>
  <c r="E30" i="1" s="1"/>
  <c r="B14" i="1"/>
  <c r="C14" i="1"/>
  <c r="D14" i="1"/>
  <c r="E14" i="1"/>
  <c r="F14" i="1"/>
  <c r="G14" i="1"/>
  <c r="C16" i="1"/>
  <c r="F18" i="1"/>
  <c r="F20" i="1"/>
  <c r="G20" i="1"/>
  <c r="F22" i="1"/>
  <c r="G22" i="1"/>
  <c r="F24" i="1"/>
  <c r="G24" i="1"/>
  <c r="B26" i="1"/>
  <c r="G26" i="1" s="1"/>
  <c r="C26" i="1"/>
  <c r="D26" i="1"/>
  <c r="F26" i="1" s="1"/>
  <c r="E26" i="1"/>
  <c r="C30" i="1"/>
  <c r="F34" i="1"/>
  <c r="G34" i="1"/>
  <c r="F36" i="1"/>
  <c r="G36" i="1"/>
  <c r="B40" i="1"/>
  <c r="F40" i="1"/>
  <c r="G40" i="1"/>
  <c r="G12" i="1" l="1"/>
  <c r="B16" i="1"/>
  <c r="B30" i="1" l="1"/>
  <c r="F16" i="1"/>
  <c r="G16" i="1"/>
  <c r="F30" i="1" l="1"/>
  <c r="G30" i="1"/>
  <c r="B42" i="1"/>
  <c r="G42" i="1" l="1"/>
  <c r="F42" i="1"/>
</calcChain>
</file>

<file path=xl/sharedStrings.xml><?xml version="1.0" encoding="utf-8"?>
<sst xmlns="http://schemas.openxmlformats.org/spreadsheetml/2006/main" count="35" uniqueCount="35">
  <si>
    <t>9.  Mínimo beneficio neto</t>
  </si>
  <si>
    <t>8.   Máximo de los costos fijos</t>
  </si>
  <si>
    <t>7.  Margen bruto menos costos total</t>
  </si>
  <si>
    <t>6.  Personal de ventas más publicidad más costos fijos</t>
  </si>
  <si>
    <t>5.   Ingresos por ventas menos costos por ventas</t>
  </si>
  <si>
    <t>4.   Unidades vendidas por costo del producto</t>
  </si>
  <si>
    <t>3.   Unidades vendidas por precio del producto</t>
  </si>
  <si>
    <t>2.   Informar los promedios anuales de cada ítem</t>
  </si>
  <si>
    <t>1.   Informar los totales anuales de cada ítem</t>
  </si>
  <si>
    <t>Calcular:</t>
  </si>
  <si>
    <t>Valores monetarios en formato moneda con dos decimales</t>
  </si>
  <si>
    <t>Aplicar  las fórmulas correspondientes</t>
  </si>
  <si>
    <t>Establecer borde doble para los rótulos de columnas</t>
  </si>
  <si>
    <t>Centrar los títulos, centrar los rótulos de columnas y poner en negritas</t>
  </si>
  <si>
    <t>Formatos</t>
  </si>
  <si>
    <t>Menor beneficio neto</t>
  </si>
  <si>
    <t>Mayor importe de Costos Fijos</t>
  </si>
  <si>
    <t>Costo del producto</t>
  </si>
  <si>
    <t>Precio del producto</t>
  </si>
  <si>
    <t>Beneficio neto</t>
  </si>
  <si>
    <t>Costo total</t>
  </si>
  <si>
    <t>Costos fijos</t>
  </si>
  <si>
    <t>Publicidad</t>
  </si>
  <si>
    <t>Personal ventas</t>
  </si>
  <si>
    <t>Margen bruto</t>
  </si>
  <si>
    <t>Costo de las ventas</t>
  </si>
  <si>
    <t>Ingresos por ventas</t>
  </si>
  <si>
    <t>Unidades vendidas</t>
  </si>
  <si>
    <t>Promedio Anual</t>
  </si>
  <si>
    <t>Total Anual</t>
  </si>
  <si>
    <t>Trimestre4</t>
  </si>
  <si>
    <t>Trimestres 3</t>
  </si>
  <si>
    <t>Trimestre2</t>
  </si>
  <si>
    <t>Trimestre 1</t>
  </si>
  <si>
    <t>La Castellana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</si>
</sst>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\ * #,##0.00_);_(&quot;$&quot;\ * \(#,##0.00\);_(&quot;$&quot;\ 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u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rgb="FF454545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indent="2"/>
    </xf>
    <xf numFmtId="0" fontId="4" fillId="0" borderId="0" xfId="0" applyFont="1" applyAlignment="1">
      <alignment horizontal="left" vertical="center"/>
    </xf>
    <xf numFmtId="44" fontId="3" fillId="0" borderId="1" xfId="1" applyFont="1" applyBorder="1" applyAlignment="1">
      <alignment horizontal="center" vertical="center" wrapText="1"/>
    </xf>
    <xf numFmtId="44" fontId="5" fillId="0" borderId="1" xfId="1" applyFont="1" applyBorder="1" applyAlignment="1">
      <alignment horizontal="center" vertical="center" wrapText="1"/>
    </xf>
    <xf numFmtId="44" fontId="3" fillId="0" borderId="2" xfId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44" fontId="8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0" xfId="0" applyFont="1"/>
    <xf numFmtId="0" fontId="9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9DDD-2E58-0648-87E4-5A7EC67CDD5A}">
  <dimension ref="A1:G64"/>
  <sheetViews>
    <sheetView tabSelected="1" zoomScale="220" zoomScaleNormal="220" workbookViewId="0">
      <selection sqref="A1:H7"/>
    </sheetView>
  </sheetViews>
  <sheetFormatPr baseColWidth="10" defaultRowHeight="16" x14ac:dyDescent="0.2"/>
  <cols>
    <col min="1" max="1" width="33" bestFit="1" customWidth="1"/>
    <col min="2" max="6" width="15" bestFit="1" customWidth="1"/>
    <col min="7" max="7" width="15.33203125" bestFit="1" customWidth="1"/>
  </cols>
  <sheetData>
    <row r="1" spans="1:7" ht="18" thickTop="1" thickBot="1" x14ac:dyDescent="0.25">
      <c r="A1" s="24" t="s">
        <v>34</v>
      </c>
      <c r="B1" s="24"/>
      <c r="C1" s="24"/>
      <c r="D1" s="24"/>
      <c r="E1" s="24"/>
      <c r="F1" s="24"/>
      <c r="G1" s="24"/>
    </row>
    <row r="2" spans="1:7" ht="17" thickTop="1" x14ac:dyDescent="0.2">
      <c r="A2" s="23"/>
      <c r="B2" s="23"/>
      <c r="C2" s="23"/>
      <c r="D2" s="23"/>
      <c r="E2" s="23"/>
      <c r="F2" s="23"/>
      <c r="G2" s="23"/>
    </row>
    <row r="3" spans="1:7" x14ac:dyDescent="0.2">
      <c r="A3" s="21"/>
      <c r="B3" s="22"/>
      <c r="C3" s="22"/>
      <c r="D3" s="22"/>
      <c r="E3" s="22"/>
      <c r="F3" s="22"/>
      <c r="G3" s="22"/>
    </row>
    <row r="4" spans="1:7" ht="17" thickBot="1" x14ac:dyDescent="0.25">
      <c r="A4" s="21"/>
      <c r="B4" s="20"/>
      <c r="C4" s="20"/>
      <c r="D4" s="20"/>
      <c r="E4" s="20"/>
      <c r="F4" s="20"/>
      <c r="G4" s="20"/>
    </row>
    <row r="5" spans="1:7" s="16" customFormat="1" ht="17" customHeight="1" thickTop="1" thickBot="1" x14ac:dyDescent="0.25">
      <c r="A5" s="19"/>
      <c r="B5" s="17" t="s">
        <v>33</v>
      </c>
      <c r="C5" s="17" t="s">
        <v>32</v>
      </c>
      <c r="D5" s="17" t="s">
        <v>31</v>
      </c>
      <c r="E5" s="17" t="s">
        <v>30</v>
      </c>
      <c r="F5" s="17" t="s">
        <v>29</v>
      </c>
      <c r="G5" s="17" t="s">
        <v>28</v>
      </c>
    </row>
    <row r="6" spans="1:7" s="16" customFormat="1" ht="18" thickTop="1" thickBot="1" x14ac:dyDescent="0.25">
      <c r="A6" s="19"/>
      <c r="B6" s="17"/>
      <c r="C6" s="17"/>
      <c r="D6" s="17"/>
      <c r="E6" s="17"/>
      <c r="F6" s="17"/>
      <c r="G6" s="17"/>
    </row>
    <row r="7" spans="1:7" s="16" customFormat="1" ht="18" thickTop="1" thickBot="1" x14ac:dyDescent="0.25">
      <c r="A7" s="18"/>
      <c r="B7" s="17"/>
      <c r="C7" s="17"/>
      <c r="D7" s="17"/>
      <c r="E7" s="17"/>
      <c r="F7" s="17"/>
      <c r="G7" s="17"/>
    </row>
    <row r="8" spans="1:7" ht="18" thickTop="1" thickBot="1" x14ac:dyDescent="0.25">
      <c r="A8" s="13"/>
      <c r="B8" s="15"/>
      <c r="C8" s="14"/>
      <c r="D8" s="14"/>
      <c r="E8" s="14"/>
      <c r="F8" s="14"/>
      <c r="G8" s="14"/>
    </row>
    <row r="9" spans="1:7" ht="18" thickTop="1" thickBot="1" x14ac:dyDescent="0.25">
      <c r="A9" s="13"/>
      <c r="B9" s="12"/>
      <c r="C9" s="11"/>
      <c r="D9" s="11"/>
      <c r="E9" s="11"/>
      <c r="F9" s="11"/>
      <c r="G9" s="11"/>
    </row>
    <row r="10" spans="1:7" ht="19" customHeight="1" thickTop="1" thickBot="1" x14ac:dyDescent="0.25">
      <c r="A10" s="7" t="s">
        <v>27</v>
      </c>
      <c r="B10" s="6">
        <v>3592</v>
      </c>
      <c r="C10" s="4">
        <v>4390</v>
      </c>
      <c r="D10" s="10">
        <v>3192</v>
      </c>
      <c r="E10" s="4">
        <v>4789</v>
      </c>
      <c r="F10" s="4">
        <f>SUM(B10:E11)</f>
        <v>15963</v>
      </c>
      <c r="G10" s="4">
        <f>AVERAGE(B10:E11)</f>
        <v>3990.75</v>
      </c>
    </row>
    <row r="11" spans="1:7" ht="18" thickTop="1" thickBot="1" x14ac:dyDescent="0.25">
      <c r="A11" s="7"/>
      <c r="B11" s="6"/>
      <c r="C11" s="4"/>
      <c r="D11" s="10"/>
      <c r="E11" s="4"/>
      <c r="F11" s="4"/>
      <c r="G11" s="4"/>
    </row>
    <row r="12" spans="1:7" ht="19" customHeight="1" thickTop="1" thickBot="1" x14ac:dyDescent="0.25">
      <c r="A12" s="7" t="s">
        <v>26</v>
      </c>
      <c r="B12" s="6">
        <f>B10*$B$34</f>
        <v>143680</v>
      </c>
      <c r="C12" s="4">
        <f>C10*$B$34</f>
        <v>175600</v>
      </c>
      <c r="D12" s="4">
        <f>D10*$B$34</f>
        <v>127680</v>
      </c>
      <c r="E12" s="4">
        <f>E10*$B$34</f>
        <v>191560</v>
      </c>
      <c r="F12" s="4">
        <f>SUM(B12:E13)</f>
        <v>638520</v>
      </c>
      <c r="G12" s="4">
        <f>AVERAGE(B12:E13)</f>
        <v>159630</v>
      </c>
    </row>
    <row r="13" spans="1:7" ht="18" customHeight="1" thickTop="1" thickBot="1" x14ac:dyDescent="0.25">
      <c r="A13" s="7"/>
      <c r="B13" s="6"/>
      <c r="C13" s="4"/>
      <c r="D13" s="4"/>
      <c r="E13" s="4"/>
      <c r="F13" s="4"/>
      <c r="G13" s="4"/>
    </row>
    <row r="14" spans="1:7" ht="19" customHeight="1" thickTop="1" thickBot="1" x14ac:dyDescent="0.25">
      <c r="A14" s="7" t="s">
        <v>25</v>
      </c>
      <c r="B14" s="6">
        <f>B10*$B$36</f>
        <v>89800</v>
      </c>
      <c r="C14" s="4">
        <f>C10*$B$36</f>
        <v>109750</v>
      </c>
      <c r="D14" s="4">
        <f>D10*$B$36</f>
        <v>79800</v>
      </c>
      <c r="E14" s="4">
        <f>E10*$B$36</f>
        <v>119725</v>
      </c>
      <c r="F14" s="4">
        <f>F10*$B$36</f>
        <v>399075</v>
      </c>
      <c r="G14" s="4">
        <f>AVERAGE(B14:E15)</f>
        <v>99768.75</v>
      </c>
    </row>
    <row r="15" spans="1:7" ht="18" customHeight="1" thickTop="1" thickBot="1" x14ac:dyDescent="0.25">
      <c r="A15" s="7"/>
      <c r="B15" s="6"/>
      <c r="C15" s="4"/>
      <c r="D15" s="4"/>
      <c r="E15" s="4"/>
      <c r="F15" s="4"/>
      <c r="G15" s="4"/>
    </row>
    <row r="16" spans="1:7" ht="19" customHeight="1" thickTop="1" thickBot="1" x14ac:dyDescent="0.25">
      <c r="A16" s="7" t="s">
        <v>24</v>
      </c>
      <c r="B16" s="6">
        <f>B12-B14</f>
        <v>53880</v>
      </c>
      <c r="C16" s="4">
        <f>C12-C14</f>
        <v>65850</v>
      </c>
      <c r="D16" s="4">
        <f>D12-D14</f>
        <v>47880</v>
      </c>
      <c r="E16" s="4">
        <f>E12-E14</f>
        <v>71835</v>
      </c>
      <c r="F16" s="4">
        <f>SUM(B16:E17)</f>
        <v>239445</v>
      </c>
      <c r="G16" s="4">
        <f>AVERAGE(B16:E17)</f>
        <v>59861.25</v>
      </c>
    </row>
    <row r="17" spans="1:7" ht="18" customHeight="1" thickTop="1" thickBot="1" x14ac:dyDescent="0.25">
      <c r="A17" s="7"/>
      <c r="B17" s="6"/>
      <c r="C17" s="4"/>
      <c r="D17" s="4"/>
      <c r="E17" s="4"/>
      <c r="F17" s="4"/>
      <c r="G17" s="4"/>
    </row>
    <row r="18" spans="1:7" ht="18" customHeight="1" thickTop="1" x14ac:dyDescent="0.2">
      <c r="A18" s="9"/>
      <c r="B18" s="5"/>
      <c r="C18" s="5"/>
      <c r="D18" s="5"/>
      <c r="E18" s="5"/>
      <c r="F18" s="4">
        <f>SUM(B18:E19)</f>
        <v>0</v>
      </c>
      <c r="G18" s="4"/>
    </row>
    <row r="19" spans="1:7" ht="18" customHeight="1" thickBot="1" x14ac:dyDescent="0.25">
      <c r="A19" s="8"/>
      <c r="B19" s="5"/>
      <c r="C19" s="5"/>
      <c r="D19" s="5"/>
      <c r="E19" s="5"/>
      <c r="F19" s="4"/>
      <c r="G19" s="4"/>
    </row>
    <row r="20" spans="1:7" ht="19" customHeight="1" thickTop="1" thickBot="1" x14ac:dyDescent="0.25">
      <c r="A20" s="7" t="s">
        <v>23</v>
      </c>
      <c r="B20" s="6">
        <v>8000</v>
      </c>
      <c r="C20" s="4">
        <v>8000</v>
      </c>
      <c r="D20" s="4">
        <v>9000</v>
      </c>
      <c r="E20" s="4">
        <v>9000</v>
      </c>
      <c r="F20" s="4">
        <f>SUM(B20:E21)</f>
        <v>34000</v>
      </c>
      <c r="G20" s="4">
        <f>AVERAGE(B20:E21)</f>
        <v>8500</v>
      </c>
    </row>
    <row r="21" spans="1:7" ht="18" customHeight="1" thickTop="1" thickBot="1" x14ac:dyDescent="0.25">
      <c r="A21" s="7"/>
      <c r="B21" s="6"/>
      <c r="C21" s="4"/>
      <c r="D21" s="4"/>
      <c r="E21" s="4"/>
      <c r="F21" s="4"/>
      <c r="G21" s="4"/>
    </row>
    <row r="22" spans="1:7" ht="18" customHeight="1" thickTop="1" thickBot="1" x14ac:dyDescent="0.25">
      <c r="A22" s="7" t="s">
        <v>22</v>
      </c>
      <c r="B22" s="6">
        <v>10000</v>
      </c>
      <c r="C22" s="4">
        <v>10000</v>
      </c>
      <c r="D22" s="4">
        <v>10000</v>
      </c>
      <c r="E22" s="4">
        <v>10000</v>
      </c>
      <c r="F22" s="4">
        <f>SUM(B22:E23)</f>
        <v>40000</v>
      </c>
      <c r="G22" s="4">
        <f>AVERAGE(B22:E23)</f>
        <v>10000</v>
      </c>
    </row>
    <row r="23" spans="1:7" ht="18" customHeight="1" thickTop="1" thickBot="1" x14ac:dyDescent="0.25">
      <c r="A23" s="7"/>
      <c r="B23" s="6"/>
      <c r="C23" s="4"/>
      <c r="D23" s="4"/>
      <c r="E23" s="4"/>
      <c r="F23" s="4"/>
      <c r="G23" s="4"/>
    </row>
    <row r="24" spans="1:7" ht="19" customHeight="1" thickTop="1" thickBot="1" x14ac:dyDescent="0.25">
      <c r="A24" s="7" t="s">
        <v>21</v>
      </c>
      <c r="B24" s="6">
        <v>21549</v>
      </c>
      <c r="C24" s="10">
        <v>26338</v>
      </c>
      <c r="D24" s="4">
        <v>19155</v>
      </c>
      <c r="E24" s="10">
        <v>28732</v>
      </c>
      <c r="F24" s="4">
        <f>SUM(B24:E25)</f>
        <v>95774</v>
      </c>
      <c r="G24" s="4">
        <f>AVERAGE(B24:E25)</f>
        <v>23943.5</v>
      </c>
    </row>
    <row r="25" spans="1:7" ht="18" customHeight="1" thickTop="1" thickBot="1" x14ac:dyDescent="0.25">
      <c r="A25" s="7"/>
      <c r="B25" s="6"/>
      <c r="C25" s="10"/>
      <c r="D25" s="4"/>
      <c r="E25" s="10"/>
      <c r="F25" s="4"/>
      <c r="G25" s="4"/>
    </row>
    <row r="26" spans="1:7" ht="19" customHeight="1" thickTop="1" thickBot="1" x14ac:dyDescent="0.25">
      <c r="A26" s="7" t="s">
        <v>20</v>
      </c>
      <c r="B26" s="6">
        <f>SUM(B20:B25)</f>
        <v>39549</v>
      </c>
      <c r="C26" s="4">
        <f>SUM(C20:C25)</f>
        <v>44338</v>
      </c>
      <c r="D26" s="4">
        <f>SUM(D20:D25)</f>
        <v>38155</v>
      </c>
      <c r="E26" s="4">
        <f>SUM(E20:E25)</f>
        <v>47732</v>
      </c>
      <c r="F26" s="4">
        <f>SUM(B26:E27)</f>
        <v>169774</v>
      </c>
      <c r="G26" s="4">
        <f>AVERAGE(B26:E27)</f>
        <v>42443.5</v>
      </c>
    </row>
    <row r="27" spans="1:7" ht="18" customHeight="1" thickTop="1" thickBot="1" x14ac:dyDescent="0.25">
      <c r="A27" s="7"/>
      <c r="B27" s="6"/>
      <c r="C27" s="4"/>
      <c r="D27" s="4"/>
      <c r="E27" s="4"/>
      <c r="F27" s="4"/>
      <c r="G27" s="4"/>
    </row>
    <row r="28" spans="1:7" ht="18" customHeight="1" thickTop="1" x14ac:dyDescent="0.2">
      <c r="A28" s="9"/>
      <c r="B28" s="5"/>
      <c r="C28" s="5"/>
      <c r="D28" s="5"/>
      <c r="E28" s="5"/>
      <c r="F28" s="4"/>
      <c r="G28" s="4"/>
    </row>
    <row r="29" spans="1:7" ht="18" customHeight="1" thickBot="1" x14ac:dyDescent="0.25">
      <c r="A29" s="8"/>
      <c r="B29" s="5"/>
      <c r="C29" s="5"/>
      <c r="D29" s="5"/>
      <c r="E29" s="5"/>
      <c r="F29" s="4"/>
      <c r="G29" s="4"/>
    </row>
    <row r="30" spans="1:7" ht="19" customHeight="1" thickTop="1" thickBot="1" x14ac:dyDescent="0.25">
      <c r="A30" s="7" t="s">
        <v>19</v>
      </c>
      <c r="B30" s="6">
        <f>+B16-B26</f>
        <v>14331</v>
      </c>
      <c r="C30" s="4">
        <f>+C16-C26</f>
        <v>21512</v>
      </c>
      <c r="D30" s="4">
        <f>+D16-D26</f>
        <v>9725</v>
      </c>
      <c r="E30" s="4">
        <f>+E16-E26</f>
        <v>24103</v>
      </c>
      <c r="F30" s="4">
        <f>SUM(B30:E31)</f>
        <v>69671</v>
      </c>
      <c r="G30" s="4">
        <f>AVERAGE(B30:E31)</f>
        <v>17417.75</v>
      </c>
    </row>
    <row r="31" spans="1:7" ht="18" customHeight="1" thickTop="1" thickBot="1" x14ac:dyDescent="0.25">
      <c r="A31" s="7"/>
      <c r="B31" s="6"/>
      <c r="C31" s="4"/>
      <c r="D31" s="4"/>
      <c r="E31" s="4"/>
      <c r="F31" s="4"/>
      <c r="G31" s="4"/>
    </row>
    <row r="32" spans="1:7" ht="18" customHeight="1" thickTop="1" x14ac:dyDescent="0.2">
      <c r="A32" s="9"/>
      <c r="B32" s="5"/>
      <c r="C32" s="5"/>
      <c r="D32" s="5"/>
      <c r="E32" s="5"/>
      <c r="F32" s="4"/>
      <c r="G32" s="4"/>
    </row>
    <row r="33" spans="1:7" ht="18" customHeight="1" thickBot="1" x14ac:dyDescent="0.25">
      <c r="A33" s="8"/>
      <c r="B33" s="5"/>
      <c r="C33" s="5"/>
      <c r="D33" s="5"/>
      <c r="E33" s="5"/>
      <c r="F33" s="4"/>
      <c r="G33" s="4"/>
    </row>
    <row r="34" spans="1:7" ht="19" customHeight="1" thickTop="1" thickBot="1" x14ac:dyDescent="0.25">
      <c r="A34" s="7" t="s">
        <v>18</v>
      </c>
      <c r="B34" s="6">
        <v>40</v>
      </c>
      <c r="C34" s="5"/>
      <c r="D34" s="5"/>
      <c r="E34" s="5"/>
      <c r="F34" s="4">
        <f>SUM(B34:E35)</f>
        <v>40</v>
      </c>
      <c r="G34" s="4">
        <f>AVERAGE(B34:E35)</f>
        <v>40</v>
      </c>
    </row>
    <row r="35" spans="1:7" ht="18" customHeight="1" thickTop="1" thickBot="1" x14ac:dyDescent="0.25">
      <c r="A35" s="7"/>
      <c r="B35" s="6"/>
      <c r="C35" s="5"/>
      <c r="D35" s="5"/>
      <c r="E35" s="5"/>
      <c r="F35" s="4"/>
      <c r="G35" s="4"/>
    </row>
    <row r="36" spans="1:7" ht="19" customHeight="1" thickTop="1" thickBot="1" x14ac:dyDescent="0.25">
      <c r="A36" s="7" t="s">
        <v>17</v>
      </c>
      <c r="B36" s="6">
        <v>25</v>
      </c>
      <c r="C36" s="5"/>
      <c r="D36" s="5"/>
      <c r="E36" s="5"/>
      <c r="F36" s="4">
        <f>SUM(B36:E37)</f>
        <v>25</v>
      </c>
      <c r="G36" s="4">
        <f>AVERAGE(B36:E37)</f>
        <v>25</v>
      </c>
    </row>
    <row r="37" spans="1:7" ht="18" customHeight="1" thickTop="1" thickBot="1" x14ac:dyDescent="0.25">
      <c r="A37" s="7"/>
      <c r="B37" s="6"/>
      <c r="C37" s="5"/>
      <c r="D37" s="5"/>
      <c r="E37" s="5"/>
      <c r="F37" s="4"/>
      <c r="G37" s="4"/>
    </row>
    <row r="38" spans="1:7" ht="18" customHeight="1" thickTop="1" x14ac:dyDescent="0.2">
      <c r="A38" s="9"/>
      <c r="B38" s="5"/>
      <c r="C38" s="5"/>
      <c r="D38" s="5"/>
      <c r="E38" s="5"/>
      <c r="F38" s="4"/>
      <c r="G38" s="4"/>
    </row>
    <row r="39" spans="1:7" ht="18" customHeight="1" thickBot="1" x14ac:dyDescent="0.25">
      <c r="A39" s="8"/>
      <c r="B39" s="5"/>
      <c r="C39" s="5"/>
      <c r="D39" s="5"/>
      <c r="E39" s="5"/>
      <c r="F39" s="4"/>
      <c r="G39" s="4"/>
    </row>
    <row r="40" spans="1:7" ht="55" customHeight="1" thickTop="1" thickBot="1" x14ac:dyDescent="0.25">
      <c r="A40" s="7" t="s">
        <v>16</v>
      </c>
      <c r="B40" s="6">
        <f>MAX(B24:E25)</f>
        <v>28732</v>
      </c>
      <c r="C40" s="5"/>
      <c r="D40" s="5"/>
      <c r="E40" s="5"/>
      <c r="F40" s="4">
        <f>SUM(B40:E41)</f>
        <v>28732</v>
      </c>
      <c r="G40" s="4">
        <f>AVERAGE(B40:E41)</f>
        <v>28732</v>
      </c>
    </row>
    <row r="41" spans="1:7" ht="18" customHeight="1" thickTop="1" thickBot="1" x14ac:dyDescent="0.25">
      <c r="A41" s="7"/>
      <c r="B41" s="6"/>
      <c r="C41" s="5"/>
      <c r="D41" s="5"/>
      <c r="E41" s="5"/>
      <c r="F41" s="4"/>
      <c r="G41" s="4"/>
    </row>
    <row r="42" spans="1:7" ht="37" customHeight="1" thickTop="1" thickBot="1" x14ac:dyDescent="0.25">
      <c r="A42" s="7" t="s">
        <v>15</v>
      </c>
      <c r="B42" s="6">
        <f>MIN(B30:E31)</f>
        <v>9725</v>
      </c>
      <c r="C42" s="5"/>
      <c r="D42" s="5"/>
      <c r="E42" s="5"/>
      <c r="F42" s="4">
        <f>SUM(B42:E43)</f>
        <v>9725</v>
      </c>
      <c r="G42" s="4">
        <f>AVERAGE(B42:E43)</f>
        <v>9725</v>
      </c>
    </row>
    <row r="43" spans="1:7" ht="18" customHeight="1" thickTop="1" thickBot="1" x14ac:dyDescent="0.25">
      <c r="A43" s="7"/>
      <c r="B43" s="6"/>
      <c r="C43" s="5"/>
      <c r="D43" s="5"/>
      <c r="E43" s="5"/>
      <c r="F43" s="4"/>
      <c r="G43" s="4"/>
    </row>
    <row r="44" spans="1:7" ht="17" thickTop="1" x14ac:dyDescent="0.2"/>
    <row r="47" spans="1:7" ht="18" x14ac:dyDescent="0.2">
      <c r="A47" s="3" t="s">
        <v>14</v>
      </c>
      <c r="B47" s="3"/>
      <c r="C47" s="3"/>
      <c r="D47" s="3"/>
      <c r="E47" s="3"/>
      <c r="F47" s="3"/>
      <c r="G47" s="3"/>
    </row>
    <row r="48" spans="1:7" ht="18" x14ac:dyDescent="0.2">
      <c r="A48" s="2"/>
    </row>
    <row r="49" spans="1:6" ht="18" x14ac:dyDescent="0.2">
      <c r="A49" s="1" t="s">
        <v>13</v>
      </c>
      <c r="B49" s="1"/>
      <c r="C49" s="1"/>
      <c r="D49" s="1"/>
      <c r="E49" s="1"/>
      <c r="F49" s="1"/>
    </row>
    <row r="50" spans="1:6" ht="18" x14ac:dyDescent="0.2">
      <c r="A50" s="1" t="s">
        <v>12</v>
      </c>
      <c r="B50" s="1"/>
      <c r="C50" s="1"/>
      <c r="D50" s="1"/>
      <c r="E50" s="1"/>
      <c r="F50" s="1"/>
    </row>
    <row r="51" spans="1:6" ht="18" x14ac:dyDescent="0.2">
      <c r="A51" s="1" t="s">
        <v>11</v>
      </c>
      <c r="B51" s="1"/>
      <c r="C51" s="1"/>
      <c r="D51" s="1"/>
      <c r="E51" s="1"/>
      <c r="F51" s="1"/>
    </row>
    <row r="52" spans="1:6" ht="18" x14ac:dyDescent="0.2">
      <c r="A52" s="1" t="s">
        <v>10</v>
      </c>
      <c r="B52" s="1"/>
      <c r="C52" s="1"/>
      <c r="D52" s="1"/>
      <c r="E52" s="1"/>
      <c r="F52" s="1"/>
    </row>
    <row r="53" spans="1:6" ht="18" x14ac:dyDescent="0.2">
      <c r="A53" s="1"/>
      <c r="B53" s="1"/>
      <c r="C53" s="1"/>
      <c r="D53" s="1"/>
      <c r="E53" s="1"/>
      <c r="F53" s="1"/>
    </row>
    <row r="54" spans="1:6" ht="18" x14ac:dyDescent="0.2">
      <c r="A54" s="1" t="s">
        <v>9</v>
      </c>
      <c r="B54" s="1"/>
      <c r="C54" s="1"/>
      <c r="D54" s="1"/>
      <c r="E54" s="1"/>
      <c r="F54" s="1"/>
    </row>
    <row r="55" spans="1:6" ht="18" x14ac:dyDescent="0.2">
      <c r="A55" s="1"/>
      <c r="B55" s="1"/>
      <c r="C55" s="1"/>
      <c r="D55" s="1"/>
      <c r="E55" s="1"/>
      <c r="F55" s="1"/>
    </row>
    <row r="56" spans="1:6" ht="18" x14ac:dyDescent="0.2">
      <c r="A56" s="1" t="s">
        <v>8</v>
      </c>
      <c r="B56" s="1"/>
      <c r="C56" s="1"/>
      <c r="D56" s="1"/>
      <c r="E56" s="1"/>
      <c r="F56" s="1"/>
    </row>
    <row r="57" spans="1:6" ht="18" x14ac:dyDescent="0.2">
      <c r="A57" s="1" t="s">
        <v>7</v>
      </c>
      <c r="B57" s="1"/>
      <c r="C57" s="1"/>
      <c r="D57" s="1"/>
      <c r="E57" s="1"/>
      <c r="F57" s="1"/>
    </row>
    <row r="58" spans="1:6" ht="18" x14ac:dyDescent="0.2">
      <c r="A58" s="1" t="s">
        <v>6</v>
      </c>
      <c r="B58" s="1"/>
      <c r="C58" s="1"/>
      <c r="D58" s="1"/>
      <c r="E58" s="1"/>
      <c r="F58" s="1"/>
    </row>
    <row r="59" spans="1:6" ht="18" x14ac:dyDescent="0.2">
      <c r="A59" s="1" t="s">
        <v>5</v>
      </c>
      <c r="B59" s="1"/>
      <c r="C59" s="1"/>
      <c r="D59" s="1"/>
      <c r="E59" s="1"/>
      <c r="F59" s="1"/>
    </row>
    <row r="60" spans="1:6" ht="18" x14ac:dyDescent="0.2">
      <c r="A60" s="1" t="s">
        <v>4</v>
      </c>
      <c r="B60" s="1"/>
      <c r="C60" s="1"/>
      <c r="D60" s="1"/>
      <c r="E60" s="1"/>
      <c r="F60" s="1"/>
    </row>
    <row r="61" spans="1:6" ht="18" x14ac:dyDescent="0.2">
      <c r="A61" s="1" t="s">
        <v>3</v>
      </c>
      <c r="B61" s="1"/>
      <c r="C61" s="1"/>
      <c r="D61" s="1"/>
      <c r="E61" s="1"/>
      <c r="F61" s="1"/>
    </row>
    <row r="62" spans="1:6" ht="18" x14ac:dyDescent="0.2">
      <c r="A62" s="1" t="s">
        <v>2</v>
      </c>
      <c r="B62" s="1"/>
      <c r="C62" s="1"/>
      <c r="D62" s="1"/>
      <c r="E62" s="1"/>
      <c r="F62" s="1"/>
    </row>
    <row r="63" spans="1:6" ht="18" x14ac:dyDescent="0.2">
      <c r="A63" s="1" t="s">
        <v>1</v>
      </c>
      <c r="B63" s="1"/>
      <c r="C63" s="1"/>
      <c r="D63" s="1"/>
      <c r="E63" s="1"/>
      <c r="F63" s="1"/>
    </row>
    <row r="64" spans="1:6" ht="18" x14ac:dyDescent="0.2">
      <c r="A64" s="1" t="s">
        <v>0</v>
      </c>
      <c r="B64" s="1"/>
      <c r="C64" s="1"/>
      <c r="D64" s="1"/>
      <c r="E64" s="1"/>
      <c r="F64" s="1"/>
    </row>
  </sheetData>
  <mergeCells count="158">
    <mergeCell ref="A51:F51"/>
    <mergeCell ref="A52:F52"/>
    <mergeCell ref="A53:F53"/>
    <mergeCell ref="A54:F54"/>
    <mergeCell ref="A55:F55"/>
    <mergeCell ref="A56:F56"/>
    <mergeCell ref="A63:F63"/>
    <mergeCell ref="A64:F64"/>
    <mergeCell ref="A57:F57"/>
    <mergeCell ref="A58:F58"/>
    <mergeCell ref="A59:F59"/>
    <mergeCell ref="A60:F60"/>
    <mergeCell ref="A61:F61"/>
    <mergeCell ref="A62:F62"/>
    <mergeCell ref="E40:E41"/>
    <mergeCell ref="F40:F41"/>
    <mergeCell ref="G36:G37"/>
    <mergeCell ref="A38:A39"/>
    <mergeCell ref="B38:B39"/>
    <mergeCell ref="C38:C39"/>
    <mergeCell ref="D38:D39"/>
    <mergeCell ref="E38:E39"/>
    <mergeCell ref="A49:F49"/>
    <mergeCell ref="A50:F50"/>
    <mergeCell ref="G40:G41"/>
    <mergeCell ref="A42:A43"/>
    <mergeCell ref="B42:B43"/>
    <mergeCell ref="C42:C43"/>
    <mergeCell ref="D42:D43"/>
    <mergeCell ref="E42:E43"/>
    <mergeCell ref="F42:F43"/>
    <mergeCell ref="G42:G43"/>
    <mergeCell ref="C32:C33"/>
    <mergeCell ref="D32:D33"/>
    <mergeCell ref="E32:E33"/>
    <mergeCell ref="F32:F33"/>
    <mergeCell ref="F5:F7"/>
    <mergeCell ref="A47:G47"/>
    <mergeCell ref="A40:A41"/>
    <mergeCell ref="B40:B41"/>
    <mergeCell ref="C40:C41"/>
    <mergeCell ref="D40:D41"/>
    <mergeCell ref="G32:G33"/>
    <mergeCell ref="A34:A35"/>
    <mergeCell ref="B34:B35"/>
    <mergeCell ref="C34:C35"/>
    <mergeCell ref="D34:D35"/>
    <mergeCell ref="E34:E35"/>
    <mergeCell ref="F34:F35"/>
    <mergeCell ref="G34:G35"/>
    <mergeCell ref="A32:A33"/>
    <mergeCell ref="B32:B33"/>
    <mergeCell ref="F38:F39"/>
    <mergeCell ref="G38:G39"/>
    <mergeCell ref="A36:A37"/>
    <mergeCell ref="B36:B37"/>
    <mergeCell ref="C36:C37"/>
    <mergeCell ref="D36:D37"/>
    <mergeCell ref="E36:E37"/>
    <mergeCell ref="F36:F37"/>
    <mergeCell ref="F30:F31"/>
    <mergeCell ref="G30:G31"/>
    <mergeCell ref="A28:A29"/>
    <mergeCell ref="B28:B29"/>
    <mergeCell ref="C28:C29"/>
    <mergeCell ref="D28:D29"/>
    <mergeCell ref="E28:E29"/>
    <mergeCell ref="F28:F29"/>
    <mergeCell ref="C24:C25"/>
    <mergeCell ref="D24:D25"/>
    <mergeCell ref="E24:E25"/>
    <mergeCell ref="F24:F25"/>
    <mergeCell ref="G28:G29"/>
    <mergeCell ref="A30:A31"/>
    <mergeCell ref="B30:B31"/>
    <mergeCell ref="C30:C31"/>
    <mergeCell ref="D30:D31"/>
    <mergeCell ref="E30:E31"/>
    <mergeCell ref="G24:G25"/>
    <mergeCell ref="A26:A27"/>
    <mergeCell ref="B26:B27"/>
    <mergeCell ref="C26:C27"/>
    <mergeCell ref="D26:D27"/>
    <mergeCell ref="E26:E27"/>
    <mergeCell ref="F26:F27"/>
    <mergeCell ref="G26:G27"/>
    <mergeCell ref="A24:A25"/>
    <mergeCell ref="B24:B25"/>
    <mergeCell ref="F22:F23"/>
    <mergeCell ref="G22:G23"/>
    <mergeCell ref="A20:A21"/>
    <mergeCell ref="B20:B21"/>
    <mergeCell ref="C20:C21"/>
    <mergeCell ref="D20:D21"/>
    <mergeCell ref="E20:E21"/>
    <mergeCell ref="F20:F21"/>
    <mergeCell ref="C16:C17"/>
    <mergeCell ref="D16:D17"/>
    <mergeCell ref="E16:E17"/>
    <mergeCell ref="F16:F17"/>
    <mergeCell ref="G20:G21"/>
    <mergeCell ref="A22:A23"/>
    <mergeCell ref="B22:B23"/>
    <mergeCell ref="C22:C23"/>
    <mergeCell ref="D22:D23"/>
    <mergeCell ref="E22:E23"/>
    <mergeCell ref="G16:G17"/>
    <mergeCell ref="A18:A19"/>
    <mergeCell ref="B18:B19"/>
    <mergeCell ref="C18:C19"/>
    <mergeCell ref="D18:D19"/>
    <mergeCell ref="E18:E19"/>
    <mergeCell ref="F18:F19"/>
    <mergeCell ref="G18:G19"/>
    <mergeCell ref="A16:A17"/>
    <mergeCell ref="B16:B17"/>
    <mergeCell ref="F14:F15"/>
    <mergeCell ref="G14:G15"/>
    <mergeCell ref="A12:A13"/>
    <mergeCell ref="B12:B13"/>
    <mergeCell ref="C12:C13"/>
    <mergeCell ref="D12:D13"/>
    <mergeCell ref="E12:E13"/>
    <mergeCell ref="F12:F13"/>
    <mergeCell ref="C8:C9"/>
    <mergeCell ref="D8:D9"/>
    <mergeCell ref="E8:E9"/>
    <mergeCell ref="F8:F9"/>
    <mergeCell ref="G12:G13"/>
    <mergeCell ref="A14:A15"/>
    <mergeCell ref="B14:B15"/>
    <mergeCell ref="C14:C15"/>
    <mergeCell ref="D14:D15"/>
    <mergeCell ref="E14:E15"/>
    <mergeCell ref="G8:G9"/>
    <mergeCell ref="A10:A11"/>
    <mergeCell ref="B10:B11"/>
    <mergeCell ref="C10:C11"/>
    <mergeCell ref="D10:D11"/>
    <mergeCell ref="E10:E11"/>
    <mergeCell ref="F10:F11"/>
    <mergeCell ref="G10:G11"/>
    <mergeCell ref="A8:A9"/>
    <mergeCell ref="B8:B9"/>
    <mergeCell ref="A1:G2"/>
    <mergeCell ref="A3:A4"/>
    <mergeCell ref="B3:B4"/>
    <mergeCell ref="C3:C4"/>
    <mergeCell ref="D3:D4"/>
    <mergeCell ref="E3:E4"/>
    <mergeCell ref="F3:F4"/>
    <mergeCell ref="G3:G4"/>
    <mergeCell ref="A5:A7"/>
    <mergeCell ref="B5:B7"/>
    <mergeCell ref="C5:C7"/>
    <mergeCell ref="D5:D7"/>
    <mergeCell ref="E5:E7"/>
    <mergeCell ref="G5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2023-09-11T22:33:20Z</dcterms:created>
  <dcterms:modified xsi:type="dcterms:W3CDTF">2023-09-11T22:33:33Z</dcterms:modified>
</cp:coreProperties>
</file>