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n-human" sheetId="1" r:id="rId3"/>
    <sheet state="visible" name="human" sheetId="2" r:id="rId4"/>
  </sheets>
  <definedNames/>
  <calcPr/>
</workbook>
</file>

<file path=xl/sharedStrings.xml><?xml version="1.0" encoding="utf-8"?>
<sst xmlns="http://schemas.openxmlformats.org/spreadsheetml/2006/main" count="616" uniqueCount="188">
  <si>
    <t>synset</t>
  </si>
  <si>
    <t>non-human</t>
  </si>
  <si>
    <t>hypernym</t>
  </si>
  <si>
    <t>Body</t>
  </si>
  <si>
    <t>total</t>
  </si>
  <si>
    <t>body.n.01</t>
  </si>
  <si>
    <t>Face</t>
  </si>
  <si>
    <t>Bodypart</t>
  </si>
  <si>
    <t>face.n.07</t>
  </si>
  <si>
    <t>body_part.n.01</t>
  </si>
  <si>
    <t>stinger.n.04</t>
  </si>
  <si>
    <t>Total</t>
  </si>
  <si>
    <t>antenna</t>
  </si>
  <si>
    <t>ear.n.01</t>
  </si>
  <si>
    <t>eye.n.01</t>
  </si>
  <si>
    <t>fin.n.06</t>
  </si>
  <si>
    <t>hoof.n.01</t>
  </si>
  <si>
    <t>nose.n.01</t>
  </si>
  <si>
    <t>paw.n.01</t>
  </si>
  <si>
    <t>tail.n.01</t>
  </si>
  <si>
    <t>tooth.n.01</t>
  </si>
  <si>
    <t>arm</t>
  </si>
  <si>
    <t>beak</t>
  </si>
  <si>
    <t>dart</t>
  </si>
  <si>
    <t>ear</t>
  </si>
  <si>
    <t>eye</t>
  </si>
  <si>
    <t>fin</t>
  </si>
  <si>
    <t>foot</t>
  </si>
  <si>
    <t>hair</t>
  </si>
  <si>
    <t>hand</t>
  </si>
  <si>
    <t>gill</t>
  </si>
  <si>
    <t>leg</t>
  </si>
  <si>
    <t>mandible</t>
  </si>
  <si>
    <t>mouth</t>
  </si>
  <si>
    <t>nose</t>
  </si>
  <si>
    <t>paw</t>
  </si>
  <si>
    <t>tail</t>
  </si>
  <si>
    <t>talon</t>
  </si>
  <si>
    <t>tongue</t>
  </si>
  <si>
    <t>tooth</t>
  </si>
  <si>
    <t>wing</t>
  </si>
  <si>
    <t>human.n.01</t>
  </si>
  <si>
    <t>hominid.n.01</t>
  </si>
  <si>
    <t>organ.n.01</t>
  </si>
  <si>
    <t>sense_organ.n.01</t>
  </si>
  <si>
    <t>extremity.n.01</t>
  </si>
  <si>
    <t>animal_foot.n.01</t>
  </si>
  <si>
    <t>chemoreceptor.n.01</t>
  </si>
  <si>
    <t>project.n.05</t>
  </si>
  <si>
    <t>bone.n.01</t>
  </si>
  <si>
    <t>hypernyms</t>
  </si>
  <si>
    <t>-</t>
  </si>
  <si>
    <t>aquatic_mammal.n.01</t>
  </si>
  <si>
    <t>placental.n.01</t>
  </si>
  <si>
    <t>Flickr</t>
  </si>
  <si>
    <t>beaver.n.07</t>
  </si>
  <si>
    <t>rodent.n.01</t>
  </si>
  <si>
    <t>beluga.n.02</t>
  </si>
  <si>
    <t>dolphin.n.02</t>
  </si>
  <si>
    <t>toothed_whale.n.01</t>
  </si>
  <si>
    <t>hippopotamus.n.01</t>
  </si>
  <si>
    <t>even-toed_ungulate.n.01</t>
  </si>
  <si>
    <t>orca.n.01</t>
  </si>
  <si>
    <t>otter.n.02</t>
  </si>
  <si>
    <t>musteline_mammal.n.01</t>
  </si>
  <si>
    <t>seal.n.09</t>
  </si>
  <si>
    <t>pinniped_mammal.n.01</t>
  </si>
  <si>
    <t>walrus.n.01</t>
  </si>
  <si>
    <t>whale.n.02</t>
  </si>
  <si>
    <t>cetacean.n.01</t>
  </si>
  <si>
    <t>arachnid.n.01</t>
  </si>
  <si>
    <t>arthropod.n.01</t>
  </si>
  <si>
    <t>tarantula.n.02</t>
  </si>
  <si>
    <t>spider.n.01</t>
  </si>
  <si>
    <t>bird.n.01</t>
  </si>
  <si>
    <t>vertebrate.n.01</t>
  </si>
  <si>
    <t>blue_jay.n.01</t>
  </si>
  <si>
    <t>new_world_jay.n.01</t>
  </si>
  <si>
    <t>cardinal.n.04</t>
  </si>
  <si>
    <t>finch.n.01</t>
  </si>
  <si>
    <t>chickadee.n.01</t>
  </si>
  <si>
    <t>titmouse.n.01</t>
  </si>
  <si>
    <t>chicken.n.02</t>
  </si>
  <si>
    <t>domestic_fowl.n.01</t>
  </si>
  <si>
    <t>falcon.n.01</t>
  </si>
  <si>
    <t>hawk.n.01</t>
  </si>
  <si>
    <t>flamingo.n.01</t>
  </si>
  <si>
    <t>wading_bird.n.01</t>
  </si>
  <si>
    <t>heron.n.02</t>
  </si>
  <si>
    <t xml:space="preserve"> </t>
  </si>
  <si>
    <t>owl.n.01</t>
  </si>
  <si>
    <t>bird_of_prey.n.01</t>
  </si>
  <si>
    <t>parrot.n.01</t>
  </si>
  <si>
    <t>peacock.n.02</t>
  </si>
  <si>
    <t>peafowl.n.01</t>
  </si>
  <si>
    <t>penguin.n.01</t>
  </si>
  <si>
    <t>phenisciform_seabird.n.01</t>
  </si>
  <si>
    <t>sparrow.n.01</t>
  </si>
  <si>
    <t>passerine.n.01</t>
  </si>
  <si>
    <t>swallow.n.03</t>
  </si>
  <si>
    <t>oscine.n.01</t>
  </si>
  <si>
    <t>swan.n.01</t>
  </si>
  <si>
    <t>aquatic_bird.n.01</t>
  </si>
  <si>
    <t>canine.n.02</t>
  </si>
  <si>
    <t>carnivore.n.01</t>
  </si>
  <si>
    <t>coyote.n.01</t>
  </si>
  <si>
    <t>wolf.n.01</t>
  </si>
  <si>
    <t>dog.n.01</t>
  </si>
  <si>
    <t>fox.n.01</t>
  </si>
  <si>
    <t>feline.n.01</t>
  </si>
  <si>
    <t>cat.n.01</t>
  </si>
  <si>
    <t>hyena.n.01</t>
  </si>
  <si>
    <t>leopard.n.02</t>
  </si>
  <si>
    <t>big_cat.n.01</t>
  </si>
  <si>
    <t>lion.n.01</t>
  </si>
  <si>
    <t>lynx.n.02</t>
  </si>
  <si>
    <t>wildcat.n.03</t>
  </si>
  <si>
    <t>tiger.n.02</t>
  </si>
  <si>
    <t>fish.n.01</t>
  </si>
  <si>
    <t>aquatic_vertebrate.n.01</t>
  </si>
  <si>
    <t>anemone_fish.n.01</t>
  </si>
  <si>
    <t>damselfish.n.01</t>
  </si>
  <si>
    <t>angelfish.n.01</t>
  </si>
  <si>
    <t>butterfly_fish.n.01</t>
  </si>
  <si>
    <t>eel.n.02</t>
  </si>
  <si>
    <t>soft-finned_fish.n.01</t>
  </si>
  <si>
    <t>piranha.n.01</t>
  </si>
  <si>
    <t>characin.n.01</t>
  </si>
  <si>
    <t>redfish.n.01</t>
  </si>
  <si>
    <t>rockfish.n.01</t>
  </si>
  <si>
    <t>shark.n.01</t>
  </si>
  <si>
    <t>elasmobranch.n.01</t>
  </si>
  <si>
    <t>trout.n.02</t>
  </si>
  <si>
    <t>salmonid.n.01</t>
  </si>
  <si>
    <t>insect.n.01</t>
  </si>
  <si>
    <t>bee.n.01</t>
  </si>
  <si>
    <t>hymenopterous_insect.n.01</t>
  </si>
  <si>
    <t>butterfly.n.01</t>
  </si>
  <si>
    <t>lepidopterous_insect.n.01</t>
  </si>
  <si>
    <t>caterpillar.n.01</t>
  </si>
  <si>
    <t>larva.n.01</t>
  </si>
  <si>
    <t>dragonfly.n.01</t>
  </si>
  <si>
    <t>odonate.n.01</t>
  </si>
  <si>
    <t>fly.n.01</t>
  </si>
  <si>
    <t>dipterous_insect.n.01</t>
  </si>
  <si>
    <t>grasshopper.n.01</t>
  </si>
  <si>
    <t>orthopterous_insect.n.01</t>
  </si>
  <si>
    <t>ladybug.n.01</t>
  </si>
  <si>
    <t>beetle.n.01</t>
  </si>
  <si>
    <t>mammal.n.01</t>
  </si>
  <si>
    <t>antelope.n.01</t>
  </si>
  <si>
    <t>bovid.n.01</t>
  </si>
  <si>
    <t>bear.n.01</t>
  </si>
  <si>
    <t>cow.n.01</t>
  </si>
  <si>
    <t>cattle.n.01</t>
  </si>
  <si>
    <t>elephant.n.01</t>
  </si>
  <si>
    <t>pachyderm.n.01</t>
  </si>
  <si>
    <t>giraffe.n.01</t>
  </si>
  <si>
    <t>ruminant.n.01</t>
  </si>
  <si>
    <t>horse.n.01</t>
  </si>
  <si>
    <t>equine.n.01</t>
  </si>
  <si>
    <t>koala.n.01</t>
  </si>
  <si>
    <t>phalanger.n.01</t>
  </si>
  <si>
    <t>monkey.n.01</t>
  </si>
  <si>
    <t>primate.n.02</t>
  </si>
  <si>
    <t>moose.n.01</t>
  </si>
  <si>
    <t>deer.n.01</t>
  </si>
  <si>
    <t>panda.n.01</t>
  </si>
  <si>
    <t>procyonid.n.01</t>
  </si>
  <si>
    <t>pig.n.01</t>
  </si>
  <si>
    <t>swine.n.01</t>
  </si>
  <si>
    <t>rabbit.n.01</t>
  </si>
  <si>
    <t>leporid.n.01</t>
  </si>
  <si>
    <t>raccoon.n.02</t>
  </si>
  <si>
    <t>sheep.n.01</t>
  </si>
  <si>
    <t>squirrel.n.01</t>
  </si>
  <si>
    <t>reptile.n.01</t>
  </si>
  <si>
    <t>chameleon.n.03</t>
  </si>
  <si>
    <t>lizard.n.01</t>
  </si>
  <si>
    <t>crocodile.n.01</t>
  </si>
  <si>
    <t>crocodilian_reptile.n.01</t>
  </si>
  <si>
    <t>iguana.n.01</t>
  </si>
  <si>
    <t>iguanid.n.01</t>
  </si>
  <si>
    <t>saurian.n.01</t>
  </si>
  <si>
    <t>snake.n.01</t>
  </si>
  <si>
    <t>diapsid.n.01</t>
  </si>
  <si>
    <t>turtle.n.02</t>
  </si>
  <si>
    <t>chelonian.n.01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</si>
</sst>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rgb="FF000000"/>
      <name val="Calibri"/>
    </font>
    <font>
      <b/>
      <sz val="11.0"/>
      <name val="Arial"/>
    </font>
    <font>
      <b/>
      <sz val="7.0"/>
      <name val="Arial"/>
    </font>
    <font>
      <sz val="7.0"/>
      <name val="Arial"/>
    </font>
    <font>
      <sz val="11.0"/>
      <name val="Arial"/>
    </font>
    <font>
      <b/>
      <sz val="7.0"/>
      <color rgb="FF000000"/>
      <name val="Arial"/>
    </font>
    <font>
      <b/>
      <sz val="11.0"/>
      <color rgb="FF000000"/>
      <name val="Arial"/>
    </font>
    <font>
      <b/>
    </font>
    <font>
      <sz val="7.0"/>
      <color rgb="FF000000"/>
      <name val="Arial"/>
    </font>
    <font>
      <sz val="11.0"/>
      <color rgb="FFFF0000"/>
      <name val="Arial"/>
    </font>
    <font>
      <sz val="11.0"/>
      <color rgb="FF000000"/>
      <name val="Arial"/>
    </font>
    <font>
      <sz val="11.0"/>
      <color rgb="FF0000FF"/>
      <name val="Arial"/>
    </font>
    <font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757070"/>
        <bgColor rgb="FF757070"/>
      </patternFill>
    </fill>
    <fill>
      <patternFill patternType="solid">
        <fgColor rgb="FFB45F06"/>
        <bgColor rgb="FFB45F06"/>
      </patternFill>
    </fill>
    <fill>
      <patternFill patternType="solid">
        <fgColor rgb="FFCC0000"/>
        <bgColor rgb="FFCC0000"/>
      </patternFill>
    </fill>
    <fill>
      <patternFill patternType="solid">
        <fgColor rgb="FFED7D31"/>
        <bgColor rgb="FFED7D31"/>
      </patternFill>
    </fill>
    <fill>
      <patternFill patternType="solid">
        <fgColor rgb="FF70AD47"/>
        <bgColor rgb="FF70AD47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</fills>
  <borders count="6">
    <border/>
    <border>
      <left/>
      <right/>
      <top/>
      <bottom/>
    </border>
    <border>
      <left/>
    </border>
    <border>
      <right/>
      <top/>
    </border>
    <border>
      <right/>
      <top/>
      <bottom/>
    </border>
    <border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 vertical="bottom"/>
    </xf>
    <xf borderId="0" fillId="3" fontId="3" numFmtId="0" xfId="0" applyFont="1"/>
    <xf borderId="1" fillId="3" fontId="1" numFmtId="0" xfId="0" applyAlignment="1" applyBorder="1" applyFont="1">
      <alignment readingOrder="0"/>
    </xf>
    <xf borderId="1" fillId="3" fontId="2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3" fontId="2" numFmtId="0" xfId="0" applyAlignment="1" applyFont="1">
      <alignment readingOrder="0" vertical="bottom"/>
    </xf>
    <xf borderId="2" fillId="3" fontId="1" numFmtId="0" xfId="0" applyAlignment="1" applyBorder="1" applyFont="1">
      <alignment vertical="bottom"/>
    </xf>
    <xf borderId="0" fillId="3" fontId="1" numFmtId="0" xfId="0" applyAlignment="1" applyFont="1">
      <alignment vertical="bottom"/>
    </xf>
    <xf borderId="0" fillId="4" fontId="2" numFmtId="0" xfId="0" applyFill="1" applyFont="1"/>
    <xf borderId="0" fillId="0" fontId="4" numFmtId="0" xfId="0" applyAlignment="1" applyFont="1">
      <alignment vertical="bottom"/>
    </xf>
    <xf borderId="1" fillId="4" fontId="2" numFmtId="0" xfId="0" applyAlignment="1" applyBorder="1" applyFont="1">
      <alignment readingOrder="0"/>
    </xf>
    <xf borderId="1" fillId="2" fontId="1" numFmtId="0" xfId="0" applyAlignment="1" applyBorder="1" applyFont="1">
      <alignment vertical="bottom"/>
    </xf>
    <xf borderId="0" fillId="4" fontId="2" numFmtId="0" xfId="0" applyAlignment="1" applyFont="1">
      <alignment readingOrder="0"/>
    </xf>
    <xf borderId="3" fillId="3" fontId="1" numFmtId="0" xfId="0" applyAlignment="1" applyBorder="1" applyFont="1">
      <alignment vertical="bottom"/>
    </xf>
    <xf borderId="0" fillId="3" fontId="5" numFmtId="0" xfId="0" applyAlignment="1" applyFont="1">
      <alignment horizontal="left" readingOrder="0"/>
    </xf>
    <xf borderId="4" fillId="5" fontId="6" numFmtId="0" xfId="0" applyAlignment="1" applyBorder="1" applyFill="1" applyFont="1">
      <alignment horizontal="right" vertical="bottom"/>
    </xf>
    <xf borderId="0" fillId="0" fontId="7" numFmtId="0" xfId="0" applyFont="1"/>
    <xf borderId="1" fillId="4" fontId="2" numFmtId="0" xfId="0" applyBorder="1" applyFont="1"/>
    <xf borderId="4" fillId="5" fontId="1" numFmtId="0" xfId="0" applyAlignment="1" applyBorder="1" applyFont="1">
      <alignment horizontal="right" vertical="bottom"/>
    </xf>
    <xf borderId="0" fillId="6" fontId="4" numFmtId="0" xfId="0" applyAlignment="1" applyFill="1" applyFont="1">
      <alignment vertical="bottom"/>
    </xf>
    <xf borderId="0" fillId="6" fontId="4" numFmtId="0" xfId="0" applyAlignment="1" applyFont="1">
      <alignment horizontal="right" vertical="bottom"/>
    </xf>
    <xf borderId="1" fillId="2" fontId="2" numFmtId="0" xfId="0" applyBorder="1" applyFont="1"/>
    <xf borderId="1" fillId="3" fontId="5" numFmtId="0" xfId="0" applyAlignment="1" applyBorder="1" applyFont="1">
      <alignment readingOrder="0"/>
    </xf>
    <xf borderId="5" fillId="7" fontId="4" numFmtId="0" xfId="0" applyAlignment="1" applyBorder="1" applyFill="1" applyFont="1">
      <alignment vertical="bottom"/>
    </xf>
    <xf borderId="5" fillId="8" fontId="4" numFmtId="0" xfId="0" applyAlignment="1" applyBorder="1" applyFill="1" applyFont="1">
      <alignment vertical="bottom"/>
    </xf>
    <xf borderId="5" fillId="9" fontId="4" numFmtId="0" xfId="0" applyAlignment="1" applyBorder="1" applyFill="1" applyFont="1">
      <alignment vertical="bottom"/>
    </xf>
    <xf borderId="1" fillId="10" fontId="2" numFmtId="0" xfId="0" applyBorder="1" applyFill="1" applyFont="1"/>
    <xf borderId="0" fillId="7" fontId="4" numFmtId="0" xfId="0" applyAlignment="1" applyFont="1">
      <alignment vertical="bottom"/>
    </xf>
    <xf borderId="0" fillId="7" fontId="4" numFmtId="0" xfId="0" applyAlignment="1" applyFont="1">
      <alignment horizontal="right"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readingOrder="0"/>
    </xf>
    <xf borderId="0" fillId="11" fontId="2" numFmtId="0" xfId="0" applyFill="1" applyFont="1"/>
    <xf borderId="0" fillId="6" fontId="2" numFmtId="0" xfId="0" applyFont="1"/>
    <xf borderId="1" fillId="12" fontId="3" numFmtId="0" xfId="0" applyBorder="1" applyFill="1" applyFont="1"/>
    <xf borderId="1" fillId="8" fontId="3" numFmtId="0" xfId="0" applyAlignment="1" applyBorder="1" applyFont="1">
      <alignment readingOrder="0"/>
    </xf>
    <xf borderId="1" fillId="6" fontId="3" numFmtId="0" xfId="0" applyBorder="1" applyFont="1"/>
    <xf borderId="1" fillId="7" fontId="3" numFmtId="0" xfId="0" applyAlignment="1" applyBorder="1" applyFont="1">
      <alignment readingOrder="0"/>
    </xf>
    <xf borderId="0" fillId="7" fontId="3" numFmtId="0" xfId="0" applyAlignment="1" applyFont="1">
      <alignment readingOrder="0" vertical="bottom"/>
    </xf>
    <xf borderId="0" fillId="7" fontId="3" numFmtId="0" xfId="0" applyAlignment="1" applyFont="1">
      <alignment readingOrder="0"/>
    </xf>
    <xf borderId="0" fillId="11" fontId="3" numFmtId="0" xfId="0" applyAlignment="1" applyFont="1">
      <alignment readingOrder="0"/>
    </xf>
    <xf borderId="1" fillId="12" fontId="3" numFmtId="0" xfId="0" applyAlignment="1" applyBorder="1" applyFont="1">
      <alignment readingOrder="0"/>
    </xf>
    <xf borderId="1" fillId="6" fontId="8" numFmtId="0" xfId="0" applyBorder="1" applyFont="1"/>
    <xf borderId="0" fillId="11" fontId="3" numFmtId="0" xfId="0" applyAlignment="1" applyFont="1">
      <alignment readingOrder="0" vertical="bottom"/>
    </xf>
    <xf borderId="1" fillId="12" fontId="8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1" fillId="10" fontId="2" numFmtId="0" xfId="0" applyAlignment="1" applyBorder="1" applyFont="1">
      <alignment readingOrder="0"/>
    </xf>
    <xf borderId="0" fillId="11" fontId="2" numFmtId="0" xfId="0" applyAlignment="1" applyFont="1">
      <alignment readingOrder="0"/>
    </xf>
    <xf borderId="1" fillId="8" fontId="8" numFmtId="0" xfId="0" applyAlignment="1" applyBorder="1" applyFont="1">
      <alignment readingOrder="0"/>
    </xf>
    <xf borderId="1" fillId="2" fontId="5" numFmtId="0" xfId="0" applyAlignment="1" applyBorder="1" applyFont="1">
      <alignment readingOrder="0"/>
    </xf>
    <xf borderId="1" fillId="13" fontId="5" numFmtId="0" xfId="0" applyAlignment="1" applyBorder="1" applyFill="1" applyFont="1">
      <alignment readingOrder="0"/>
    </xf>
    <xf borderId="0" fillId="12" fontId="8" numFmtId="0" xfId="0" applyAlignment="1" applyFont="1">
      <alignment readingOrder="0"/>
    </xf>
    <xf borderId="0" fillId="9" fontId="3" numFmtId="0" xfId="0" applyAlignment="1" applyFont="1">
      <alignment readingOrder="0"/>
    </xf>
    <xf borderId="0" fillId="6" fontId="3" numFmtId="0" xfId="0" applyFont="1"/>
    <xf borderId="1" fillId="9" fontId="3" numFmtId="0" xfId="0" applyAlignment="1" applyBorder="1" applyFont="1">
      <alignment readingOrder="0"/>
    </xf>
    <xf borderId="1" fillId="7" fontId="3" numFmtId="0" xfId="0" applyBorder="1" applyFont="1"/>
    <xf borderId="1" fillId="4" fontId="5" numFmtId="0" xfId="0" applyBorder="1" applyFont="1"/>
    <xf borderId="1" fillId="10" fontId="5" numFmtId="0" xfId="0" applyBorder="1" applyFont="1"/>
    <xf borderId="1" fillId="10" fontId="5" numFmtId="0" xfId="0" applyAlignment="1" applyBorder="1" applyFont="1">
      <alignment readingOrder="0"/>
    </xf>
    <xf borderId="1" fillId="6" fontId="3" numFmtId="0" xfId="0" applyAlignment="1" applyBorder="1" applyFont="1">
      <alignment readingOrder="0"/>
    </xf>
    <xf borderId="0" fillId="0" fontId="4" numFmtId="0" xfId="0" applyFont="1"/>
    <xf borderId="0" fillId="0" fontId="4" numFmtId="0" xfId="0" applyAlignment="1" applyFont="1">
      <alignment readingOrder="0" vertical="bottom"/>
    </xf>
    <xf borderId="1" fillId="0" fontId="4" numFmtId="0" xfId="0" applyBorder="1" applyFont="1"/>
    <xf borderId="1" fillId="0" fontId="1" numFmtId="0" xfId="0" applyBorder="1" applyFont="1"/>
    <xf borderId="1" fillId="0" fontId="9" numFmtId="0" xfId="0" applyBorder="1" applyFont="1"/>
    <xf borderId="1" fillId="0" fontId="10" numFmtId="0" xfId="0" applyBorder="1" applyFont="1"/>
    <xf borderId="1" fillId="0" fontId="1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7.14"/>
    <col customWidth="1" min="3" max="3" width="4.0"/>
    <col customWidth="1" min="4" max="4" width="7.14"/>
    <col customWidth="1" min="5" max="5" width="6.71"/>
    <col customWidth="1" min="6" max="6" width="10.43"/>
    <col customWidth="1" min="7" max="7" width="8.43"/>
    <col customWidth="1" min="8" max="9" width="12.14"/>
    <col customWidth="1" min="10" max="10" width="9.86"/>
    <col customWidth="1" min="11" max="11" width="11.43"/>
    <col customWidth="1" min="12" max="12" width="13.43"/>
    <col customWidth="1" min="13" max="13" width="11.43"/>
    <col customWidth="1" min="14" max="14" width="8.43"/>
    <col customWidth="1" min="15" max="15" width="7.29"/>
    <col customWidth="1" min="16" max="23" width="35.43"/>
  </cols>
  <sheetData>
    <row r="1">
      <c r="A1" s="2" t="s">
        <v>1</v>
      </c>
      <c r="B1" s="4"/>
      <c r="C1" s="2" t="s">
        <v>4</v>
      </c>
      <c r="D1" s="6" t="s">
        <v>5</v>
      </c>
      <c r="E1" s="6" t="s">
        <v>8</v>
      </c>
      <c r="F1" s="2" t="s">
        <v>9</v>
      </c>
      <c r="G1" s="8" t="s">
        <v>10</v>
      </c>
      <c r="H1" s="8" t="s">
        <v>13</v>
      </c>
      <c r="I1" s="8" t="s">
        <v>14</v>
      </c>
      <c r="J1" s="8" t="s">
        <v>15</v>
      </c>
      <c r="K1" s="2" t="s">
        <v>16</v>
      </c>
      <c r="L1" s="8" t="s">
        <v>17</v>
      </c>
      <c r="M1" s="8" t="s">
        <v>18</v>
      </c>
      <c r="N1" s="8" t="s">
        <v>19</v>
      </c>
      <c r="O1" s="8" t="s">
        <v>20</v>
      </c>
    </row>
    <row r="2">
      <c r="A2" s="2"/>
      <c r="B2" s="2"/>
      <c r="C2" s="11"/>
      <c r="D2" s="13"/>
      <c r="E2" s="13"/>
      <c r="F2" s="15"/>
      <c r="G2" s="17" t="s">
        <v>43</v>
      </c>
      <c r="H2" s="6" t="s">
        <v>44</v>
      </c>
      <c r="I2" s="6" t="s">
        <v>44</v>
      </c>
      <c r="J2" s="6" t="s">
        <v>45</v>
      </c>
      <c r="K2" s="6" t="s">
        <v>46</v>
      </c>
      <c r="L2" s="6" t="s">
        <v>47</v>
      </c>
      <c r="M2" s="6" t="s">
        <v>46</v>
      </c>
      <c r="N2" s="6" t="s">
        <v>48</v>
      </c>
      <c r="O2" s="6" t="s">
        <v>49</v>
      </c>
      <c r="P2" s="19"/>
      <c r="Q2" s="19"/>
      <c r="R2" s="19"/>
      <c r="S2" s="19"/>
      <c r="T2" s="19"/>
      <c r="U2" s="19"/>
      <c r="V2" s="19"/>
      <c r="W2" s="19"/>
    </row>
    <row r="3">
      <c r="A3" s="6" t="s">
        <v>0</v>
      </c>
      <c r="B3" s="6" t="s">
        <v>50</v>
      </c>
      <c r="C3" s="20">
        <f>SUM(C16,C14,C4,C31,C36,C43,C52,C60,C76)</f>
        <v>3044</v>
      </c>
      <c r="D3" s="13">
        <f t="shared" ref="D3:K3" si="1">SUM(D4,D14,D16,D31,D36,D43,D52,D60,D76)</f>
        <v>1223</v>
      </c>
      <c r="E3" s="13">
        <f t="shared" si="1"/>
        <v>1073</v>
      </c>
      <c r="F3" s="13">
        <f t="shared" si="1"/>
        <v>748</v>
      </c>
      <c r="G3" s="2">
        <f t="shared" si="1"/>
        <v>0</v>
      </c>
      <c r="H3" s="2">
        <f t="shared" si="1"/>
        <v>50</v>
      </c>
      <c r="I3" s="2">
        <f t="shared" si="1"/>
        <v>240</v>
      </c>
      <c r="J3" s="2">
        <f t="shared" si="1"/>
        <v>16</v>
      </c>
      <c r="K3" s="2">
        <f t="shared" si="1"/>
        <v>26</v>
      </c>
      <c r="L3" s="2">
        <f>SUM(L4,L14,L16,L31,L36,L43,L60,L76)</f>
        <v>136</v>
      </c>
      <c r="M3" s="2">
        <f t="shared" ref="M3:O3" si="2">SUM(M4,M14,M16,M31,M36,M43,M52,M60,M76)</f>
        <v>140</v>
      </c>
      <c r="N3" s="2">
        <f t="shared" si="2"/>
        <v>100</v>
      </c>
      <c r="O3" s="2">
        <f t="shared" si="2"/>
        <v>40</v>
      </c>
      <c r="P3" s="19"/>
      <c r="Q3" s="19"/>
      <c r="R3" s="19"/>
      <c r="S3" s="19"/>
      <c r="T3" s="19"/>
      <c r="U3" s="19"/>
      <c r="V3" s="19"/>
      <c r="W3" s="19"/>
    </row>
    <row r="4">
      <c r="A4" s="24" t="s">
        <v>52</v>
      </c>
      <c r="B4" s="25" t="s">
        <v>53</v>
      </c>
      <c r="C4" s="20">
        <f t="shared" ref="C4:C5" si="6">SUM(D4:F4)</f>
        <v>374</v>
      </c>
      <c r="D4" s="29">
        <f t="shared" ref="D4:F4" si="3">SUM(D5:D13)</f>
        <v>160</v>
      </c>
      <c r="E4" s="29">
        <f t="shared" si="3"/>
        <v>158</v>
      </c>
      <c r="F4" s="29">
        <f t="shared" si="3"/>
        <v>56</v>
      </c>
      <c r="G4" s="32" t="s">
        <v>51</v>
      </c>
      <c r="H4" s="33" t="s">
        <v>51</v>
      </c>
      <c r="I4" s="33">
        <f t="shared" ref="I4:J4" si="4">SUM(I5:I13)</f>
        <v>3</v>
      </c>
      <c r="J4" s="34">
        <f t="shared" si="4"/>
        <v>16</v>
      </c>
      <c r="K4" s="33" t="s">
        <v>51</v>
      </c>
      <c r="L4" s="35">
        <f>SUM(L5:L13)</f>
        <v>1</v>
      </c>
      <c r="M4" s="33" t="s">
        <v>51</v>
      </c>
      <c r="N4" s="35">
        <f t="shared" ref="N4:O4" si="5">SUM(N5:N13)</f>
        <v>32</v>
      </c>
      <c r="O4" s="34">
        <f t="shared" si="5"/>
        <v>4</v>
      </c>
      <c r="P4" s="19"/>
      <c r="Q4" s="19"/>
      <c r="R4" s="19"/>
      <c r="S4" s="19"/>
      <c r="T4" s="19"/>
      <c r="U4" s="19"/>
      <c r="V4" s="19"/>
      <c r="W4" s="19"/>
    </row>
    <row r="5">
      <c r="A5" s="36" t="s">
        <v>55</v>
      </c>
      <c r="B5" s="37" t="s">
        <v>56</v>
      </c>
      <c r="C5" s="38">
        <f t="shared" si="6"/>
        <v>40</v>
      </c>
      <c r="D5" s="39">
        <v>20.0</v>
      </c>
      <c r="E5" s="39">
        <v>20.0</v>
      </c>
      <c r="F5" s="39">
        <f>SUM(G5:O5)</f>
        <v>0</v>
      </c>
      <c r="G5" s="40" t="s">
        <v>51</v>
      </c>
      <c r="H5" s="41" t="s">
        <v>51</v>
      </c>
      <c r="I5" s="41">
        <v>0.0</v>
      </c>
      <c r="J5" s="42" t="s">
        <v>51</v>
      </c>
      <c r="K5" s="41" t="s">
        <v>51</v>
      </c>
      <c r="L5" s="41">
        <v>0.0</v>
      </c>
      <c r="M5" s="41" t="s">
        <v>51</v>
      </c>
      <c r="N5" s="41" t="s">
        <v>51</v>
      </c>
      <c r="O5" s="42">
        <v>0.0</v>
      </c>
    </row>
    <row r="6">
      <c r="A6" s="43" t="s">
        <v>57</v>
      </c>
      <c r="B6" s="37" t="s">
        <v>58</v>
      </c>
      <c r="C6" s="38"/>
      <c r="D6" s="39"/>
      <c r="E6" s="39"/>
      <c r="F6" s="39"/>
      <c r="G6" s="40"/>
      <c r="H6" s="41"/>
      <c r="I6" s="41"/>
      <c r="J6" s="42"/>
      <c r="K6" s="41"/>
      <c r="L6" s="41"/>
      <c r="M6" s="41"/>
      <c r="N6" s="41"/>
      <c r="O6" s="42"/>
    </row>
    <row r="7">
      <c r="A7" s="36" t="s">
        <v>58</v>
      </c>
      <c r="B7" s="37" t="s">
        <v>59</v>
      </c>
      <c r="C7" s="38">
        <f t="shared" ref="C7:C71" si="7">SUM(D7:F7)</f>
        <v>62</v>
      </c>
      <c r="D7" s="39">
        <v>20.0</v>
      </c>
      <c r="E7" s="39">
        <v>20.0</v>
      </c>
      <c r="F7" s="39">
        <f t="shared" ref="F7:F13" si="8">SUM(G7:O7)</f>
        <v>22</v>
      </c>
      <c r="G7" s="40" t="s">
        <v>51</v>
      </c>
      <c r="H7" s="40" t="s">
        <v>51</v>
      </c>
      <c r="I7" s="41">
        <v>0.0</v>
      </c>
      <c r="J7" s="42">
        <v>10.0</v>
      </c>
      <c r="K7" s="40" t="s">
        <v>51</v>
      </c>
      <c r="L7" s="40" t="s">
        <v>51</v>
      </c>
      <c r="M7" s="40" t="s">
        <v>51</v>
      </c>
      <c r="N7" s="41">
        <v>12.0</v>
      </c>
      <c r="O7" s="42">
        <v>0.0</v>
      </c>
    </row>
    <row r="8">
      <c r="A8" s="36" t="s">
        <v>60</v>
      </c>
      <c r="B8" s="37" t="s">
        <v>61</v>
      </c>
      <c r="C8" s="44">
        <f t="shared" si="7"/>
        <v>45</v>
      </c>
      <c r="D8" s="39">
        <v>20.0</v>
      </c>
      <c r="E8" s="39">
        <v>20.0</v>
      </c>
      <c r="F8" s="39">
        <f t="shared" si="8"/>
        <v>5</v>
      </c>
      <c r="G8" s="40" t="s">
        <v>51</v>
      </c>
      <c r="H8" s="41" t="s">
        <v>51</v>
      </c>
      <c r="I8" s="41">
        <v>2.0</v>
      </c>
      <c r="J8" s="42" t="s">
        <v>51</v>
      </c>
      <c r="K8" s="41" t="s">
        <v>51</v>
      </c>
      <c r="L8" s="41">
        <v>0.0</v>
      </c>
      <c r="M8" s="41" t="s">
        <v>51</v>
      </c>
      <c r="N8" s="41">
        <v>0.0</v>
      </c>
      <c r="O8" s="45">
        <v>3.0</v>
      </c>
    </row>
    <row r="9">
      <c r="A9" s="36" t="s">
        <v>62</v>
      </c>
      <c r="B9" s="37" t="s">
        <v>58</v>
      </c>
      <c r="C9" s="44">
        <f t="shared" si="7"/>
        <v>40</v>
      </c>
      <c r="D9" s="39">
        <v>20.0</v>
      </c>
      <c r="E9" s="39">
        <v>20.0</v>
      </c>
      <c r="F9" s="39">
        <f t="shared" si="8"/>
        <v>0</v>
      </c>
      <c r="G9" s="40" t="s">
        <v>51</v>
      </c>
      <c r="H9" s="41" t="s">
        <v>51</v>
      </c>
      <c r="I9" s="41">
        <v>0.0</v>
      </c>
      <c r="J9" s="42" t="s">
        <v>51</v>
      </c>
      <c r="K9" s="40" t="s">
        <v>51</v>
      </c>
      <c r="L9" s="41" t="s">
        <v>51</v>
      </c>
      <c r="M9" s="41" t="s">
        <v>51</v>
      </c>
      <c r="N9" s="41">
        <v>0.0</v>
      </c>
      <c r="O9" s="45">
        <v>0.0</v>
      </c>
    </row>
    <row r="10">
      <c r="A10" s="43" t="s">
        <v>63</v>
      </c>
      <c r="B10" s="37" t="s">
        <v>64</v>
      </c>
      <c r="C10" s="44">
        <f t="shared" si="7"/>
        <v>40</v>
      </c>
      <c r="D10" s="39">
        <v>20.0</v>
      </c>
      <c r="E10" s="39">
        <v>20.0</v>
      </c>
      <c r="F10" s="39">
        <f t="shared" si="8"/>
        <v>0</v>
      </c>
      <c r="G10" s="40" t="s">
        <v>51</v>
      </c>
      <c r="H10" s="41"/>
      <c r="I10" s="41"/>
      <c r="J10" s="42"/>
      <c r="K10" s="40"/>
      <c r="L10" s="41"/>
      <c r="M10" s="41"/>
      <c r="N10" s="41"/>
      <c r="O10" s="45"/>
    </row>
    <row r="11">
      <c r="A11" s="36" t="s">
        <v>65</v>
      </c>
      <c r="B11" s="37" t="s">
        <v>66</v>
      </c>
      <c r="C11" s="44">
        <f t="shared" si="7"/>
        <v>47</v>
      </c>
      <c r="D11" s="39">
        <v>20.0</v>
      </c>
      <c r="E11" s="39">
        <v>20.0</v>
      </c>
      <c r="F11" s="39">
        <f t="shared" si="8"/>
        <v>7</v>
      </c>
      <c r="G11" s="40" t="s">
        <v>51</v>
      </c>
      <c r="H11" s="41" t="s">
        <v>51</v>
      </c>
      <c r="I11" s="41">
        <v>0.0</v>
      </c>
      <c r="J11" s="42">
        <v>5.0</v>
      </c>
      <c r="K11" s="40" t="s">
        <v>51</v>
      </c>
      <c r="L11" s="41">
        <v>1.0</v>
      </c>
      <c r="M11" s="41" t="s">
        <v>51</v>
      </c>
      <c r="N11" s="41">
        <v>0.0</v>
      </c>
      <c r="O11" s="45">
        <v>1.0</v>
      </c>
    </row>
    <row r="12">
      <c r="A12" s="36" t="s">
        <v>67</v>
      </c>
      <c r="B12" s="37" t="s">
        <v>66</v>
      </c>
      <c r="C12" s="44">
        <f t="shared" si="7"/>
        <v>41</v>
      </c>
      <c r="D12" s="39">
        <v>20.0</v>
      </c>
      <c r="E12" s="39">
        <v>20.0</v>
      </c>
      <c r="F12" s="39">
        <f t="shared" si="8"/>
        <v>1</v>
      </c>
      <c r="G12" s="40" t="s">
        <v>51</v>
      </c>
      <c r="H12" s="41" t="s">
        <v>51</v>
      </c>
      <c r="I12" s="41">
        <v>0.0</v>
      </c>
      <c r="J12" s="42">
        <v>1.0</v>
      </c>
      <c r="K12" s="41" t="s">
        <v>51</v>
      </c>
      <c r="L12" s="41">
        <v>0.0</v>
      </c>
      <c r="M12" s="41" t="s">
        <v>51</v>
      </c>
      <c r="N12" s="41">
        <v>0.0</v>
      </c>
      <c r="O12" s="45">
        <v>0.0</v>
      </c>
    </row>
    <row r="13">
      <c r="A13" s="46" t="s">
        <v>68</v>
      </c>
      <c r="B13" s="37" t="s">
        <v>69</v>
      </c>
      <c r="C13" s="38">
        <f t="shared" si="7"/>
        <v>59</v>
      </c>
      <c r="D13" s="39">
        <v>20.0</v>
      </c>
      <c r="E13" s="39">
        <v>18.0</v>
      </c>
      <c r="F13" s="39">
        <f t="shared" si="8"/>
        <v>21</v>
      </c>
      <c r="G13" s="40" t="s">
        <v>51</v>
      </c>
      <c r="H13" s="41" t="s">
        <v>51</v>
      </c>
      <c r="I13" s="41">
        <v>1.0</v>
      </c>
      <c r="J13" s="42" t="s">
        <v>51</v>
      </c>
      <c r="K13" s="41" t="s">
        <v>51</v>
      </c>
      <c r="L13" s="41" t="s">
        <v>51</v>
      </c>
      <c r="M13" s="41" t="s">
        <v>51</v>
      </c>
      <c r="N13" s="41">
        <v>20.0</v>
      </c>
      <c r="O13" s="45">
        <v>0.0</v>
      </c>
    </row>
    <row r="14">
      <c r="A14" s="47" t="s">
        <v>70</v>
      </c>
      <c r="B14" s="25" t="s">
        <v>71</v>
      </c>
      <c r="C14" s="20">
        <f t="shared" si="7"/>
        <v>9</v>
      </c>
      <c r="D14" s="48">
        <f t="shared" ref="D14:G14" si="9">SUM(D15)</f>
        <v>2</v>
      </c>
      <c r="E14" s="48">
        <f t="shared" si="9"/>
        <v>5</v>
      </c>
      <c r="F14" s="48">
        <f t="shared" si="9"/>
        <v>2</v>
      </c>
      <c r="G14" s="49">
        <f t="shared" si="9"/>
        <v>0</v>
      </c>
      <c r="H14" s="33" t="s">
        <v>51</v>
      </c>
      <c r="I14" s="33">
        <f>SUM(I15)</f>
        <v>2</v>
      </c>
      <c r="J14" s="33" t="s">
        <v>51</v>
      </c>
      <c r="K14" s="33">
        <f>SUM(K15)</f>
        <v>0</v>
      </c>
      <c r="L14" s="33" t="s">
        <v>51</v>
      </c>
      <c r="M14" s="33" t="s">
        <v>51</v>
      </c>
      <c r="N14" s="33" t="s">
        <v>51</v>
      </c>
      <c r="O14" s="33" t="s">
        <v>51</v>
      </c>
      <c r="P14" s="19"/>
      <c r="Q14" s="19"/>
      <c r="R14" s="19"/>
      <c r="S14" s="19"/>
      <c r="T14" s="19"/>
      <c r="U14" s="19"/>
      <c r="V14" s="19"/>
      <c r="W14" s="19"/>
    </row>
    <row r="15">
      <c r="A15" s="46" t="s">
        <v>72</v>
      </c>
      <c r="B15" s="37" t="s">
        <v>73</v>
      </c>
      <c r="C15" s="38">
        <f t="shared" si="7"/>
        <v>9</v>
      </c>
      <c r="D15" s="39">
        <v>2.0</v>
      </c>
      <c r="E15" s="39">
        <v>5.0</v>
      </c>
      <c r="F15" s="39">
        <f>SUM(G15:O15)</f>
        <v>2</v>
      </c>
      <c r="G15" s="45">
        <v>0.0</v>
      </c>
      <c r="H15" s="41" t="s">
        <v>51</v>
      </c>
      <c r="I15" s="41">
        <v>2.0</v>
      </c>
      <c r="J15" s="41" t="s">
        <v>51</v>
      </c>
      <c r="K15" s="41">
        <v>0.0</v>
      </c>
      <c r="L15" s="41" t="s">
        <v>51</v>
      </c>
      <c r="M15" s="41" t="s">
        <v>51</v>
      </c>
      <c r="N15" s="41" t="s">
        <v>51</v>
      </c>
      <c r="O15" s="40" t="s">
        <v>51</v>
      </c>
    </row>
    <row r="16">
      <c r="A16" s="47" t="s">
        <v>74</v>
      </c>
      <c r="B16" s="25" t="s">
        <v>75</v>
      </c>
      <c r="C16" s="20">
        <f t="shared" si="7"/>
        <v>583</v>
      </c>
      <c r="D16" s="29">
        <f t="shared" ref="D16:F16" si="10">SUM(D17:D30)</f>
        <v>310</v>
      </c>
      <c r="E16" s="29">
        <f t="shared" si="10"/>
        <v>223</v>
      </c>
      <c r="F16" s="48">
        <f t="shared" si="10"/>
        <v>50</v>
      </c>
      <c r="G16" s="33"/>
      <c r="H16" s="33" t="s">
        <v>51</v>
      </c>
      <c r="I16" s="49">
        <f>SUM(I17:I30)</f>
        <v>23</v>
      </c>
      <c r="J16" s="33" t="s">
        <v>51</v>
      </c>
      <c r="K16" s="33" t="s">
        <v>51</v>
      </c>
      <c r="L16" s="33" t="s">
        <v>51</v>
      </c>
      <c r="M16" s="33">
        <f t="shared" ref="M16:N16" si="11">SUM(M17:M30)</f>
        <v>15</v>
      </c>
      <c r="N16" s="33">
        <f t="shared" si="11"/>
        <v>12</v>
      </c>
      <c r="O16" s="33" t="s">
        <v>51</v>
      </c>
      <c r="P16" s="19"/>
      <c r="Q16" s="19"/>
      <c r="R16" s="19"/>
      <c r="S16" s="19"/>
      <c r="T16" s="19"/>
      <c r="U16" s="19"/>
      <c r="V16" s="19"/>
      <c r="W16" s="19"/>
    </row>
    <row r="17">
      <c r="A17" s="36" t="s">
        <v>76</v>
      </c>
      <c r="B17" s="37" t="s">
        <v>77</v>
      </c>
      <c r="C17" s="38">
        <f t="shared" si="7"/>
        <v>53</v>
      </c>
      <c r="D17" s="39">
        <v>26.0</v>
      </c>
      <c r="E17" s="39">
        <v>15.0</v>
      </c>
      <c r="F17" s="39">
        <f t="shared" ref="F17:F30" si="12">SUM(G17:O17)</f>
        <v>12</v>
      </c>
      <c r="G17" s="41" t="s">
        <v>51</v>
      </c>
      <c r="H17" s="41" t="s">
        <v>51</v>
      </c>
      <c r="I17" s="42">
        <v>2.0</v>
      </c>
      <c r="J17" s="41" t="s">
        <v>51</v>
      </c>
      <c r="K17" s="41" t="s">
        <v>51</v>
      </c>
      <c r="L17" s="41" t="s">
        <v>51</v>
      </c>
      <c r="M17" s="41">
        <v>7.0</v>
      </c>
      <c r="N17" s="41">
        <v>3.0</v>
      </c>
      <c r="O17" s="41" t="s">
        <v>51</v>
      </c>
    </row>
    <row r="18">
      <c r="A18" s="36" t="s">
        <v>78</v>
      </c>
      <c r="B18" s="37" t="s">
        <v>79</v>
      </c>
      <c r="C18" s="38">
        <f t="shared" si="7"/>
        <v>50</v>
      </c>
      <c r="D18" s="39">
        <v>35.0</v>
      </c>
      <c r="E18" s="39">
        <v>15.0</v>
      </c>
      <c r="F18" s="39">
        <f t="shared" si="12"/>
        <v>0</v>
      </c>
      <c r="G18" s="41" t="s">
        <v>51</v>
      </c>
      <c r="H18" s="41" t="s">
        <v>51</v>
      </c>
      <c r="I18" s="42">
        <v>0.0</v>
      </c>
      <c r="J18" s="41" t="s">
        <v>51</v>
      </c>
      <c r="K18" s="41" t="s">
        <v>51</v>
      </c>
      <c r="L18" s="41" t="s">
        <v>51</v>
      </c>
      <c r="M18" s="41">
        <v>0.0</v>
      </c>
      <c r="N18" s="41">
        <v>0.0</v>
      </c>
      <c r="O18" s="41" t="s">
        <v>51</v>
      </c>
    </row>
    <row r="19">
      <c r="A19" s="36" t="s">
        <v>80</v>
      </c>
      <c r="B19" s="37" t="s">
        <v>81</v>
      </c>
      <c r="C19" s="38">
        <f t="shared" si="7"/>
        <v>24</v>
      </c>
      <c r="D19" s="39">
        <v>24.0</v>
      </c>
      <c r="E19" s="39">
        <v>0.0</v>
      </c>
      <c r="F19" s="39">
        <f t="shared" si="12"/>
        <v>0</v>
      </c>
      <c r="G19" s="41" t="s">
        <v>51</v>
      </c>
      <c r="H19" s="41" t="s">
        <v>51</v>
      </c>
      <c r="I19" s="42">
        <v>0.0</v>
      </c>
      <c r="J19" s="41" t="s">
        <v>51</v>
      </c>
      <c r="K19" s="41" t="s">
        <v>51</v>
      </c>
      <c r="L19" s="41" t="s">
        <v>51</v>
      </c>
      <c r="M19" s="41">
        <v>0.0</v>
      </c>
      <c r="N19" s="41">
        <v>0.0</v>
      </c>
      <c r="O19" s="41" t="s">
        <v>51</v>
      </c>
    </row>
    <row r="20">
      <c r="A20" s="46" t="s">
        <v>82</v>
      </c>
      <c r="B20" s="37" t="s">
        <v>83</v>
      </c>
      <c r="C20" s="38">
        <f t="shared" si="7"/>
        <v>43</v>
      </c>
      <c r="D20" s="39">
        <v>20.0</v>
      </c>
      <c r="E20" s="39">
        <v>22.0</v>
      </c>
      <c r="F20" s="39">
        <f t="shared" si="12"/>
        <v>1</v>
      </c>
      <c r="G20" s="41" t="s">
        <v>51</v>
      </c>
      <c r="H20" s="41" t="s">
        <v>51</v>
      </c>
      <c r="I20" s="42">
        <v>1.0</v>
      </c>
      <c r="J20" s="41" t="s">
        <v>51</v>
      </c>
      <c r="K20" s="41" t="s">
        <v>51</v>
      </c>
      <c r="L20" s="41" t="s">
        <v>51</v>
      </c>
      <c r="M20" s="41">
        <v>0.0</v>
      </c>
      <c r="N20" s="41">
        <v>0.0</v>
      </c>
      <c r="O20" s="41" t="s">
        <v>51</v>
      </c>
    </row>
    <row r="21">
      <c r="A21" s="36" t="s">
        <v>84</v>
      </c>
      <c r="B21" s="37" t="s">
        <v>85</v>
      </c>
      <c r="C21" s="38">
        <f t="shared" si="7"/>
        <v>42</v>
      </c>
      <c r="D21" s="39">
        <v>20.0</v>
      </c>
      <c r="E21" s="39">
        <v>22.0</v>
      </c>
      <c r="F21" s="39">
        <f t="shared" si="12"/>
        <v>0</v>
      </c>
      <c r="G21" s="41" t="s">
        <v>51</v>
      </c>
      <c r="H21" s="41" t="s">
        <v>51</v>
      </c>
      <c r="I21" s="42">
        <v>0.0</v>
      </c>
      <c r="J21" s="41" t="s">
        <v>51</v>
      </c>
      <c r="K21" s="41" t="s">
        <v>51</v>
      </c>
      <c r="L21" s="41" t="s">
        <v>51</v>
      </c>
      <c r="M21" s="41">
        <v>0.0</v>
      </c>
      <c r="N21" s="41">
        <v>0.0</v>
      </c>
      <c r="O21" s="41" t="s">
        <v>51</v>
      </c>
    </row>
    <row r="22">
      <c r="A22" s="46" t="s">
        <v>86</v>
      </c>
      <c r="B22" s="50" t="s">
        <v>87</v>
      </c>
      <c r="C22" s="38">
        <f t="shared" si="7"/>
        <v>38</v>
      </c>
      <c r="D22" s="39">
        <v>21.0</v>
      </c>
      <c r="E22" s="39">
        <v>17.0</v>
      </c>
      <c r="F22" s="39">
        <f t="shared" si="12"/>
        <v>0</v>
      </c>
      <c r="G22" s="41" t="s">
        <v>51</v>
      </c>
      <c r="H22" s="41" t="s">
        <v>51</v>
      </c>
      <c r="I22" s="42">
        <v>0.0</v>
      </c>
      <c r="J22" s="41" t="s">
        <v>51</v>
      </c>
      <c r="K22" s="41" t="s">
        <v>51</v>
      </c>
      <c r="L22" s="41" t="s">
        <v>51</v>
      </c>
      <c r="M22" s="41">
        <v>0.0</v>
      </c>
      <c r="N22" s="41">
        <v>0.0</v>
      </c>
      <c r="O22" s="41" t="s">
        <v>51</v>
      </c>
    </row>
    <row r="23">
      <c r="A23" s="36" t="s">
        <v>88</v>
      </c>
      <c r="B23" s="37" t="s">
        <v>87</v>
      </c>
      <c r="C23" s="38">
        <f t="shared" si="7"/>
        <v>40</v>
      </c>
      <c r="D23" s="39">
        <v>20.0</v>
      </c>
      <c r="E23" s="39">
        <v>20.0</v>
      </c>
      <c r="F23" s="39">
        <f t="shared" si="12"/>
        <v>0</v>
      </c>
      <c r="G23" s="41" t="s">
        <v>51</v>
      </c>
      <c r="H23" s="41" t="s">
        <v>51</v>
      </c>
      <c r="I23" s="42">
        <v>0.0</v>
      </c>
      <c r="J23" s="41" t="s">
        <v>51</v>
      </c>
      <c r="K23" s="41" t="s">
        <v>51</v>
      </c>
      <c r="L23" s="41" t="s">
        <v>51</v>
      </c>
      <c r="M23" s="41">
        <v>0.0</v>
      </c>
      <c r="N23" s="41">
        <v>0.0</v>
      </c>
      <c r="O23" s="41" t="s">
        <v>89</v>
      </c>
    </row>
    <row r="24">
      <c r="A24" s="36" t="s">
        <v>90</v>
      </c>
      <c r="B24" s="37" t="s">
        <v>91</v>
      </c>
      <c r="C24" s="38">
        <f t="shared" si="7"/>
        <v>56</v>
      </c>
      <c r="D24" s="39">
        <v>20.0</v>
      </c>
      <c r="E24" s="39">
        <v>21.0</v>
      </c>
      <c r="F24" s="39">
        <f t="shared" si="12"/>
        <v>15</v>
      </c>
      <c r="G24" s="41" t="s">
        <v>51</v>
      </c>
      <c r="H24" s="41" t="s">
        <v>51</v>
      </c>
      <c r="I24" s="42">
        <v>7.0</v>
      </c>
      <c r="J24" s="41" t="s">
        <v>51</v>
      </c>
      <c r="K24" s="41" t="s">
        <v>51</v>
      </c>
      <c r="L24" s="41" t="s">
        <v>51</v>
      </c>
      <c r="M24" s="41">
        <v>8.0</v>
      </c>
      <c r="N24" s="41">
        <v>0.0</v>
      </c>
      <c r="O24" s="41" t="s">
        <v>51</v>
      </c>
    </row>
    <row r="25">
      <c r="A25" s="36" t="s">
        <v>92</v>
      </c>
      <c r="B25" s="37" t="s">
        <v>74</v>
      </c>
      <c r="C25" s="38">
        <f t="shared" si="7"/>
        <v>54</v>
      </c>
      <c r="D25" s="39">
        <v>20.0</v>
      </c>
      <c r="E25" s="39">
        <v>25.0</v>
      </c>
      <c r="F25" s="39">
        <f t="shared" si="12"/>
        <v>9</v>
      </c>
      <c r="G25" s="41" t="s">
        <v>51</v>
      </c>
      <c r="H25" s="41" t="s">
        <v>51</v>
      </c>
      <c r="I25" s="42">
        <v>9.0</v>
      </c>
      <c r="J25" s="41" t="s">
        <v>51</v>
      </c>
      <c r="K25" s="41" t="s">
        <v>51</v>
      </c>
      <c r="L25" s="41" t="s">
        <v>51</v>
      </c>
      <c r="M25" s="41">
        <v>0.0</v>
      </c>
      <c r="N25" s="41">
        <v>0.0</v>
      </c>
      <c r="O25" s="41" t="s">
        <v>51</v>
      </c>
    </row>
    <row r="26">
      <c r="A26" s="36" t="s">
        <v>93</v>
      </c>
      <c r="B26" s="37" t="s">
        <v>94</v>
      </c>
      <c r="C26" s="38">
        <f t="shared" si="7"/>
        <v>51</v>
      </c>
      <c r="D26" s="39">
        <v>21.0</v>
      </c>
      <c r="E26" s="39">
        <v>20.0</v>
      </c>
      <c r="F26" s="39">
        <f t="shared" si="12"/>
        <v>10</v>
      </c>
      <c r="G26" s="41" t="s">
        <v>51</v>
      </c>
      <c r="H26" s="41" t="s">
        <v>51</v>
      </c>
      <c r="I26" s="42">
        <v>1.0</v>
      </c>
      <c r="J26" s="41" t="s">
        <v>51</v>
      </c>
      <c r="K26" s="41" t="s">
        <v>51</v>
      </c>
      <c r="L26" s="41" t="s">
        <v>51</v>
      </c>
      <c r="M26" s="41">
        <v>0.0</v>
      </c>
      <c r="N26" s="41">
        <v>9.0</v>
      </c>
      <c r="O26" s="41" t="s">
        <v>51</v>
      </c>
    </row>
    <row r="27">
      <c r="A27" s="46" t="s">
        <v>95</v>
      </c>
      <c r="B27" s="50" t="s">
        <v>96</v>
      </c>
      <c r="C27" s="38">
        <f t="shared" si="7"/>
        <v>41</v>
      </c>
      <c r="D27" s="39">
        <v>20.0</v>
      </c>
      <c r="E27" s="39">
        <v>21.0</v>
      </c>
      <c r="F27" s="39">
        <f t="shared" si="12"/>
        <v>0</v>
      </c>
      <c r="G27" s="41" t="s">
        <v>51</v>
      </c>
      <c r="H27" s="41" t="s">
        <v>51</v>
      </c>
      <c r="I27" s="42">
        <v>0.0</v>
      </c>
      <c r="J27" s="41" t="s">
        <v>51</v>
      </c>
      <c r="K27" s="41" t="s">
        <v>51</v>
      </c>
      <c r="L27" s="41" t="s">
        <v>51</v>
      </c>
      <c r="M27" s="41">
        <v>0.0</v>
      </c>
      <c r="N27" s="41">
        <v>0.0</v>
      </c>
      <c r="O27" s="41" t="s">
        <v>51</v>
      </c>
    </row>
    <row r="28">
      <c r="A28" s="36" t="s">
        <v>97</v>
      </c>
      <c r="B28" s="37" t="s">
        <v>98</v>
      </c>
      <c r="C28" s="38">
        <f t="shared" si="7"/>
        <v>26</v>
      </c>
      <c r="D28" s="39">
        <v>21.0</v>
      </c>
      <c r="E28" s="39">
        <v>5.0</v>
      </c>
      <c r="F28" s="39">
        <f t="shared" si="12"/>
        <v>0</v>
      </c>
      <c r="G28" s="41" t="s">
        <v>51</v>
      </c>
      <c r="H28" s="41" t="s">
        <v>51</v>
      </c>
      <c r="I28" s="42">
        <v>0.0</v>
      </c>
      <c r="J28" s="41" t="s">
        <v>51</v>
      </c>
      <c r="K28" s="41" t="s">
        <v>51</v>
      </c>
      <c r="L28" s="41" t="s">
        <v>51</v>
      </c>
      <c r="M28" s="41">
        <v>0.0</v>
      </c>
      <c r="N28" s="41">
        <v>0.0</v>
      </c>
      <c r="O28" s="41" t="s">
        <v>51</v>
      </c>
    </row>
    <row r="29">
      <c r="A29" s="36" t="s">
        <v>99</v>
      </c>
      <c r="B29" s="37" t="s">
        <v>100</v>
      </c>
      <c r="C29" s="38">
        <f t="shared" si="7"/>
        <v>22</v>
      </c>
      <c r="D29" s="39">
        <v>20.0</v>
      </c>
      <c r="E29" s="39">
        <v>2.0</v>
      </c>
      <c r="F29" s="39">
        <f t="shared" si="12"/>
        <v>0</v>
      </c>
      <c r="G29" s="41" t="s">
        <v>51</v>
      </c>
      <c r="H29" s="41" t="s">
        <v>51</v>
      </c>
      <c r="I29" s="42">
        <v>0.0</v>
      </c>
      <c r="J29" s="41" t="s">
        <v>51</v>
      </c>
      <c r="K29" s="41" t="s">
        <v>51</v>
      </c>
      <c r="L29" s="41" t="s">
        <v>51</v>
      </c>
      <c r="M29" s="41">
        <v>0.0</v>
      </c>
      <c r="N29" s="41">
        <v>0.0</v>
      </c>
      <c r="O29" s="41" t="s">
        <v>51</v>
      </c>
    </row>
    <row r="30">
      <c r="A30" s="36" t="s">
        <v>101</v>
      </c>
      <c r="B30" s="37" t="s">
        <v>102</v>
      </c>
      <c r="C30" s="38">
        <f t="shared" si="7"/>
        <v>43</v>
      </c>
      <c r="D30" s="39">
        <v>22.0</v>
      </c>
      <c r="E30" s="39">
        <v>18.0</v>
      </c>
      <c r="F30" s="39">
        <f t="shared" si="12"/>
        <v>3</v>
      </c>
      <c r="G30" s="41" t="s">
        <v>51</v>
      </c>
      <c r="H30" s="41" t="s">
        <v>51</v>
      </c>
      <c r="I30" s="42">
        <v>3.0</v>
      </c>
      <c r="J30" s="41" t="s">
        <v>51</v>
      </c>
      <c r="K30" s="41" t="s">
        <v>51</v>
      </c>
      <c r="L30" s="41" t="s">
        <v>51</v>
      </c>
      <c r="M30" s="41">
        <v>0.0</v>
      </c>
      <c r="N30" s="41">
        <v>0.0</v>
      </c>
      <c r="O30" s="41" t="s">
        <v>51</v>
      </c>
    </row>
    <row r="31">
      <c r="A31" s="24" t="s">
        <v>103</v>
      </c>
      <c r="B31" s="25" t="s">
        <v>104</v>
      </c>
      <c r="C31" s="20">
        <f t="shared" si="7"/>
        <v>269</v>
      </c>
      <c r="D31" s="29">
        <f t="shared" ref="D31:F31" si="13">SUM(D32:D35)</f>
        <v>95</v>
      </c>
      <c r="E31" s="29">
        <f t="shared" si="13"/>
        <v>80</v>
      </c>
      <c r="F31" s="48">
        <f t="shared" si="13"/>
        <v>94</v>
      </c>
      <c r="G31" s="33" t="s">
        <v>51</v>
      </c>
      <c r="H31" s="35">
        <f t="shared" ref="H31:I31" si="14">SUM(H32:H35)</f>
        <v>15</v>
      </c>
      <c r="I31" s="35">
        <f t="shared" si="14"/>
        <v>23</v>
      </c>
      <c r="J31" s="33" t="s">
        <v>51</v>
      </c>
      <c r="K31" s="33" t="s">
        <v>51</v>
      </c>
      <c r="L31" s="35">
        <f t="shared" ref="L31:O31" si="15">SUM(L32:L35)</f>
        <v>25</v>
      </c>
      <c r="M31" s="35">
        <f t="shared" si="15"/>
        <v>20</v>
      </c>
      <c r="N31" s="35">
        <f t="shared" si="15"/>
        <v>6</v>
      </c>
      <c r="O31" s="35">
        <f t="shared" si="15"/>
        <v>5</v>
      </c>
      <c r="P31" s="19"/>
      <c r="Q31" s="19"/>
      <c r="R31" s="19"/>
      <c r="S31" s="19"/>
      <c r="T31" s="19"/>
      <c r="U31" s="19"/>
      <c r="V31" s="19"/>
      <c r="W31" s="19"/>
    </row>
    <row r="32">
      <c r="A32" s="36" t="s">
        <v>105</v>
      </c>
      <c r="B32" s="37" t="s">
        <v>106</v>
      </c>
      <c r="C32" s="38">
        <f t="shared" si="7"/>
        <v>40</v>
      </c>
      <c r="D32" s="39">
        <v>20.0</v>
      </c>
      <c r="E32" s="39">
        <v>20.0</v>
      </c>
      <c r="F32" s="39">
        <f t="shared" ref="F32:F35" si="16">SUM(G32:O32)</f>
        <v>0</v>
      </c>
      <c r="G32" s="41" t="s">
        <v>51</v>
      </c>
      <c r="H32" s="41">
        <v>0.0</v>
      </c>
      <c r="I32" s="41">
        <v>0.0</v>
      </c>
      <c r="J32" s="41" t="s">
        <v>51</v>
      </c>
      <c r="K32" s="41" t="s">
        <v>51</v>
      </c>
      <c r="L32" s="41">
        <v>0.0</v>
      </c>
      <c r="M32" s="41">
        <v>0.0</v>
      </c>
      <c r="N32" s="41">
        <v>0.0</v>
      </c>
      <c r="O32" s="41">
        <v>0.0</v>
      </c>
    </row>
    <row r="33">
      <c r="A33" s="36" t="s">
        <v>107</v>
      </c>
      <c r="B33" s="37" t="s">
        <v>103</v>
      </c>
      <c r="C33" s="38">
        <f t="shared" si="7"/>
        <v>131</v>
      </c>
      <c r="D33" s="39">
        <v>20.0</v>
      </c>
      <c r="E33" s="39">
        <v>20.0</v>
      </c>
      <c r="F33" s="39">
        <f t="shared" si="16"/>
        <v>91</v>
      </c>
      <c r="G33" s="41" t="s">
        <v>51</v>
      </c>
      <c r="H33" s="41">
        <v>14.0</v>
      </c>
      <c r="I33" s="41">
        <v>23.0</v>
      </c>
      <c r="J33" s="41" t="s">
        <v>51</v>
      </c>
      <c r="K33" s="41" t="s">
        <v>51</v>
      </c>
      <c r="L33" s="41">
        <v>25.0</v>
      </c>
      <c r="M33" s="41">
        <v>20.0</v>
      </c>
      <c r="N33" s="41">
        <v>4.0</v>
      </c>
      <c r="O33" s="41">
        <v>5.0</v>
      </c>
    </row>
    <row r="34">
      <c r="A34" s="36" t="s">
        <v>108</v>
      </c>
      <c r="B34" s="37" t="s">
        <v>103</v>
      </c>
      <c r="C34" s="38">
        <f t="shared" si="7"/>
        <v>51</v>
      </c>
      <c r="D34" s="39">
        <v>29.0</v>
      </c>
      <c r="E34" s="39">
        <v>20.0</v>
      </c>
      <c r="F34" s="39">
        <f t="shared" si="16"/>
        <v>2</v>
      </c>
      <c r="G34" s="41" t="s">
        <v>51</v>
      </c>
      <c r="H34" s="41">
        <v>1.0</v>
      </c>
      <c r="I34" s="41">
        <v>0.0</v>
      </c>
      <c r="J34" s="41" t="s">
        <v>51</v>
      </c>
      <c r="K34" s="41" t="s">
        <v>51</v>
      </c>
      <c r="L34" s="41">
        <v>0.0</v>
      </c>
      <c r="M34" s="41">
        <v>0.0</v>
      </c>
      <c r="N34" s="41">
        <v>1.0</v>
      </c>
      <c r="O34" s="41">
        <v>0.0</v>
      </c>
    </row>
    <row r="35">
      <c r="A35" s="36" t="s">
        <v>106</v>
      </c>
      <c r="B35" s="37" t="s">
        <v>103</v>
      </c>
      <c r="C35" s="38">
        <f t="shared" si="7"/>
        <v>47</v>
      </c>
      <c r="D35" s="39">
        <v>26.0</v>
      </c>
      <c r="E35" s="39">
        <v>20.0</v>
      </c>
      <c r="F35" s="39">
        <f t="shared" si="16"/>
        <v>1</v>
      </c>
      <c r="G35" s="41" t="s">
        <v>51</v>
      </c>
      <c r="H35" s="41">
        <v>0.0</v>
      </c>
      <c r="I35" s="41">
        <v>0.0</v>
      </c>
      <c r="J35" s="41" t="s">
        <v>51</v>
      </c>
      <c r="K35" s="41" t="s">
        <v>51</v>
      </c>
      <c r="L35" s="41">
        <v>0.0</v>
      </c>
      <c r="M35" s="41">
        <v>0.0</v>
      </c>
      <c r="N35" s="41">
        <v>1.0</v>
      </c>
      <c r="O35" s="41">
        <v>0.0</v>
      </c>
    </row>
    <row r="36">
      <c r="A36" s="24" t="s">
        <v>109</v>
      </c>
      <c r="B36" s="25" t="s">
        <v>104</v>
      </c>
      <c r="C36" s="20">
        <f t="shared" si="7"/>
        <v>363</v>
      </c>
      <c r="D36" s="29">
        <f t="shared" ref="D36:F36" si="17">SUM(D37:D42)</f>
        <v>104</v>
      </c>
      <c r="E36" s="29">
        <f t="shared" si="17"/>
        <v>99</v>
      </c>
      <c r="F36" s="48">
        <f t="shared" si="17"/>
        <v>160</v>
      </c>
      <c r="G36" s="33" t="s">
        <v>51</v>
      </c>
      <c r="H36" s="35">
        <f t="shared" ref="H36:I36" si="18">SUM(H37:H42)</f>
        <v>4</v>
      </c>
      <c r="I36" s="35">
        <f t="shared" si="18"/>
        <v>37</v>
      </c>
      <c r="J36" s="33" t="s">
        <v>51</v>
      </c>
      <c r="K36" s="33" t="s">
        <v>51</v>
      </c>
      <c r="L36" s="35">
        <f t="shared" ref="L36:O36" si="19">SUM(L37:L42)</f>
        <v>29</v>
      </c>
      <c r="M36" s="35">
        <f t="shared" si="19"/>
        <v>61</v>
      </c>
      <c r="N36" s="35">
        <f t="shared" si="19"/>
        <v>14</v>
      </c>
      <c r="O36" s="35">
        <f t="shared" si="19"/>
        <v>15</v>
      </c>
      <c r="P36" s="19"/>
      <c r="Q36" s="19"/>
      <c r="R36" s="19"/>
      <c r="S36" s="19"/>
      <c r="T36" s="19"/>
      <c r="U36" s="19"/>
      <c r="V36" s="19"/>
      <c r="W36" s="19"/>
    </row>
    <row r="37">
      <c r="A37" s="36" t="s">
        <v>110</v>
      </c>
      <c r="B37" s="37" t="s">
        <v>109</v>
      </c>
      <c r="C37" s="38">
        <f t="shared" si="7"/>
        <v>98</v>
      </c>
      <c r="D37" s="39">
        <v>20.0</v>
      </c>
      <c r="E37" s="39">
        <v>18.0</v>
      </c>
      <c r="F37" s="39">
        <f t="shared" ref="F37:F42" si="20">SUM(G37:O37)</f>
        <v>60</v>
      </c>
      <c r="G37" s="41" t="s">
        <v>51</v>
      </c>
      <c r="H37" s="41">
        <v>0.0</v>
      </c>
      <c r="I37" s="41">
        <v>20.0</v>
      </c>
      <c r="J37" s="41" t="s">
        <v>51</v>
      </c>
      <c r="K37" s="41" t="s">
        <v>51</v>
      </c>
      <c r="L37" s="41">
        <v>20.0</v>
      </c>
      <c r="M37" s="41">
        <v>20.0</v>
      </c>
      <c r="N37" s="41">
        <v>0.0</v>
      </c>
      <c r="O37" s="41">
        <v>0.0</v>
      </c>
    </row>
    <row r="38">
      <c r="A38" s="36" t="s">
        <v>111</v>
      </c>
      <c r="B38" s="37" t="s">
        <v>103</v>
      </c>
      <c r="C38" s="38">
        <f t="shared" si="7"/>
        <v>31</v>
      </c>
      <c r="D38" s="39">
        <v>15.0</v>
      </c>
      <c r="E38" s="39">
        <v>15.0</v>
      </c>
      <c r="F38" s="39">
        <f t="shared" si="20"/>
        <v>1</v>
      </c>
      <c r="G38" s="41" t="s">
        <v>51</v>
      </c>
      <c r="H38" s="41">
        <v>1.0</v>
      </c>
      <c r="I38" s="41">
        <v>0.0</v>
      </c>
      <c r="J38" s="41" t="s">
        <v>51</v>
      </c>
      <c r="K38" s="41" t="s">
        <v>51</v>
      </c>
      <c r="L38" s="41">
        <v>0.0</v>
      </c>
      <c r="M38" s="41">
        <v>0.0</v>
      </c>
      <c r="N38" s="41">
        <v>0.0</v>
      </c>
      <c r="O38" s="41">
        <v>0.0</v>
      </c>
    </row>
    <row r="39">
      <c r="A39" s="36" t="s">
        <v>112</v>
      </c>
      <c r="B39" s="37" t="s">
        <v>113</v>
      </c>
      <c r="C39" s="38">
        <f t="shared" si="7"/>
        <v>57</v>
      </c>
      <c r="D39" s="39">
        <v>18.0</v>
      </c>
      <c r="E39" s="39">
        <v>15.0</v>
      </c>
      <c r="F39" s="39">
        <f t="shared" si="20"/>
        <v>24</v>
      </c>
      <c r="G39" s="41" t="s">
        <v>51</v>
      </c>
      <c r="H39" s="41">
        <v>0.0</v>
      </c>
      <c r="I39" s="41">
        <v>3.0</v>
      </c>
      <c r="J39" s="41" t="s">
        <v>51</v>
      </c>
      <c r="K39" s="41" t="s">
        <v>51</v>
      </c>
      <c r="L39" s="41">
        <v>1.0</v>
      </c>
      <c r="M39" s="41">
        <v>13.0</v>
      </c>
      <c r="N39" s="41">
        <v>5.0</v>
      </c>
      <c r="O39" s="41">
        <v>2.0</v>
      </c>
    </row>
    <row r="40">
      <c r="A40" s="36" t="s">
        <v>114</v>
      </c>
      <c r="B40" s="37" t="s">
        <v>113</v>
      </c>
      <c r="C40" s="38">
        <f t="shared" si="7"/>
        <v>86</v>
      </c>
      <c r="D40" s="39">
        <v>20.0</v>
      </c>
      <c r="E40" s="39">
        <v>21.0</v>
      </c>
      <c r="F40" s="39">
        <f t="shared" si="20"/>
        <v>45</v>
      </c>
      <c r="G40" s="41" t="s">
        <v>51</v>
      </c>
      <c r="H40" s="41">
        <v>0.0</v>
      </c>
      <c r="I40" s="41">
        <v>8.0</v>
      </c>
      <c r="J40" s="41" t="s">
        <v>51</v>
      </c>
      <c r="K40" s="41" t="s">
        <v>51</v>
      </c>
      <c r="L40" s="41">
        <v>7.0</v>
      </c>
      <c r="M40" s="41">
        <v>21.0</v>
      </c>
      <c r="N40" s="41">
        <v>3.0</v>
      </c>
      <c r="O40" s="41">
        <v>6.0</v>
      </c>
    </row>
    <row r="41">
      <c r="A41" s="36" t="s">
        <v>115</v>
      </c>
      <c r="B41" s="37" t="s">
        <v>116</v>
      </c>
      <c r="C41" s="38">
        <f t="shared" si="7"/>
        <v>35</v>
      </c>
      <c r="D41" s="39">
        <v>16.0</v>
      </c>
      <c r="E41" s="39">
        <v>15.0</v>
      </c>
      <c r="F41" s="39">
        <f t="shared" si="20"/>
        <v>4</v>
      </c>
      <c r="G41" s="41" t="s">
        <v>51</v>
      </c>
      <c r="H41" s="41">
        <v>0.0</v>
      </c>
      <c r="I41" s="41">
        <v>2.0</v>
      </c>
      <c r="J41" s="41" t="s">
        <v>51</v>
      </c>
      <c r="K41" s="41" t="s">
        <v>51</v>
      </c>
      <c r="L41" s="41">
        <v>0.0</v>
      </c>
      <c r="M41" s="41">
        <v>1.0</v>
      </c>
      <c r="N41" s="41">
        <v>0.0</v>
      </c>
      <c r="O41" s="41">
        <v>1.0</v>
      </c>
    </row>
    <row r="42">
      <c r="A42" s="36" t="s">
        <v>117</v>
      </c>
      <c r="B42" s="37" t="s">
        <v>113</v>
      </c>
      <c r="C42" s="38">
        <f t="shared" si="7"/>
        <v>56</v>
      </c>
      <c r="D42" s="39">
        <v>15.0</v>
      </c>
      <c r="E42" s="39">
        <v>15.0</v>
      </c>
      <c r="F42" s="39">
        <f t="shared" si="20"/>
        <v>26</v>
      </c>
      <c r="G42" s="41" t="s">
        <v>51</v>
      </c>
      <c r="H42" s="41">
        <v>3.0</v>
      </c>
      <c r="I42" s="41">
        <v>4.0</v>
      </c>
      <c r="J42" s="41" t="s">
        <v>51</v>
      </c>
      <c r="K42" s="41" t="s">
        <v>51</v>
      </c>
      <c r="L42" s="41">
        <v>1.0</v>
      </c>
      <c r="M42" s="41">
        <v>6.0</v>
      </c>
      <c r="N42" s="41">
        <v>6.0</v>
      </c>
      <c r="O42" s="41">
        <v>6.0</v>
      </c>
    </row>
    <row r="43">
      <c r="A43" s="51" t="s">
        <v>118</v>
      </c>
      <c r="B43" s="52" t="s">
        <v>119</v>
      </c>
      <c r="C43" s="20">
        <f t="shared" si="7"/>
        <v>155</v>
      </c>
      <c r="D43" s="29">
        <f t="shared" ref="D43:F43" si="21">SUM(D44:D51)</f>
        <v>99</v>
      </c>
      <c r="E43" s="29">
        <f t="shared" si="21"/>
        <v>56</v>
      </c>
      <c r="F43" s="48">
        <f t="shared" si="21"/>
        <v>0</v>
      </c>
      <c r="G43" s="33" t="s">
        <v>51</v>
      </c>
      <c r="H43" s="33" t="s">
        <v>51</v>
      </c>
      <c r="I43" s="35">
        <f t="shared" ref="I43:J43" si="22">SUM(I44:I51)</f>
        <v>0</v>
      </c>
      <c r="J43" s="34">
        <f t="shared" si="22"/>
        <v>0</v>
      </c>
      <c r="K43" s="33" t="s">
        <v>51</v>
      </c>
      <c r="L43" s="33" t="s">
        <v>51</v>
      </c>
      <c r="M43" s="33" t="s">
        <v>51</v>
      </c>
      <c r="N43" s="35">
        <f t="shared" ref="N43:O43" si="23">SUM(N44:N51)</f>
        <v>0</v>
      </c>
      <c r="O43" s="33">
        <f t="shared" si="23"/>
        <v>0</v>
      </c>
      <c r="P43" s="19"/>
      <c r="Q43" s="19"/>
      <c r="R43" s="19"/>
      <c r="S43" s="19"/>
      <c r="T43" s="19"/>
      <c r="U43" s="19"/>
      <c r="V43" s="19"/>
      <c r="W43" s="19"/>
    </row>
    <row r="44">
      <c r="A44" s="53" t="s">
        <v>120</v>
      </c>
      <c r="B44" s="54" t="s">
        <v>121</v>
      </c>
      <c r="C44" s="55">
        <f t="shared" si="7"/>
        <v>7</v>
      </c>
      <c r="D44" s="41">
        <v>6.0</v>
      </c>
      <c r="E44" s="41">
        <v>1.0</v>
      </c>
      <c r="F44" s="41">
        <f t="shared" ref="F44:F51" si="24">SUM(G44:O44)</f>
        <v>0</v>
      </c>
      <c r="G44" s="41" t="s">
        <v>51</v>
      </c>
      <c r="H44" s="41" t="s">
        <v>51</v>
      </c>
      <c r="I44" s="41">
        <v>0.0</v>
      </c>
      <c r="J44" s="42">
        <v>0.0</v>
      </c>
      <c r="K44" s="41" t="s">
        <v>51</v>
      </c>
      <c r="L44" s="41" t="s">
        <v>51</v>
      </c>
      <c r="M44" s="41" t="s">
        <v>51</v>
      </c>
      <c r="N44" s="41">
        <v>0.0</v>
      </c>
      <c r="O44" s="41" t="s">
        <v>51</v>
      </c>
    </row>
    <row r="45">
      <c r="A45" s="53" t="s">
        <v>122</v>
      </c>
      <c r="B45" s="54" t="s">
        <v>123</v>
      </c>
      <c r="C45" s="55">
        <f t="shared" si="7"/>
        <v>16</v>
      </c>
      <c r="D45" s="41">
        <v>14.0</v>
      </c>
      <c r="E45" s="41">
        <v>2.0</v>
      </c>
      <c r="F45" s="41">
        <f t="shared" si="24"/>
        <v>0</v>
      </c>
      <c r="G45" s="41" t="s">
        <v>51</v>
      </c>
      <c r="H45" s="41" t="s">
        <v>51</v>
      </c>
      <c r="I45" s="41">
        <v>0.0</v>
      </c>
      <c r="J45" s="42">
        <v>0.0</v>
      </c>
      <c r="K45" s="41" t="s">
        <v>51</v>
      </c>
      <c r="L45" s="41" t="s">
        <v>51</v>
      </c>
      <c r="M45" s="41" t="s">
        <v>51</v>
      </c>
      <c r="N45" s="41">
        <v>0.0</v>
      </c>
      <c r="O45" s="41" t="s">
        <v>51</v>
      </c>
    </row>
    <row r="46">
      <c r="A46" s="46" t="s">
        <v>124</v>
      </c>
      <c r="B46" s="56" t="s">
        <v>125</v>
      </c>
      <c r="C46" s="38">
        <f t="shared" si="7"/>
        <v>40</v>
      </c>
      <c r="D46" s="39">
        <v>20.0</v>
      </c>
      <c r="E46" s="39">
        <v>20.0</v>
      </c>
      <c r="F46" s="39">
        <f t="shared" si="24"/>
        <v>0</v>
      </c>
      <c r="G46" s="41" t="s">
        <v>51</v>
      </c>
      <c r="H46" s="41" t="s">
        <v>51</v>
      </c>
      <c r="I46" s="41">
        <v>0.0</v>
      </c>
      <c r="J46" s="42">
        <v>0.0</v>
      </c>
      <c r="K46" s="41" t="s">
        <v>51</v>
      </c>
      <c r="L46" s="41" t="s">
        <v>51</v>
      </c>
      <c r="M46" s="41" t="s">
        <v>51</v>
      </c>
      <c r="N46" s="41">
        <v>0.0</v>
      </c>
      <c r="O46" s="41" t="s">
        <v>51</v>
      </c>
    </row>
    <row r="47">
      <c r="A47" s="46" t="s">
        <v>118</v>
      </c>
      <c r="B47" s="56" t="s">
        <v>119</v>
      </c>
      <c r="C47" s="38">
        <f t="shared" si="7"/>
        <v>23</v>
      </c>
      <c r="D47" s="39">
        <v>21.0</v>
      </c>
      <c r="E47" s="57">
        <v>2.0</v>
      </c>
      <c r="F47" s="39">
        <f t="shared" si="24"/>
        <v>0</v>
      </c>
      <c r="G47" s="41" t="s">
        <v>51</v>
      </c>
      <c r="H47" s="41" t="s">
        <v>51</v>
      </c>
      <c r="I47" s="41">
        <v>0.0</v>
      </c>
      <c r="J47" s="42">
        <v>0.0</v>
      </c>
      <c r="K47" s="41" t="s">
        <v>51</v>
      </c>
      <c r="L47" s="41" t="s">
        <v>51</v>
      </c>
      <c r="M47" s="41" t="s">
        <v>51</v>
      </c>
      <c r="N47" s="41">
        <v>0.0</v>
      </c>
      <c r="O47" s="41" t="s">
        <v>51</v>
      </c>
    </row>
    <row r="48">
      <c r="A48" s="46" t="s">
        <v>126</v>
      </c>
      <c r="B48" s="56" t="s">
        <v>127</v>
      </c>
      <c r="C48" s="38">
        <f t="shared" si="7"/>
        <v>37</v>
      </c>
      <c r="D48" s="39">
        <v>17.0</v>
      </c>
      <c r="E48" s="39">
        <v>20.0</v>
      </c>
      <c r="F48" s="39">
        <f t="shared" si="24"/>
        <v>0</v>
      </c>
      <c r="G48" s="41" t="s">
        <v>51</v>
      </c>
      <c r="H48" s="41" t="s">
        <v>51</v>
      </c>
      <c r="I48" s="41">
        <v>0.0</v>
      </c>
      <c r="J48" s="42">
        <v>0.0</v>
      </c>
      <c r="K48" s="41" t="s">
        <v>51</v>
      </c>
      <c r="L48" s="41" t="s">
        <v>51</v>
      </c>
      <c r="M48" s="41" t="s">
        <v>51</v>
      </c>
      <c r="N48" s="41">
        <v>0.0</v>
      </c>
      <c r="O48" s="41">
        <v>0.0</v>
      </c>
    </row>
    <row r="49">
      <c r="A49" s="46" t="s">
        <v>128</v>
      </c>
      <c r="B49" s="56" t="s">
        <v>129</v>
      </c>
      <c r="C49" s="38">
        <f t="shared" si="7"/>
        <v>3</v>
      </c>
      <c r="D49" s="57">
        <v>3.0</v>
      </c>
      <c r="E49" s="57">
        <v>0.0</v>
      </c>
      <c r="F49" s="39">
        <f t="shared" si="24"/>
        <v>0</v>
      </c>
      <c r="G49" s="41" t="s">
        <v>51</v>
      </c>
      <c r="H49" s="41" t="s">
        <v>51</v>
      </c>
      <c r="I49" s="41">
        <v>0.0</v>
      </c>
      <c r="J49" s="42">
        <v>0.0</v>
      </c>
      <c r="K49" s="41" t="s">
        <v>51</v>
      </c>
      <c r="L49" s="41" t="s">
        <v>51</v>
      </c>
      <c r="M49" s="41" t="s">
        <v>51</v>
      </c>
      <c r="N49" s="41">
        <v>0.0</v>
      </c>
      <c r="O49" s="41" t="s">
        <v>51</v>
      </c>
    </row>
    <row r="50">
      <c r="A50" s="46" t="s">
        <v>130</v>
      </c>
      <c r="B50" s="56" t="s">
        <v>131</v>
      </c>
      <c r="C50" s="38">
        <f t="shared" si="7"/>
        <v>18</v>
      </c>
      <c r="D50" s="39">
        <v>12.0</v>
      </c>
      <c r="E50" s="39">
        <v>6.0</v>
      </c>
      <c r="F50" s="39">
        <f t="shared" si="24"/>
        <v>0</v>
      </c>
      <c r="G50" s="41" t="s">
        <v>51</v>
      </c>
      <c r="H50" s="41" t="s">
        <v>51</v>
      </c>
      <c r="I50" s="41">
        <v>0.0</v>
      </c>
      <c r="J50" s="42">
        <v>0.0</v>
      </c>
      <c r="K50" s="41" t="s">
        <v>51</v>
      </c>
      <c r="L50" s="41" t="s">
        <v>51</v>
      </c>
      <c r="M50" s="41" t="s">
        <v>51</v>
      </c>
      <c r="N50" s="41">
        <v>0.0</v>
      </c>
      <c r="O50" s="41" t="s">
        <v>51</v>
      </c>
    </row>
    <row r="51">
      <c r="A51" s="46" t="s">
        <v>132</v>
      </c>
      <c r="B51" s="56" t="s">
        <v>133</v>
      </c>
      <c r="C51" s="38">
        <f t="shared" si="7"/>
        <v>11</v>
      </c>
      <c r="D51" s="39">
        <v>6.0</v>
      </c>
      <c r="E51" s="39">
        <v>5.0</v>
      </c>
      <c r="F51" s="39">
        <f t="shared" si="24"/>
        <v>0</v>
      </c>
      <c r="G51" s="41" t="s">
        <v>51</v>
      </c>
      <c r="H51" s="41" t="s">
        <v>51</v>
      </c>
      <c r="I51" s="41">
        <v>0.0</v>
      </c>
      <c r="J51" s="42">
        <v>0.0</v>
      </c>
      <c r="K51" s="41" t="s">
        <v>51</v>
      </c>
      <c r="L51" s="41" t="s">
        <v>51</v>
      </c>
      <c r="M51" s="41" t="s">
        <v>51</v>
      </c>
      <c r="N51" s="41">
        <v>0.0</v>
      </c>
      <c r="O51" s="41" t="s">
        <v>51</v>
      </c>
    </row>
    <row r="52">
      <c r="A52" s="24" t="s">
        <v>134</v>
      </c>
      <c r="B52" s="25" t="s">
        <v>71</v>
      </c>
      <c r="C52" s="20">
        <f t="shared" si="7"/>
        <v>228</v>
      </c>
      <c r="D52" s="29">
        <f t="shared" ref="D52:G52" si="25">SUM(D53:D59)</f>
        <v>122</v>
      </c>
      <c r="E52" s="29">
        <f t="shared" si="25"/>
        <v>106</v>
      </c>
      <c r="F52" s="48">
        <f t="shared" si="25"/>
        <v>0</v>
      </c>
      <c r="G52" s="35">
        <f t="shared" si="25"/>
        <v>0</v>
      </c>
      <c r="H52" s="33" t="s">
        <v>51</v>
      </c>
      <c r="I52" s="35">
        <f>SUM(I53:I59)</f>
        <v>0</v>
      </c>
      <c r="J52" s="33" t="s">
        <v>51</v>
      </c>
      <c r="K52" s="33" t="s">
        <v>51</v>
      </c>
      <c r="L52" s="33" t="s">
        <v>51</v>
      </c>
      <c r="M52" s="33" t="s">
        <v>51</v>
      </c>
      <c r="N52" s="33" t="s">
        <v>51</v>
      </c>
      <c r="O52" s="33" t="s">
        <v>51</v>
      </c>
      <c r="P52" s="19"/>
      <c r="Q52" s="19"/>
      <c r="R52" s="19"/>
      <c r="S52" s="19"/>
      <c r="T52" s="19"/>
      <c r="U52" s="19"/>
      <c r="V52" s="19"/>
      <c r="W52" s="19"/>
    </row>
    <row r="53">
      <c r="A53" s="36" t="s">
        <v>135</v>
      </c>
      <c r="B53" s="37" t="s">
        <v>136</v>
      </c>
      <c r="C53" s="38">
        <f t="shared" si="7"/>
        <v>46</v>
      </c>
      <c r="D53" s="39">
        <v>30.0</v>
      </c>
      <c r="E53" s="39">
        <v>16.0</v>
      </c>
      <c r="F53" s="39">
        <f t="shared" ref="F53:F59" si="26">SUM(G53:O53)</f>
        <v>0</v>
      </c>
      <c r="G53" s="41">
        <v>0.0</v>
      </c>
      <c r="H53" s="41" t="s">
        <v>51</v>
      </c>
      <c r="I53" s="41">
        <v>0.0</v>
      </c>
      <c r="J53" s="41" t="s">
        <v>51</v>
      </c>
      <c r="K53" s="41" t="s">
        <v>51</v>
      </c>
      <c r="L53" s="41" t="s">
        <v>51</v>
      </c>
      <c r="M53" s="41" t="s">
        <v>51</v>
      </c>
      <c r="N53" s="41" t="s">
        <v>51</v>
      </c>
      <c r="O53" s="41" t="s">
        <v>51</v>
      </c>
    </row>
    <row r="54">
      <c r="A54" s="36" t="s">
        <v>137</v>
      </c>
      <c r="B54" s="37" t="s">
        <v>138</v>
      </c>
      <c r="C54" s="38">
        <f t="shared" si="7"/>
        <v>32</v>
      </c>
      <c r="D54" s="39">
        <v>17.0</v>
      </c>
      <c r="E54" s="39">
        <v>15.0</v>
      </c>
      <c r="F54" s="39">
        <f t="shared" si="26"/>
        <v>0</v>
      </c>
      <c r="G54" s="41" t="s">
        <v>51</v>
      </c>
      <c r="H54" s="41" t="s">
        <v>51</v>
      </c>
      <c r="I54" s="41">
        <v>0.0</v>
      </c>
      <c r="J54" s="41" t="s">
        <v>51</v>
      </c>
      <c r="K54" s="41" t="s">
        <v>51</v>
      </c>
      <c r="L54" s="41" t="s">
        <v>51</v>
      </c>
      <c r="M54" s="41" t="s">
        <v>51</v>
      </c>
      <c r="N54" s="41" t="s">
        <v>51</v>
      </c>
      <c r="O54" s="41" t="s">
        <v>51</v>
      </c>
    </row>
    <row r="55">
      <c r="A55" s="36" t="s">
        <v>139</v>
      </c>
      <c r="B55" s="37" t="s">
        <v>140</v>
      </c>
      <c r="C55" s="38">
        <f t="shared" si="7"/>
        <v>30</v>
      </c>
      <c r="D55" s="39">
        <v>15.0</v>
      </c>
      <c r="E55" s="39">
        <v>15.0</v>
      </c>
      <c r="F55" s="39">
        <f t="shared" si="26"/>
        <v>0</v>
      </c>
      <c r="G55" s="41" t="s">
        <v>51</v>
      </c>
      <c r="H55" s="41" t="s">
        <v>51</v>
      </c>
      <c r="I55" s="41">
        <v>0.0</v>
      </c>
      <c r="J55" s="41" t="s">
        <v>51</v>
      </c>
      <c r="K55" s="41" t="s">
        <v>51</v>
      </c>
      <c r="L55" s="41" t="s">
        <v>51</v>
      </c>
      <c r="M55" s="41" t="s">
        <v>51</v>
      </c>
      <c r="N55" s="41" t="s">
        <v>51</v>
      </c>
      <c r="O55" s="41" t="s">
        <v>51</v>
      </c>
    </row>
    <row r="56">
      <c r="A56" s="36" t="s">
        <v>141</v>
      </c>
      <c r="B56" s="37" t="s">
        <v>142</v>
      </c>
      <c r="C56" s="38">
        <f t="shared" si="7"/>
        <v>30</v>
      </c>
      <c r="D56" s="39">
        <v>15.0</v>
      </c>
      <c r="E56" s="39">
        <v>15.0</v>
      </c>
      <c r="F56" s="39">
        <f t="shared" si="26"/>
        <v>0</v>
      </c>
      <c r="G56" s="41" t="s">
        <v>51</v>
      </c>
      <c r="H56" s="41" t="s">
        <v>51</v>
      </c>
      <c r="I56" s="41">
        <v>0.0</v>
      </c>
      <c r="J56" s="41" t="s">
        <v>51</v>
      </c>
      <c r="K56" s="41" t="s">
        <v>51</v>
      </c>
      <c r="L56" s="41" t="s">
        <v>51</v>
      </c>
      <c r="M56" s="41" t="s">
        <v>51</v>
      </c>
      <c r="N56" s="41" t="s">
        <v>51</v>
      </c>
      <c r="O56" s="41" t="s">
        <v>51</v>
      </c>
    </row>
    <row r="57">
      <c r="A57" s="36" t="s">
        <v>143</v>
      </c>
      <c r="B57" s="37" t="s">
        <v>144</v>
      </c>
      <c r="C57" s="38">
        <f t="shared" si="7"/>
        <v>30</v>
      </c>
      <c r="D57" s="39">
        <v>15.0</v>
      </c>
      <c r="E57" s="39">
        <v>15.0</v>
      </c>
      <c r="F57" s="39">
        <f t="shared" si="26"/>
        <v>0</v>
      </c>
      <c r="G57" s="41" t="s">
        <v>51</v>
      </c>
      <c r="H57" s="41" t="s">
        <v>51</v>
      </c>
      <c r="I57" s="41">
        <v>0.0</v>
      </c>
      <c r="J57" s="41" t="s">
        <v>51</v>
      </c>
      <c r="K57" s="41" t="s">
        <v>51</v>
      </c>
      <c r="L57" s="41" t="s">
        <v>51</v>
      </c>
      <c r="M57" s="41" t="s">
        <v>51</v>
      </c>
      <c r="N57" s="41" t="s">
        <v>51</v>
      </c>
      <c r="O57" s="41" t="s">
        <v>51</v>
      </c>
    </row>
    <row r="58">
      <c r="A58" s="36" t="s">
        <v>145</v>
      </c>
      <c r="B58" s="37" t="s">
        <v>146</v>
      </c>
      <c r="C58" s="38">
        <f t="shared" si="7"/>
        <v>30</v>
      </c>
      <c r="D58" s="39">
        <v>15.0</v>
      </c>
      <c r="E58" s="39">
        <v>15.0</v>
      </c>
      <c r="F58" s="39">
        <f t="shared" si="26"/>
        <v>0</v>
      </c>
      <c r="G58" s="41" t="s">
        <v>51</v>
      </c>
      <c r="H58" s="41" t="s">
        <v>51</v>
      </c>
      <c r="I58" s="41">
        <v>0.0</v>
      </c>
      <c r="J58" s="41" t="s">
        <v>51</v>
      </c>
      <c r="K58" s="41" t="s">
        <v>51</v>
      </c>
      <c r="L58" s="41" t="s">
        <v>51</v>
      </c>
      <c r="M58" s="41" t="s">
        <v>51</v>
      </c>
      <c r="N58" s="41" t="s">
        <v>51</v>
      </c>
      <c r="O58" s="41" t="s">
        <v>51</v>
      </c>
    </row>
    <row r="59">
      <c r="A59" s="36" t="s">
        <v>147</v>
      </c>
      <c r="B59" s="37" t="s">
        <v>148</v>
      </c>
      <c r="C59" s="38">
        <f t="shared" si="7"/>
        <v>30</v>
      </c>
      <c r="D59" s="39">
        <v>15.0</v>
      </c>
      <c r="E59" s="39">
        <v>15.0</v>
      </c>
      <c r="F59" s="39">
        <f t="shared" si="26"/>
        <v>0</v>
      </c>
      <c r="G59" s="41" t="s">
        <v>51</v>
      </c>
      <c r="H59" s="41" t="s">
        <v>51</v>
      </c>
      <c r="I59" s="41">
        <v>0.0</v>
      </c>
      <c r="J59" s="41" t="s">
        <v>51</v>
      </c>
      <c r="K59" s="41" t="s">
        <v>51</v>
      </c>
      <c r="L59" s="41" t="s">
        <v>51</v>
      </c>
      <c r="M59" s="41" t="s">
        <v>51</v>
      </c>
      <c r="N59" s="41" t="s">
        <v>51</v>
      </c>
      <c r="O59" s="41" t="s">
        <v>51</v>
      </c>
    </row>
    <row r="60">
      <c r="A60" s="24" t="s">
        <v>149</v>
      </c>
      <c r="B60" s="25" t="s">
        <v>75</v>
      </c>
      <c r="C60" s="58">
        <f t="shared" si="7"/>
        <v>838</v>
      </c>
      <c r="D60" s="59">
        <f t="shared" ref="D60:F60" si="27">SUM(D61:D75)</f>
        <v>240</v>
      </c>
      <c r="E60" s="59">
        <f t="shared" si="27"/>
        <v>258</v>
      </c>
      <c r="F60" s="60">
        <f t="shared" si="27"/>
        <v>340</v>
      </c>
      <c r="G60" s="33" t="s">
        <v>51</v>
      </c>
      <c r="H60" s="35">
        <f t="shared" ref="H60:I60" si="28">SUM(H61:H75)</f>
        <v>31</v>
      </c>
      <c r="I60" s="35">
        <f t="shared" si="28"/>
        <v>123</v>
      </c>
      <c r="J60" s="33" t="s">
        <v>51</v>
      </c>
      <c r="K60" s="33">
        <f t="shared" ref="K60:O60" si="29">SUM(K61:K75)</f>
        <v>26</v>
      </c>
      <c r="L60" s="35">
        <f t="shared" si="29"/>
        <v>81</v>
      </c>
      <c r="M60" s="35">
        <f t="shared" si="29"/>
        <v>41</v>
      </c>
      <c r="N60" s="35">
        <f t="shared" si="29"/>
        <v>22</v>
      </c>
      <c r="O60" s="35">
        <f t="shared" si="29"/>
        <v>16</v>
      </c>
      <c r="P60" s="19"/>
      <c r="Q60" s="19"/>
      <c r="R60" s="19"/>
      <c r="S60" s="19"/>
      <c r="T60" s="19"/>
      <c r="U60" s="19"/>
      <c r="V60" s="19"/>
      <c r="W60" s="19"/>
    </row>
    <row r="61">
      <c r="A61" s="36" t="s">
        <v>150</v>
      </c>
      <c r="B61" s="37" t="s">
        <v>151</v>
      </c>
      <c r="C61" s="38">
        <f t="shared" si="7"/>
        <v>0</v>
      </c>
      <c r="D61" s="39">
        <v>0.0</v>
      </c>
      <c r="E61" s="39">
        <v>0.0</v>
      </c>
      <c r="F61" s="39">
        <f t="shared" ref="F61:F75" si="30">SUM(G61:O61)</f>
        <v>0</v>
      </c>
      <c r="G61" s="41" t="s">
        <v>51</v>
      </c>
      <c r="H61" s="41">
        <v>0.0</v>
      </c>
      <c r="I61" s="41">
        <v>0.0</v>
      </c>
      <c r="J61" s="41" t="s">
        <v>51</v>
      </c>
      <c r="K61" s="41">
        <v>0.0</v>
      </c>
      <c r="L61" s="41">
        <v>0.0</v>
      </c>
      <c r="M61" s="41" t="s">
        <v>51</v>
      </c>
      <c r="N61" s="41" t="s">
        <v>51</v>
      </c>
      <c r="O61" s="41">
        <v>0.0</v>
      </c>
    </row>
    <row r="62">
      <c r="A62" s="36" t="s">
        <v>152</v>
      </c>
      <c r="B62" s="37" t="s">
        <v>104</v>
      </c>
      <c r="C62" s="38">
        <f t="shared" si="7"/>
        <v>49</v>
      </c>
      <c r="D62" s="39">
        <v>17.0</v>
      </c>
      <c r="E62" s="39">
        <v>18.0</v>
      </c>
      <c r="F62" s="39">
        <f t="shared" si="30"/>
        <v>14</v>
      </c>
      <c r="G62" s="41" t="s">
        <v>51</v>
      </c>
      <c r="H62" s="41">
        <v>2.0</v>
      </c>
      <c r="I62" s="41">
        <v>1.0</v>
      </c>
      <c r="J62" s="41" t="s">
        <v>51</v>
      </c>
      <c r="K62" s="41" t="s">
        <v>51</v>
      </c>
      <c r="L62" s="41">
        <v>2.0</v>
      </c>
      <c r="M62" s="41">
        <v>9.0</v>
      </c>
      <c r="N62" s="41" t="s">
        <v>51</v>
      </c>
      <c r="O62" s="41">
        <v>0.0</v>
      </c>
    </row>
    <row r="63">
      <c r="A63" s="36" t="s">
        <v>153</v>
      </c>
      <c r="B63" s="37" t="s">
        <v>154</v>
      </c>
      <c r="C63" s="38">
        <f t="shared" si="7"/>
        <v>71</v>
      </c>
      <c r="D63" s="39">
        <v>15.0</v>
      </c>
      <c r="E63" s="57">
        <v>18.0</v>
      </c>
      <c r="F63" s="39">
        <f t="shared" si="30"/>
        <v>38</v>
      </c>
      <c r="G63" s="41" t="s">
        <v>51</v>
      </c>
      <c r="H63" s="41">
        <v>1.0</v>
      </c>
      <c r="I63" s="41">
        <v>16.0</v>
      </c>
      <c r="J63" s="41" t="s">
        <v>51</v>
      </c>
      <c r="K63" s="41">
        <v>0.0</v>
      </c>
      <c r="L63" s="41">
        <v>21.0</v>
      </c>
      <c r="M63" s="41" t="s">
        <v>51</v>
      </c>
      <c r="N63" s="41" t="s">
        <v>51</v>
      </c>
      <c r="O63" s="41">
        <v>0.0</v>
      </c>
    </row>
    <row r="64">
      <c r="A64" s="36" t="s">
        <v>155</v>
      </c>
      <c r="B64" s="37" t="s">
        <v>156</v>
      </c>
      <c r="C64" s="38">
        <f t="shared" si="7"/>
        <v>96</v>
      </c>
      <c r="D64" s="57">
        <v>15.0</v>
      </c>
      <c r="E64" s="57">
        <v>16.0</v>
      </c>
      <c r="F64" s="39">
        <f t="shared" si="30"/>
        <v>65</v>
      </c>
      <c r="G64" s="41" t="s">
        <v>51</v>
      </c>
      <c r="H64" s="41">
        <v>4.0</v>
      </c>
      <c r="I64" s="41">
        <v>25.0</v>
      </c>
      <c r="J64" s="41" t="s">
        <v>51</v>
      </c>
      <c r="K64" s="41" t="s">
        <v>51</v>
      </c>
      <c r="L64" s="41">
        <v>14.0</v>
      </c>
      <c r="M64" s="41">
        <v>17.0</v>
      </c>
      <c r="N64" s="41">
        <v>5.0</v>
      </c>
      <c r="O64" s="41">
        <v>0.0</v>
      </c>
    </row>
    <row r="65">
      <c r="A65" s="36" t="s">
        <v>157</v>
      </c>
      <c r="B65" s="37" t="s">
        <v>158</v>
      </c>
      <c r="C65" s="38">
        <f t="shared" si="7"/>
        <v>68</v>
      </c>
      <c r="D65" s="57">
        <v>15.0</v>
      </c>
      <c r="E65" s="39">
        <v>19.0</v>
      </c>
      <c r="F65" s="39">
        <f t="shared" si="30"/>
        <v>34</v>
      </c>
      <c r="G65" s="41" t="s">
        <v>51</v>
      </c>
      <c r="H65" s="41">
        <v>2.0</v>
      </c>
      <c r="I65" s="41">
        <v>20.0</v>
      </c>
      <c r="J65" s="41" t="s">
        <v>51</v>
      </c>
      <c r="K65" s="41">
        <v>10.0</v>
      </c>
      <c r="L65" s="41">
        <v>2.0</v>
      </c>
      <c r="M65" s="41" t="s">
        <v>51</v>
      </c>
      <c r="N65" s="41">
        <v>0.0</v>
      </c>
      <c r="O65" s="41">
        <v>0.0</v>
      </c>
    </row>
    <row r="66">
      <c r="A66" s="46" t="s">
        <v>159</v>
      </c>
      <c r="B66" s="37" t="s">
        <v>160</v>
      </c>
      <c r="C66" s="38">
        <f t="shared" si="7"/>
        <v>133</v>
      </c>
      <c r="D66" s="57">
        <v>15.0</v>
      </c>
      <c r="E66" s="57">
        <v>19.0</v>
      </c>
      <c r="F66" s="39">
        <f t="shared" si="30"/>
        <v>99</v>
      </c>
      <c r="G66" s="41" t="s">
        <v>51</v>
      </c>
      <c r="H66" s="41">
        <v>14.0</v>
      </c>
      <c r="I66" s="41">
        <v>32.0</v>
      </c>
      <c r="J66" s="41" t="s">
        <v>51</v>
      </c>
      <c r="K66" s="41">
        <v>16.0</v>
      </c>
      <c r="L66" s="41">
        <v>20.0</v>
      </c>
      <c r="M66" s="41" t="s">
        <v>51</v>
      </c>
      <c r="N66" s="41">
        <v>6.0</v>
      </c>
      <c r="O66" s="41">
        <v>11.0</v>
      </c>
    </row>
    <row r="67">
      <c r="A67" s="36" t="s">
        <v>161</v>
      </c>
      <c r="B67" s="37" t="s">
        <v>162</v>
      </c>
      <c r="C67" s="38">
        <f t="shared" si="7"/>
        <v>36</v>
      </c>
      <c r="D67" s="39">
        <v>15.0</v>
      </c>
      <c r="E67" s="39">
        <v>15.0</v>
      </c>
      <c r="F67" s="39">
        <f t="shared" si="30"/>
        <v>6</v>
      </c>
      <c r="G67" s="41" t="s">
        <v>51</v>
      </c>
      <c r="H67" s="41">
        <v>0.0</v>
      </c>
      <c r="I67" s="41">
        <v>1.0</v>
      </c>
      <c r="J67" s="41" t="s">
        <v>51</v>
      </c>
      <c r="K67" s="41" t="s">
        <v>51</v>
      </c>
      <c r="L67" s="41">
        <v>3.0</v>
      </c>
      <c r="M67" s="41">
        <v>2.0</v>
      </c>
      <c r="N67" s="41" t="s">
        <v>51</v>
      </c>
      <c r="O67" s="41">
        <v>0.0</v>
      </c>
    </row>
    <row r="68">
      <c r="A68" s="46" t="s">
        <v>163</v>
      </c>
      <c r="B68" s="37" t="s">
        <v>164</v>
      </c>
      <c r="C68" s="38">
        <f t="shared" si="7"/>
        <v>52</v>
      </c>
      <c r="D68" s="39">
        <v>15.0</v>
      </c>
      <c r="E68" s="39">
        <v>18.0</v>
      </c>
      <c r="F68" s="39">
        <f t="shared" si="30"/>
        <v>19</v>
      </c>
      <c r="G68" s="41" t="s">
        <v>51</v>
      </c>
      <c r="H68" s="41">
        <v>1.0</v>
      </c>
      <c r="I68" s="41">
        <v>4.0</v>
      </c>
      <c r="J68" s="41" t="s">
        <v>51</v>
      </c>
      <c r="K68" s="41" t="s">
        <v>51</v>
      </c>
      <c r="L68" s="41">
        <v>0.0</v>
      </c>
      <c r="M68" s="41">
        <v>10.0</v>
      </c>
      <c r="N68" s="41" t="s">
        <v>51</v>
      </c>
      <c r="O68" s="41">
        <v>4.0</v>
      </c>
    </row>
    <row r="69">
      <c r="A69" s="36" t="s">
        <v>165</v>
      </c>
      <c r="B69" s="37" t="s">
        <v>166</v>
      </c>
      <c r="C69" s="38">
        <f t="shared" si="7"/>
        <v>32</v>
      </c>
      <c r="D69" s="39">
        <v>13.0</v>
      </c>
      <c r="E69" s="39">
        <v>15.0</v>
      </c>
      <c r="F69" s="39">
        <f t="shared" si="30"/>
        <v>4</v>
      </c>
      <c r="G69" s="41" t="s">
        <v>51</v>
      </c>
      <c r="H69" s="41">
        <v>0.0</v>
      </c>
      <c r="I69" s="41">
        <v>4.0</v>
      </c>
      <c r="J69" s="41" t="s">
        <v>51</v>
      </c>
      <c r="K69" s="41">
        <v>0.0</v>
      </c>
      <c r="L69" s="41">
        <v>0.0</v>
      </c>
      <c r="M69" s="41" t="s">
        <v>51</v>
      </c>
      <c r="N69" s="41" t="s">
        <v>51</v>
      </c>
      <c r="O69" s="41">
        <v>0.0</v>
      </c>
    </row>
    <row r="70">
      <c r="A70" s="36" t="s">
        <v>167</v>
      </c>
      <c r="B70" s="37" t="s">
        <v>168</v>
      </c>
      <c r="C70" s="38">
        <f t="shared" si="7"/>
        <v>41</v>
      </c>
      <c r="D70" s="39">
        <v>20.0</v>
      </c>
      <c r="E70" s="39">
        <v>20.0</v>
      </c>
      <c r="F70" s="39">
        <f t="shared" si="30"/>
        <v>1</v>
      </c>
      <c r="G70" s="41" t="s">
        <v>51</v>
      </c>
      <c r="H70" s="41">
        <v>1.0</v>
      </c>
      <c r="I70" s="41">
        <v>0.0</v>
      </c>
      <c r="J70" s="41" t="s">
        <v>51</v>
      </c>
      <c r="K70" s="41" t="s">
        <v>51</v>
      </c>
      <c r="L70" s="41">
        <v>0.0</v>
      </c>
      <c r="M70" s="41">
        <v>0.0</v>
      </c>
      <c r="N70" s="41" t="s">
        <v>51</v>
      </c>
      <c r="O70" s="41">
        <v>0.0</v>
      </c>
    </row>
    <row r="71">
      <c r="A71" s="36" t="s">
        <v>169</v>
      </c>
      <c r="B71" s="37" t="s">
        <v>170</v>
      </c>
      <c r="C71" s="38">
        <f t="shared" si="7"/>
        <v>59</v>
      </c>
      <c r="D71" s="39">
        <v>20.0</v>
      </c>
      <c r="E71" s="39">
        <v>20.0</v>
      </c>
      <c r="F71" s="39">
        <f t="shared" si="30"/>
        <v>19</v>
      </c>
      <c r="G71" s="41" t="s">
        <v>51</v>
      </c>
      <c r="H71" s="41">
        <v>3.0</v>
      </c>
      <c r="I71" s="41">
        <v>2.0</v>
      </c>
      <c r="J71" s="41" t="s">
        <v>51</v>
      </c>
      <c r="K71" s="41">
        <v>0.0</v>
      </c>
      <c r="L71" s="41">
        <v>10.0</v>
      </c>
      <c r="M71" s="41" t="s">
        <v>51</v>
      </c>
      <c r="N71" s="41">
        <v>4.0</v>
      </c>
      <c r="O71" s="41">
        <v>0.0</v>
      </c>
    </row>
    <row r="72">
      <c r="A72" s="36" t="s">
        <v>171</v>
      </c>
      <c r="B72" s="37" t="s">
        <v>172</v>
      </c>
      <c r="C72" s="38">
        <f>SUM(E72)</f>
        <v>20</v>
      </c>
      <c r="D72" s="39">
        <v>20.0</v>
      </c>
      <c r="E72" s="39">
        <v>20.0</v>
      </c>
      <c r="F72" s="39">
        <f t="shared" si="30"/>
        <v>20</v>
      </c>
      <c r="G72" s="41" t="s">
        <v>51</v>
      </c>
      <c r="H72" s="41">
        <v>2.0</v>
      </c>
      <c r="I72" s="41">
        <v>7.0</v>
      </c>
      <c r="J72" s="41" t="s">
        <v>51</v>
      </c>
      <c r="K72" s="41" t="s">
        <v>51</v>
      </c>
      <c r="L72" s="41">
        <v>7.0</v>
      </c>
      <c r="M72" s="41">
        <v>2.0</v>
      </c>
      <c r="N72" s="41">
        <v>1.0</v>
      </c>
      <c r="O72" s="41">
        <v>1.0</v>
      </c>
    </row>
    <row r="73">
      <c r="A73" s="36" t="s">
        <v>173</v>
      </c>
      <c r="B73" s="37" t="s">
        <v>168</v>
      </c>
      <c r="C73" s="38">
        <f t="shared" ref="C73:C82" si="31">SUM(D73:F73)</f>
        <v>41</v>
      </c>
      <c r="D73" s="39">
        <v>20.0</v>
      </c>
      <c r="E73" s="39">
        <v>20.0</v>
      </c>
      <c r="F73" s="39">
        <f t="shared" si="30"/>
        <v>1</v>
      </c>
      <c r="G73" s="41" t="s">
        <v>51</v>
      </c>
      <c r="H73" s="41">
        <v>0.0</v>
      </c>
      <c r="I73" s="41">
        <v>0.0</v>
      </c>
      <c r="J73" s="41" t="s">
        <v>51</v>
      </c>
      <c r="K73" s="41" t="s">
        <v>51</v>
      </c>
      <c r="L73" s="41">
        <v>0.0</v>
      </c>
      <c r="M73" s="41">
        <v>1.0</v>
      </c>
      <c r="N73" s="41" t="s">
        <v>51</v>
      </c>
      <c r="O73" s="41">
        <v>0.0</v>
      </c>
    </row>
    <row r="74">
      <c r="A74" s="36" t="s">
        <v>174</v>
      </c>
      <c r="B74" s="37" t="s">
        <v>151</v>
      </c>
      <c r="C74" s="38">
        <f t="shared" si="31"/>
        <v>50</v>
      </c>
      <c r="D74" s="39">
        <v>20.0</v>
      </c>
      <c r="E74" s="39">
        <v>20.0</v>
      </c>
      <c r="F74" s="39">
        <f t="shared" si="30"/>
        <v>10</v>
      </c>
      <c r="G74" s="41" t="s">
        <v>51</v>
      </c>
      <c r="H74" s="41">
        <v>1.0</v>
      </c>
      <c r="I74" s="41">
        <v>7.0</v>
      </c>
      <c r="J74" s="41" t="s">
        <v>51</v>
      </c>
      <c r="K74" s="41" t="s">
        <v>51</v>
      </c>
      <c r="L74" s="41">
        <v>2.0</v>
      </c>
      <c r="M74" s="41">
        <v>0.0</v>
      </c>
      <c r="N74" s="41" t="s">
        <v>51</v>
      </c>
      <c r="O74" s="41">
        <v>0.0</v>
      </c>
    </row>
    <row r="75">
      <c r="A75" s="36" t="s">
        <v>175</v>
      </c>
      <c r="B75" s="37" t="s">
        <v>56</v>
      </c>
      <c r="C75" s="38">
        <f t="shared" si="31"/>
        <v>50</v>
      </c>
      <c r="D75" s="39">
        <v>20.0</v>
      </c>
      <c r="E75" s="39">
        <v>20.0</v>
      </c>
      <c r="F75" s="39">
        <f t="shared" si="30"/>
        <v>10</v>
      </c>
      <c r="G75" s="41" t="s">
        <v>51</v>
      </c>
      <c r="H75" s="41">
        <v>0.0</v>
      </c>
      <c r="I75" s="41">
        <v>4.0</v>
      </c>
      <c r="J75" s="41" t="s">
        <v>51</v>
      </c>
      <c r="K75" s="41" t="s">
        <v>51</v>
      </c>
      <c r="L75" s="41">
        <v>0.0</v>
      </c>
      <c r="M75" s="41">
        <v>0.0</v>
      </c>
      <c r="N75" s="41">
        <v>6.0</v>
      </c>
      <c r="O75" s="41">
        <v>0.0</v>
      </c>
    </row>
    <row r="76">
      <c r="A76" s="47" t="s">
        <v>176</v>
      </c>
      <c r="B76" s="25" t="s">
        <v>75</v>
      </c>
      <c r="C76" s="20">
        <f t="shared" si="31"/>
        <v>225</v>
      </c>
      <c r="D76" s="29">
        <f t="shared" ref="D76:F76" si="32">SUM(D77:D82)</f>
        <v>91</v>
      </c>
      <c r="E76" s="29">
        <f t="shared" si="32"/>
        <v>88</v>
      </c>
      <c r="F76" s="48">
        <f t="shared" si="32"/>
        <v>46</v>
      </c>
      <c r="G76" s="33" t="s">
        <v>51</v>
      </c>
      <c r="H76" s="33" t="s">
        <v>51</v>
      </c>
      <c r="I76" s="35">
        <f>SUM(I77:I82)</f>
        <v>29</v>
      </c>
      <c r="J76" s="33" t="s">
        <v>51</v>
      </c>
      <c r="K76" s="33" t="s">
        <v>51</v>
      </c>
      <c r="L76" s="33" t="s">
        <v>51</v>
      </c>
      <c r="M76" s="35">
        <f t="shared" ref="M76:O76" si="33">SUM(M77:M82)</f>
        <v>3</v>
      </c>
      <c r="N76" s="35">
        <f t="shared" si="33"/>
        <v>14</v>
      </c>
      <c r="O76" s="35">
        <f t="shared" si="33"/>
        <v>0</v>
      </c>
      <c r="P76" s="19"/>
      <c r="Q76" s="19"/>
      <c r="R76" s="19"/>
      <c r="S76" s="19"/>
      <c r="T76" s="19"/>
      <c r="U76" s="19"/>
      <c r="V76" s="19"/>
      <c r="W76" s="19"/>
    </row>
    <row r="77">
      <c r="A77" s="43" t="s">
        <v>177</v>
      </c>
      <c r="B77" s="37" t="s">
        <v>178</v>
      </c>
      <c r="C77" s="61">
        <f t="shared" si="31"/>
        <v>1</v>
      </c>
      <c r="D77" s="39">
        <v>0.0</v>
      </c>
      <c r="E77" s="39">
        <v>1.0</v>
      </c>
      <c r="F77" s="39">
        <f t="shared" ref="F77:F82" si="34">SUM(G77:O77)</f>
        <v>0</v>
      </c>
      <c r="G77" s="41" t="s">
        <v>51</v>
      </c>
      <c r="H77" s="41" t="s">
        <v>51</v>
      </c>
      <c r="I77" s="41">
        <v>0.0</v>
      </c>
      <c r="J77" s="41" t="s">
        <v>51</v>
      </c>
      <c r="K77" s="41" t="s">
        <v>51</v>
      </c>
      <c r="L77" s="41" t="s">
        <v>51</v>
      </c>
      <c r="M77" s="41">
        <v>0.0</v>
      </c>
      <c r="N77" s="41">
        <v>0.0</v>
      </c>
      <c r="O77" s="41">
        <v>0.0</v>
      </c>
    </row>
    <row r="78">
      <c r="A78" s="36" t="s">
        <v>179</v>
      </c>
      <c r="B78" s="37" t="s">
        <v>180</v>
      </c>
      <c r="C78" s="38">
        <f t="shared" si="31"/>
        <v>66</v>
      </c>
      <c r="D78" s="39">
        <v>21.0</v>
      </c>
      <c r="E78" s="39">
        <v>15.0</v>
      </c>
      <c r="F78" s="39">
        <f t="shared" si="34"/>
        <v>30</v>
      </c>
      <c r="G78" s="41" t="s">
        <v>51</v>
      </c>
      <c r="H78" s="41" t="s">
        <v>51</v>
      </c>
      <c r="I78" s="41">
        <v>20.0</v>
      </c>
      <c r="J78" s="41" t="s">
        <v>51</v>
      </c>
      <c r="K78" s="41" t="s">
        <v>51</v>
      </c>
      <c r="L78" s="41" t="s">
        <v>51</v>
      </c>
      <c r="M78" s="41">
        <v>3.0</v>
      </c>
      <c r="N78" s="41">
        <v>7.0</v>
      </c>
      <c r="O78" s="41">
        <v>0.0</v>
      </c>
    </row>
    <row r="79">
      <c r="A79" s="36" t="s">
        <v>181</v>
      </c>
      <c r="B79" s="37" t="s">
        <v>182</v>
      </c>
      <c r="C79" s="38">
        <f t="shared" si="31"/>
        <v>38</v>
      </c>
      <c r="D79" s="39">
        <v>17.0</v>
      </c>
      <c r="E79" s="39">
        <v>19.0</v>
      </c>
      <c r="F79" s="39">
        <f t="shared" si="34"/>
        <v>2</v>
      </c>
      <c r="G79" s="41" t="s">
        <v>51</v>
      </c>
      <c r="H79" s="41" t="s">
        <v>51</v>
      </c>
      <c r="I79" s="41">
        <v>1.0</v>
      </c>
      <c r="J79" s="41" t="s">
        <v>51</v>
      </c>
      <c r="K79" s="41" t="s">
        <v>51</v>
      </c>
      <c r="L79" s="41" t="s">
        <v>51</v>
      </c>
      <c r="M79" s="41">
        <v>0.0</v>
      </c>
      <c r="N79" s="41">
        <v>1.0</v>
      </c>
      <c r="O79" s="41">
        <v>0.0</v>
      </c>
    </row>
    <row r="80">
      <c r="A80" s="36" t="s">
        <v>178</v>
      </c>
      <c r="B80" s="37" t="s">
        <v>183</v>
      </c>
      <c r="C80" s="38">
        <f t="shared" si="31"/>
        <v>46</v>
      </c>
      <c r="D80" s="39">
        <v>20.0</v>
      </c>
      <c r="E80" s="39">
        <v>19.0</v>
      </c>
      <c r="F80" s="39">
        <f t="shared" si="34"/>
        <v>7</v>
      </c>
      <c r="G80" s="41" t="s">
        <v>51</v>
      </c>
      <c r="H80" s="41" t="s">
        <v>51</v>
      </c>
      <c r="I80" s="41">
        <v>4.0</v>
      </c>
      <c r="J80" s="41" t="s">
        <v>51</v>
      </c>
      <c r="K80" s="41" t="s">
        <v>51</v>
      </c>
      <c r="L80" s="41" t="s">
        <v>51</v>
      </c>
      <c r="M80" s="41">
        <v>0.0</v>
      </c>
      <c r="N80" s="41">
        <v>3.0</v>
      </c>
      <c r="O80" s="41">
        <v>0.0</v>
      </c>
    </row>
    <row r="81">
      <c r="A81" s="36" t="s">
        <v>184</v>
      </c>
      <c r="B81" s="37" t="s">
        <v>185</v>
      </c>
      <c r="C81" s="38">
        <f t="shared" si="31"/>
        <v>37</v>
      </c>
      <c r="D81" s="39">
        <v>17.0</v>
      </c>
      <c r="E81" s="39">
        <v>17.0</v>
      </c>
      <c r="F81" s="39">
        <f t="shared" si="34"/>
        <v>3</v>
      </c>
      <c r="G81" s="41" t="s">
        <v>51</v>
      </c>
      <c r="H81" s="41" t="s">
        <v>51</v>
      </c>
      <c r="I81" s="41">
        <v>3.0</v>
      </c>
      <c r="J81" s="41" t="s">
        <v>51</v>
      </c>
      <c r="K81" s="41" t="s">
        <v>51</v>
      </c>
      <c r="L81" s="41" t="s">
        <v>51</v>
      </c>
      <c r="M81" s="41" t="s">
        <v>51</v>
      </c>
      <c r="N81" s="41" t="s">
        <v>51</v>
      </c>
      <c r="O81" s="41">
        <v>0.0</v>
      </c>
    </row>
    <row r="82">
      <c r="A82" s="36" t="s">
        <v>186</v>
      </c>
      <c r="B82" s="37" t="s">
        <v>187</v>
      </c>
      <c r="C82" s="38">
        <f t="shared" si="31"/>
        <v>37</v>
      </c>
      <c r="D82" s="39">
        <v>16.0</v>
      </c>
      <c r="E82" s="39">
        <v>17.0</v>
      </c>
      <c r="F82" s="39">
        <f t="shared" si="34"/>
        <v>4</v>
      </c>
      <c r="G82" s="41" t="s">
        <v>51</v>
      </c>
      <c r="H82" s="41" t="s">
        <v>51</v>
      </c>
      <c r="I82" s="41">
        <v>1.0</v>
      </c>
      <c r="J82" s="41" t="s">
        <v>51</v>
      </c>
      <c r="K82" s="41" t="s">
        <v>51</v>
      </c>
      <c r="L82" s="41" t="s">
        <v>51</v>
      </c>
      <c r="M82" s="41">
        <v>0.0</v>
      </c>
      <c r="N82" s="41">
        <v>3.0</v>
      </c>
      <c r="O82" s="41">
        <v>0.0</v>
      </c>
    </row>
    <row r="83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12"/>
      <c r="M83" s="12"/>
      <c r="N83" s="12"/>
      <c r="O83" s="62"/>
    </row>
    <row r="84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12"/>
      <c r="M84" s="12"/>
      <c r="N84" s="12"/>
      <c r="O84" s="62"/>
    </row>
    <row r="85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12"/>
      <c r="M85" s="12"/>
      <c r="N85" s="12"/>
      <c r="O85" s="62"/>
    </row>
    <row r="8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12"/>
      <c r="M86" s="12"/>
      <c r="N86" s="12"/>
      <c r="O86" s="62"/>
    </row>
    <row r="87" ht="13.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12"/>
      <c r="M87" s="12"/>
      <c r="N87" s="12"/>
      <c r="O87" s="62"/>
    </row>
    <row r="88" ht="16.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12"/>
      <c r="M88" s="12"/>
      <c r="N88" s="12"/>
      <c r="O88" s="62"/>
    </row>
    <row r="89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12"/>
      <c r="M89" s="12"/>
      <c r="N89" s="12"/>
      <c r="O89" s="62"/>
    </row>
    <row r="90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3"/>
      <c r="M90" s="63"/>
      <c r="N90" s="63"/>
      <c r="O90" s="62"/>
    </row>
    <row r="91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12"/>
      <c r="M91" s="12"/>
      <c r="N91" s="12"/>
      <c r="O91" s="62"/>
    </row>
    <row r="92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12"/>
      <c r="M92" s="12"/>
      <c r="N92" s="12"/>
      <c r="O92" s="12"/>
    </row>
    <row r="93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12"/>
      <c r="M93" s="12"/>
      <c r="N93" s="12"/>
      <c r="O93" s="12"/>
    </row>
    <row r="94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12"/>
      <c r="M94" s="12"/>
      <c r="N94" s="12"/>
      <c r="O94" s="12"/>
    </row>
    <row r="95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12"/>
      <c r="M95" s="12"/>
      <c r="N95" s="12"/>
      <c r="O95" s="12"/>
    </row>
    <row r="9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12"/>
      <c r="M96" s="12"/>
      <c r="N96" s="12"/>
      <c r="O96" s="12"/>
    </row>
    <row r="97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12"/>
      <c r="M97" s="12"/>
      <c r="N97" s="12"/>
      <c r="O97" s="12"/>
    </row>
    <row r="98" ht="15.75" customHeight="1">
      <c r="A98" s="64"/>
      <c r="B98" s="64"/>
      <c r="C98" s="64"/>
      <c r="D98" s="64"/>
      <c r="E98" s="64"/>
      <c r="F98" s="64"/>
      <c r="G98" s="62"/>
      <c r="H98" s="62"/>
      <c r="I98" s="62"/>
      <c r="J98" s="62"/>
      <c r="K98" s="62"/>
      <c r="L98" s="12"/>
      <c r="M98" s="12"/>
      <c r="N98" s="12"/>
      <c r="O98" s="12"/>
    </row>
    <row r="99" ht="20.25" customHeight="1">
      <c r="A99" s="65"/>
      <c r="B99" s="65"/>
      <c r="C99" s="65"/>
      <c r="D99" s="65"/>
      <c r="E99" s="65"/>
      <c r="F99" s="65"/>
      <c r="G99" s="62"/>
      <c r="H99" s="62"/>
      <c r="I99" s="62"/>
      <c r="J99" s="62"/>
      <c r="K99" s="62"/>
      <c r="L99" s="12"/>
      <c r="M99" s="12"/>
      <c r="N99" s="12"/>
      <c r="O99" s="12"/>
    </row>
    <row r="100" ht="15.75" customHeight="1">
      <c r="A100" s="66"/>
      <c r="B100" s="67"/>
      <c r="C100" s="64"/>
      <c r="D100" s="64"/>
      <c r="E100" s="64"/>
      <c r="F100" s="64"/>
      <c r="G100" s="62"/>
      <c r="H100" s="62"/>
      <c r="I100" s="62"/>
      <c r="J100" s="62"/>
      <c r="K100" s="62"/>
      <c r="L100" s="12"/>
      <c r="M100" s="12"/>
      <c r="N100" s="12"/>
      <c r="O100" s="12"/>
    </row>
    <row r="101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12"/>
      <c r="M101" s="12"/>
      <c r="N101" s="12"/>
      <c r="O101" s="12"/>
    </row>
    <row r="102" ht="15.75" customHeight="1">
      <c r="A102" s="66"/>
      <c r="B102" s="67"/>
      <c r="C102" s="64"/>
      <c r="D102" s="64"/>
      <c r="E102" s="64"/>
      <c r="F102" s="64"/>
      <c r="G102" s="62"/>
      <c r="H102" s="62"/>
      <c r="I102" s="62"/>
      <c r="J102" s="62"/>
      <c r="K102" s="62"/>
      <c r="L102" s="12"/>
      <c r="M102" s="12"/>
      <c r="N102" s="12"/>
      <c r="O102" s="12"/>
    </row>
    <row r="103" ht="15.75" customHeight="1">
      <c r="A103" s="64"/>
      <c r="B103" s="64"/>
      <c r="C103" s="64"/>
      <c r="D103" s="64"/>
      <c r="E103" s="64"/>
      <c r="F103" s="64"/>
      <c r="G103" s="62"/>
      <c r="H103" s="62"/>
      <c r="I103" s="62"/>
      <c r="J103" s="62"/>
      <c r="K103" s="62"/>
      <c r="L103" s="12"/>
      <c r="M103" s="12"/>
      <c r="N103" s="12"/>
      <c r="O103" s="12"/>
    </row>
    <row r="104" ht="15.75" customHeight="1">
      <c r="A104" s="64"/>
      <c r="B104" s="64"/>
      <c r="C104" s="64"/>
      <c r="D104" s="64"/>
      <c r="E104" s="64"/>
      <c r="F104" s="64"/>
      <c r="G104" s="62"/>
      <c r="H104" s="62"/>
      <c r="I104" s="62"/>
      <c r="J104" s="62"/>
      <c r="K104" s="62"/>
      <c r="L104" s="12"/>
      <c r="M104" s="12"/>
      <c r="N104" s="12"/>
      <c r="O104" s="12"/>
    </row>
    <row r="105" ht="15.75" customHeight="1">
      <c r="A105" s="64"/>
      <c r="B105" s="64"/>
      <c r="C105" s="64"/>
      <c r="D105" s="64"/>
      <c r="E105" s="64"/>
      <c r="F105" s="64"/>
      <c r="G105" s="62"/>
      <c r="H105" s="62"/>
      <c r="I105" s="62"/>
      <c r="J105" s="62"/>
      <c r="K105" s="62"/>
      <c r="L105" s="12"/>
      <c r="M105" s="12"/>
      <c r="N105" s="12"/>
      <c r="O105" s="12"/>
    </row>
    <row r="106" ht="15.75" customHeight="1">
      <c r="A106" s="64"/>
      <c r="B106" s="64"/>
      <c r="C106" s="64"/>
      <c r="D106" s="64"/>
      <c r="E106" s="64"/>
      <c r="F106" s="64"/>
      <c r="G106" s="62"/>
      <c r="H106" s="62"/>
      <c r="I106" s="62"/>
      <c r="J106" s="62"/>
      <c r="K106" s="62"/>
      <c r="L106" s="12"/>
      <c r="M106" s="12"/>
      <c r="N106" s="12"/>
      <c r="O106" s="12"/>
    </row>
    <row r="107" ht="16.5" customHeight="1">
      <c r="A107" s="64"/>
      <c r="B107" s="67"/>
      <c r="C107" s="64"/>
      <c r="D107" s="64"/>
      <c r="E107" s="64"/>
      <c r="F107" s="64"/>
      <c r="G107" s="62"/>
      <c r="H107" s="62"/>
      <c r="I107" s="62"/>
      <c r="J107" s="62"/>
      <c r="K107" s="62"/>
      <c r="L107" s="12"/>
      <c r="M107" s="12"/>
      <c r="N107" s="12"/>
      <c r="O107" s="12"/>
    </row>
    <row r="108" ht="15.75" customHeight="1">
      <c r="A108" s="64"/>
      <c r="B108" s="64"/>
      <c r="C108" s="64"/>
      <c r="D108" s="64"/>
      <c r="E108" s="64"/>
      <c r="F108" s="64"/>
      <c r="G108" s="62"/>
      <c r="H108" s="62"/>
      <c r="I108" s="62"/>
      <c r="J108" s="62"/>
      <c r="K108" s="62"/>
      <c r="L108" s="12"/>
      <c r="M108" s="12"/>
      <c r="N108" s="12"/>
      <c r="O108" s="12"/>
    </row>
    <row r="109" ht="15.75" customHeight="1">
      <c r="A109" s="64"/>
      <c r="B109" s="67"/>
      <c r="C109" s="64"/>
      <c r="D109" s="64"/>
      <c r="E109" s="64"/>
      <c r="F109" s="64"/>
      <c r="G109" s="62"/>
      <c r="H109" s="62"/>
      <c r="I109" s="62"/>
      <c r="J109" s="62"/>
      <c r="K109" s="62"/>
      <c r="L109" s="12"/>
      <c r="M109" s="12"/>
      <c r="N109" s="12"/>
      <c r="O109" s="12"/>
    </row>
    <row r="110" ht="15.75" customHeight="1">
      <c r="A110" s="64"/>
      <c r="B110" s="67"/>
      <c r="C110" s="64"/>
      <c r="D110" s="64"/>
      <c r="E110" s="64"/>
      <c r="F110" s="64"/>
      <c r="G110" s="62"/>
      <c r="H110" s="62"/>
      <c r="I110" s="62"/>
      <c r="J110" s="62"/>
      <c r="K110" s="62"/>
      <c r="L110" s="12"/>
      <c r="M110" s="12"/>
      <c r="N110" s="12"/>
      <c r="O110" s="12"/>
    </row>
    <row r="111" ht="15.75" customHeight="1">
      <c r="A111" s="68"/>
      <c r="B111" s="67"/>
      <c r="C111" s="64"/>
      <c r="D111" s="64"/>
      <c r="E111" s="64"/>
      <c r="F111" s="64"/>
      <c r="G111" s="62"/>
      <c r="H111" s="62"/>
      <c r="I111" s="62"/>
      <c r="J111" s="62"/>
      <c r="K111" s="62"/>
      <c r="L111" s="12"/>
      <c r="M111" s="12"/>
      <c r="N111" s="12"/>
      <c r="O111" s="12"/>
    </row>
    <row r="112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12"/>
      <c r="M112" s="12"/>
      <c r="N112" s="12"/>
      <c r="O112" s="12"/>
    </row>
    <row r="113" ht="15.75" customHeight="1">
      <c r="A113" s="62"/>
      <c r="B113" s="65"/>
      <c r="C113" s="62"/>
      <c r="D113" s="62"/>
      <c r="E113" s="62"/>
      <c r="F113" s="62"/>
      <c r="G113" s="62"/>
      <c r="H113" s="62"/>
      <c r="I113" s="62"/>
      <c r="J113" s="62"/>
      <c r="K113" s="62"/>
      <c r="L113" s="12"/>
      <c r="M113" s="12"/>
      <c r="N113" s="12"/>
      <c r="O113" s="12"/>
    </row>
    <row r="114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12"/>
      <c r="M114" s="12"/>
      <c r="N114" s="12"/>
      <c r="O114" s="12"/>
    </row>
    <row r="115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12"/>
      <c r="M115" s="12"/>
      <c r="N115" s="12"/>
      <c r="O115" s="12"/>
    </row>
    <row r="11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12"/>
      <c r="M116" s="12"/>
      <c r="N116" s="12"/>
      <c r="O116" s="12"/>
    </row>
    <row r="117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12"/>
      <c r="M117" s="12"/>
      <c r="N117" s="12"/>
      <c r="O117" s="12"/>
    </row>
    <row r="118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12"/>
      <c r="M118" s="12"/>
      <c r="N118" s="12"/>
      <c r="O118" s="12"/>
    </row>
    <row r="119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12"/>
      <c r="M119" s="12"/>
      <c r="N119" s="12"/>
      <c r="O119" s="12"/>
    </row>
    <row r="120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12"/>
      <c r="M120" s="12"/>
      <c r="N120" s="12"/>
      <c r="O120" s="12"/>
    </row>
    <row r="121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12"/>
      <c r="M121" s="12"/>
      <c r="N121" s="12"/>
      <c r="O121" s="12"/>
    </row>
    <row r="122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12"/>
      <c r="M122" s="12"/>
      <c r="N122" s="12"/>
      <c r="O122" s="12"/>
    </row>
    <row r="123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12"/>
      <c r="M123" s="12"/>
      <c r="N123" s="12"/>
      <c r="O123" s="12"/>
    </row>
    <row r="124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12"/>
      <c r="M124" s="12"/>
      <c r="N124" s="12"/>
      <c r="O124" s="12"/>
    </row>
    <row r="125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12"/>
      <c r="M125" s="12"/>
      <c r="N125" s="12"/>
      <c r="O125" s="12"/>
    </row>
    <row r="1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12"/>
      <c r="M126" s="12"/>
      <c r="N126" s="12"/>
      <c r="O126" s="12"/>
    </row>
    <row r="127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12"/>
      <c r="M127" s="12"/>
      <c r="N127" s="12"/>
      <c r="O127" s="12"/>
    </row>
    <row r="128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12"/>
      <c r="M128" s="12"/>
      <c r="N128" s="12"/>
      <c r="O128" s="12"/>
    </row>
    <row r="129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12"/>
      <c r="M129" s="12"/>
      <c r="N129" s="12"/>
      <c r="O129" s="12"/>
    </row>
    <row r="130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12"/>
      <c r="M130" s="12"/>
      <c r="N130" s="12"/>
      <c r="O130" s="12"/>
    </row>
    <row r="131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12"/>
      <c r="M131" s="12"/>
      <c r="N131" s="12"/>
      <c r="O131" s="12"/>
    </row>
    <row r="132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12"/>
      <c r="M132" s="12"/>
      <c r="N132" s="12"/>
      <c r="O132" s="12"/>
    </row>
    <row r="133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12"/>
      <c r="M133" s="12"/>
      <c r="N133" s="12"/>
      <c r="O133" s="12"/>
    </row>
    <row r="134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12"/>
      <c r="M134" s="12"/>
      <c r="N134" s="12"/>
      <c r="O134" s="12"/>
    </row>
    <row r="135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12"/>
      <c r="M135" s="12"/>
      <c r="N135" s="12"/>
      <c r="O135" s="12"/>
    </row>
    <row r="13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12"/>
      <c r="M136" s="12"/>
      <c r="N136" s="12"/>
      <c r="O136" s="12"/>
    </row>
    <row r="137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12"/>
      <c r="M137" s="12"/>
      <c r="N137" s="12"/>
      <c r="O137" s="12"/>
    </row>
    <row r="138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12"/>
      <c r="M138" s="12"/>
      <c r="N138" s="12"/>
      <c r="O138" s="12"/>
    </row>
    <row r="139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12"/>
      <c r="M139" s="12"/>
      <c r="N139" s="12"/>
      <c r="O139" s="12"/>
    </row>
    <row r="140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12"/>
      <c r="M140" s="12"/>
      <c r="N140" s="12"/>
      <c r="O140" s="12"/>
    </row>
    <row r="141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12"/>
      <c r="M141" s="12"/>
      <c r="N141" s="12"/>
      <c r="O141" s="12"/>
    </row>
    <row r="142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12"/>
      <c r="M142" s="12"/>
      <c r="N142" s="12"/>
      <c r="O142" s="12"/>
    </row>
    <row r="143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12"/>
      <c r="M143" s="12"/>
      <c r="N143" s="12"/>
      <c r="O143" s="12"/>
    </row>
    <row r="144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12"/>
      <c r="M144" s="12"/>
      <c r="N144" s="12"/>
      <c r="O144" s="12"/>
    </row>
    <row r="145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12"/>
      <c r="M145" s="12"/>
      <c r="N145" s="12"/>
      <c r="O145" s="12"/>
    </row>
    <row r="14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12"/>
      <c r="M146" s="12"/>
      <c r="N146" s="12"/>
      <c r="O146" s="12"/>
    </row>
    <row r="147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12"/>
      <c r="M147" s="12"/>
      <c r="N147" s="12"/>
      <c r="O147" s="12"/>
    </row>
    <row r="148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12"/>
      <c r="M148" s="12"/>
      <c r="N148" s="12"/>
      <c r="O148" s="12"/>
    </row>
    <row r="149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12"/>
      <c r="M149" s="12"/>
      <c r="N149" s="12"/>
      <c r="O149" s="12"/>
    </row>
    <row r="150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12"/>
      <c r="M150" s="12"/>
      <c r="N150" s="12"/>
      <c r="O150" s="12"/>
    </row>
    <row r="151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12"/>
      <c r="M151" s="12"/>
      <c r="N151" s="12"/>
      <c r="O151" s="12"/>
    </row>
    <row r="152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12"/>
      <c r="M152" s="12"/>
      <c r="N152" s="12"/>
      <c r="O152" s="12"/>
    </row>
    <row r="153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12"/>
      <c r="M153" s="12"/>
      <c r="N153" s="12"/>
      <c r="O153" s="12"/>
    </row>
    <row r="154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12"/>
      <c r="M154" s="12"/>
      <c r="N154" s="12"/>
      <c r="O154" s="12"/>
    </row>
    <row r="155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12"/>
      <c r="M155" s="12"/>
      <c r="N155" s="12"/>
      <c r="O155" s="12"/>
    </row>
    <row r="15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12"/>
      <c r="M156" s="12"/>
      <c r="N156" s="12"/>
      <c r="O156" s="12"/>
    </row>
    <row r="157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12"/>
      <c r="M157" s="12"/>
      <c r="N157" s="12"/>
      <c r="O157" s="12"/>
    </row>
    <row r="158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12"/>
      <c r="M158" s="12"/>
      <c r="N158" s="12"/>
      <c r="O158" s="12"/>
    </row>
    <row r="159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12"/>
      <c r="M159" s="12"/>
      <c r="N159" s="12"/>
      <c r="O159" s="12"/>
    </row>
    <row r="160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12"/>
      <c r="M160" s="12"/>
      <c r="N160" s="12"/>
      <c r="O160" s="12"/>
    </row>
    <row r="161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12"/>
      <c r="M161" s="12"/>
      <c r="N161" s="12"/>
      <c r="O161" s="12"/>
    </row>
    <row r="162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12"/>
      <c r="M162" s="12"/>
      <c r="N162" s="12"/>
      <c r="O162" s="12"/>
    </row>
    <row r="163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12"/>
      <c r="M163" s="12"/>
      <c r="N163" s="12"/>
      <c r="O163" s="12"/>
    </row>
    <row r="164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12"/>
      <c r="M164" s="12"/>
      <c r="N164" s="12"/>
      <c r="O164" s="12"/>
    </row>
    <row r="165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12"/>
      <c r="M165" s="12"/>
      <c r="N165" s="12"/>
      <c r="O165" s="12"/>
    </row>
    <row r="16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12"/>
    </row>
    <row r="167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12"/>
    </row>
    <row r="168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12"/>
    </row>
    <row r="169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12"/>
    </row>
    <row r="170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12"/>
    </row>
    <row r="171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12"/>
    </row>
    <row r="172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12"/>
    </row>
    <row r="173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12"/>
    </row>
    <row r="174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12"/>
    </row>
    <row r="175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12"/>
    </row>
    <row r="17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12"/>
    </row>
    <row r="177" ht="19.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12"/>
    </row>
    <row r="178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12"/>
    </row>
    <row r="179" ht="16.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12"/>
    </row>
    <row r="180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12"/>
    </row>
    <row r="181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12"/>
    </row>
    <row r="182" ht="15.0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12"/>
    </row>
    <row r="183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12"/>
    </row>
    <row r="184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12"/>
    </row>
    <row r="185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12"/>
    </row>
    <row r="18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12"/>
    </row>
    <row r="187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12"/>
    </row>
    <row r="188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12"/>
    </row>
    <row r="189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12"/>
    </row>
    <row r="190" ht="13.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12"/>
    </row>
    <row r="191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12"/>
    </row>
    <row r="192" ht="16.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12"/>
    </row>
    <row r="193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12"/>
    </row>
    <row r="194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12"/>
    </row>
    <row r="195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12"/>
    </row>
    <row r="19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12"/>
    </row>
    <row r="197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12"/>
    </row>
    <row r="198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12"/>
    </row>
    <row r="199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12"/>
    </row>
    <row r="200" ht="16.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12"/>
    </row>
    <row r="201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12"/>
    </row>
    <row r="202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12"/>
    </row>
    <row r="203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12"/>
    </row>
    <row r="204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12"/>
    </row>
    <row r="205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12"/>
    </row>
    <row r="20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12"/>
    </row>
    <row r="207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12"/>
    </row>
    <row r="208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12"/>
    </row>
    <row r="209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12"/>
    </row>
    <row r="210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12"/>
    </row>
    <row r="211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12"/>
    </row>
    <row r="212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12"/>
    </row>
    <row r="213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12"/>
    </row>
    <row r="214" ht="15.75" customHeight="1">
      <c r="A214" s="69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12"/>
    </row>
    <row r="215" ht="15.75" customHeight="1">
      <c r="A215" s="69"/>
      <c r="B215" s="65"/>
      <c r="C215" s="62"/>
      <c r="D215" s="65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12"/>
    </row>
    <row r="216" ht="15.75" customHeight="1">
      <c r="A216" s="70"/>
      <c r="B216" s="64"/>
      <c r="C216" s="62"/>
      <c r="D216" s="64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12"/>
    </row>
    <row r="217" ht="15.75" customHeight="1">
      <c r="A217" s="70"/>
      <c r="B217" s="64"/>
      <c r="C217" s="62"/>
      <c r="D217" s="64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12"/>
    </row>
    <row r="218" ht="15.75" customHeight="1">
      <c r="A218" s="70"/>
      <c r="B218" s="64"/>
      <c r="C218" s="62"/>
      <c r="D218" s="64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12"/>
    </row>
    <row r="219" ht="15.75" customHeight="1">
      <c r="A219" s="64"/>
      <c r="B219" s="64"/>
      <c r="C219" s="62"/>
      <c r="D219" s="70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12"/>
    </row>
    <row r="220" ht="15.75" customHeight="1">
      <c r="A220" s="64"/>
      <c r="B220" s="64"/>
      <c r="C220" s="62"/>
      <c r="D220" s="64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12"/>
    </row>
    <row r="221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12"/>
    </row>
    <row r="222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12"/>
    </row>
    <row r="223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12"/>
    </row>
    <row r="224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12"/>
    </row>
    <row r="225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12"/>
    </row>
    <row r="2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12"/>
    </row>
    <row r="227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12"/>
    </row>
    <row r="228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12"/>
    </row>
    <row r="229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12"/>
    </row>
    <row r="230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12"/>
    </row>
    <row r="231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12"/>
    </row>
    <row r="232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12"/>
    </row>
    <row r="233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12"/>
    </row>
    <row r="234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12"/>
    </row>
    <row r="235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12"/>
    </row>
    <row r="23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12"/>
    </row>
    <row r="237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12"/>
    </row>
    <row r="238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12"/>
    </row>
    <row r="239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12"/>
    </row>
    <row r="240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12"/>
    </row>
    <row r="241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12"/>
    </row>
    <row r="242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12"/>
    </row>
    <row r="243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12"/>
    </row>
    <row r="244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12"/>
    </row>
    <row r="245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12"/>
    </row>
    <row r="24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12"/>
    </row>
    <row r="247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12"/>
    </row>
    <row r="248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12"/>
    </row>
    <row r="249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12"/>
    </row>
    <row r="250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12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1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1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1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Q254" s="71"/>
      <c r="R254" s="71"/>
      <c r="S254" s="71"/>
      <c r="T254" s="71"/>
      <c r="U254" s="71"/>
      <c r="V254" s="71"/>
      <c r="W254" s="71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12"/>
      <c r="P255" s="71"/>
      <c r="Q255" s="71"/>
      <c r="R255" s="71"/>
      <c r="S255" s="71"/>
      <c r="T255" s="71"/>
      <c r="U255" s="71"/>
      <c r="V255" s="71"/>
      <c r="W255" s="71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12"/>
      <c r="P256" s="71"/>
      <c r="Q256" s="71"/>
      <c r="R256" s="71"/>
      <c r="S256" s="71"/>
      <c r="T256" s="71"/>
      <c r="U256" s="71"/>
      <c r="V256" s="71"/>
      <c r="W256" s="71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12"/>
      <c r="P257" s="71"/>
      <c r="Q257" s="71"/>
      <c r="R257" s="71"/>
      <c r="S257" s="71"/>
      <c r="T257" s="71"/>
      <c r="U257" s="71"/>
      <c r="V257" s="71"/>
      <c r="W257" s="71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12"/>
      <c r="P258" s="71"/>
      <c r="Q258" s="71"/>
      <c r="R258" s="71"/>
      <c r="S258" s="71"/>
      <c r="T258" s="71"/>
      <c r="U258" s="71"/>
      <c r="V258" s="71"/>
      <c r="W258" s="71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12"/>
      <c r="P259" s="71"/>
      <c r="Q259" s="71"/>
      <c r="R259" s="71"/>
      <c r="S259" s="71"/>
      <c r="T259" s="71"/>
      <c r="U259" s="71"/>
      <c r="V259" s="71"/>
      <c r="W259" s="71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12"/>
      <c r="P260" s="71"/>
      <c r="Q260" s="71"/>
      <c r="R260" s="71"/>
      <c r="S260" s="71"/>
      <c r="T260" s="71"/>
      <c r="U260" s="71"/>
      <c r="V260" s="71"/>
      <c r="W260" s="71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12"/>
      <c r="P261" s="71"/>
      <c r="Q261" s="71"/>
      <c r="R261" s="71"/>
      <c r="S261" s="71"/>
      <c r="T261" s="71"/>
      <c r="U261" s="71"/>
      <c r="V261" s="71"/>
      <c r="W261" s="71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12"/>
      <c r="P262" s="71"/>
      <c r="Q262" s="71"/>
      <c r="R262" s="71"/>
      <c r="S262" s="71"/>
      <c r="T262" s="71"/>
      <c r="U262" s="71"/>
      <c r="V262" s="71"/>
      <c r="W262" s="71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12"/>
      <c r="P263" s="71"/>
      <c r="Q263" s="71"/>
      <c r="R263" s="71"/>
      <c r="S263" s="71"/>
      <c r="T263" s="71"/>
      <c r="U263" s="71"/>
      <c r="V263" s="71"/>
      <c r="W263" s="71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12"/>
      <c r="P264" s="71"/>
      <c r="Q264" s="71"/>
      <c r="R264" s="71"/>
      <c r="S264" s="71"/>
      <c r="T264" s="71"/>
      <c r="U264" s="71"/>
      <c r="V264" s="71"/>
      <c r="W264" s="71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12"/>
      <c r="P265" s="71"/>
      <c r="Q265" s="71"/>
      <c r="R265" s="71"/>
      <c r="S265" s="71"/>
      <c r="T265" s="71"/>
      <c r="U265" s="71"/>
      <c r="V265" s="71"/>
      <c r="W265" s="71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12"/>
      <c r="P266" s="71"/>
      <c r="Q266" s="71"/>
      <c r="R266" s="71"/>
      <c r="S266" s="71"/>
      <c r="T266" s="71"/>
      <c r="U266" s="71"/>
      <c r="V266" s="71"/>
      <c r="W266" s="71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12"/>
      <c r="P267" s="71"/>
      <c r="Q267" s="71"/>
      <c r="R267" s="71"/>
      <c r="S267" s="71"/>
      <c r="T267" s="71"/>
      <c r="U267" s="71"/>
      <c r="V267" s="71"/>
      <c r="W267" s="71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12"/>
      <c r="P268" s="71"/>
      <c r="Q268" s="71"/>
      <c r="R268" s="71"/>
      <c r="S268" s="71"/>
      <c r="T268" s="71"/>
      <c r="U268" s="71"/>
      <c r="V268" s="71"/>
      <c r="W268" s="71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12"/>
      <c r="P269" s="71"/>
      <c r="Q269" s="71"/>
      <c r="R269" s="71"/>
      <c r="S269" s="71"/>
      <c r="T269" s="71"/>
      <c r="U269" s="71"/>
      <c r="V269" s="71"/>
      <c r="W269" s="71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12"/>
      <c r="P270" s="71"/>
      <c r="Q270" s="71"/>
      <c r="R270" s="71"/>
      <c r="S270" s="71"/>
      <c r="T270" s="71"/>
      <c r="U270" s="71"/>
      <c r="V270" s="71"/>
      <c r="W270" s="71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12"/>
      <c r="P271" s="71"/>
      <c r="Q271" s="71"/>
      <c r="R271" s="71"/>
      <c r="S271" s="71"/>
      <c r="T271" s="71"/>
      <c r="U271" s="71"/>
      <c r="V271" s="71"/>
      <c r="W271" s="71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12"/>
      <c r="P272" s="71"/>
      <c r="Q272" s="71"/>
      <c r="R272" s="71"/>
      <c r="S272" s="71"/>
      <c r="T272" s="71"/>
      <c r="U272" s="71"/>
      <c r="V272" s="71"/>
      <c r="W272" s="71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12"/>
      <c r="P273" s="71"/>
      <c r="Q273" s="71"/>
      <c r="R273" s="71"/>
      <c r="S273" s="71"/>
      <c r="T273" s="71"/>
      <c r="U273" s="71"/>
      <c r="V273" s="71"/>
      <c r="W273" s="71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12"/>
      <c r="P274" s="71"/>
      <c r="Q274" s="71"/>
      <c r="R274" s="71"/>
      <c r="S274" s="71"/>
      <c r="T274" s="71"/>
      <c r="U274" s="71"/>
      <c r="V274" s="71"/>
      <c r="W274" s="71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12"/>
      <c r="P275" s="71"/>
      <c r="Q275" s="71"/>
      <c r="R275" s="71"/>
      <c r="S275" s="71"/>
      <c r="T275" s="71"/>
      <c r="U275" s="71"/>
      <c r="V275" s="71"/>
      <c r="W275" s="71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12"/>
      <c r="P276" s="71"/>
      <c r="Q276" s="71"/>
      <c r="R276" s="71"/>
      <c r="S276" s="71"/>
      <c r="T276" s="71"/>
      <c r="U276" s="71"/>
      <c r="V276" s="71"/>
      <c r="W276" s="71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12"/>
      <c r="P277" s="71"/>
      <c r="Q277" s="71"/>
      <c r="R277" s="71"/>
      <c r="S277" s="71"/>
      <c r="T277" s="71"/>
      <c r="U277" s="71"/>
      <c r="V277" s="71"/>
      <c r="W277" s="71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12"/>
      <c r="P278" s="71"/>
      <c r="Q278" s="71"/>
      <c r="R278" s="71"/>
      <c r="S278" s="71"/>
      <c r="T278" s="71"/>
      <c r="U278" s="71"/>
      <c r="V278" s="71"/>
      <c r="W278" s="71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12"/>
      <c r="P279" s="71"/>
      <c r="Q279" s="71"/>
      <c r="R279" s="71"/>
      <c r="S279" s="71"/>
      <c r="T279" s="71"/>
      <c r="U279" s="71"/>
      <c r="V279" s="71"/>
      <c r="W279" s="71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12"/>
      <c r="P280" s="71"/>
      <c r="Q280" s="71"/>
      <c r="R280" s="71"/>
      <c r="S280" s="71"/>
      <c r="T280" s="71"/>
      <c r="U280" s="71"/>
      <c r="V280" s="71"/>
      <c r="W280" s="71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12"/>
      <c r="P281" s="71"/>
      <c r="Q281" s="71"/>
      <c r="R281" s="71"/>
      <c r="S281" s="71"/>
      <c r="T281" s="71"/>
      <c r="U281" s="71"/>
      <c r="V281" s="71"/>
      <c r="W281" s="71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12"/>
      <c r="P282" s="71"/>
      <c r="Q282" s="71"/>
      <c r="R282" s="71"/>
      <c r="S282" s="71"/>
      <c r="T282" s="71"/>
      <c r="U282" s="71"/>
      <c r="V282" s="71"/>
      <c r="W282" s="71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12"/>
      <c r="P283" s="71"/>
      <c r="Q283" s="71"/>
      <c r="R283" s="71"/>
      <c r="S283" s="71"/>
      <c r="T283" s="71"/>
      <c r="U283" s="71"/>
      <c r="V283" s="71"/>
      <c r="W283" s="71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12"/>
      <c r="P284" s="71"/>
      <c r="Q284" s="71"/>
      <c r="R284" s="71"/>
      <c r="S284" s="71"/>
      <c r="T284" s="71"/>
      <c r="U284" s="71"/>
      <c r="V284" s="71"/>
      <c r="W284" s="71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12"/>
      <c r="P285" s="71"/>
      <c r="Q285" s="71"/>
      <c r="R285" s="71"/>
      <c r="S285" s="71"/>
      <c r="T285" s="71"/>
      <c r="U285" s="71"/>
      <c r="V285" s="71"/>
      <c r="W285" s="71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12"/>
      <c r="P286" s="71"/>
      <c r="Q286" s="71"/>
      <c r="R286" s="71"/>
      <c r="S286" s="71"/>
      <c r="T286" s="71"/>
      <c r="U286" s="71"/>
      <c r="V286" s="71"/>
      <c r="W286" s="71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12"/>
      <c r="P287" s="71"/>
      <c r="Q287" s="71"/>
      <c r="R287" s="71"/>
      <c r="S287" s="71"/>
      <c r="T287" s="71"/>
      <c r="U287" s="71"/>
      <c r="V287" s="71"/>
      <c r="W287" s="71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12"/>
      <c r="P288" s="71"/>
      <c r="Q288" s="71"/>
      <c r="R288" s="71"/>
      <c r="S288" s="71"/>
      <c r="T288" s="71"/>
      <c r="U288" s="71"/>
      <c r="V288" s="71"/>
      <c r="W288" s="71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12"/>
      <c r="P289" s="71"/>
      <c r="Q289" s="71"/>
      <c r="R289" s="71"/>
      <c r="S289" s="71"/>
      <c r="T289" s="71"/>
      <c r="U289" s="71"/>
      <c r="V289" s="71"/>
      <c r="W289" s="71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12"/>
      <c r="P290" s="71"/>
      <c r="Q290" s="71"/>
      <c r="R290" s="71"/>
      <c r="S290" s="71"/>
      <c r="T290" s="71"/>
      <c r="U290" s="71"/>
      <c r="V290" s="71"/>
      <c r="W290" s="71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12"/>
      <c r="P291" s="71"/>
      <c r="Q291" s="71"/>
      <c r="R291" s="71"/>
      <c r="S291" s="71"/>
      <c r="T291" s="71"/>
      <c r="U291" s="71"/>
      <c r="V291" s="71"/>
      <c r="W291" s="71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12"/>
      <c r="P292" s="71"/>
      <c r="Q292" s="71"/>
      <c r="R292" s="71"/>
      <c r="S292" s="71"/>
      <c r="T292" s="71"/>
      <c r="U292" s="71"/>
      <c r="V292" s="71"/>
      <c r="W292" s="71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12"/>
      <c r="P293" s="71"/>
      <c r="Q293" s="71"/>
      <c r="R293" s="71"/>
      <c r="S293" s="71"/>
      <c r="T293" s="71"/>
      <c r="U293" s="71"/>
      <c r="V293" s="71"/>
      <c r="W293" s="71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12"/>
      <c r="P294" s="71"/>
      <c r="Q294" s="71"/>
      <c r="R294" s="71"/>
      <c r="S294" s="71"/>
      <c r="T294" s="71"/>
      <c r="U294" s="71"/>
      <c r="V294" s="71"/>
      <c r="W294" s="71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12"/>
      <c r="P295" s="71"/>
      <c r="Q295" s="71"/>
      <c r="R295" s="71"/>
      <c r="S295" s="71"/>
      <c r="T295" s="71"/>
      <c r="U295" s="71"/>
      <c r="V295" s="71"/>
      <c r="W295" s="71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12"/>
      <c r="P296" s="71"/>
      <c r="Q296" s="71"/>
      <c r="R296" s="71"/>
      <c r="S296" s="71"/>
      <c r="T296" s="71"/>
      <c r="U296" s="71"/>
      <c r="V296" s="71"/>
      <c r="W296" s="71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12"/>
      <c r="P297" s="71"/>
      <c r="Q297" s="71"/>
      <c r="R297" s="71"/>
      <c r="S297" s="71"/>
      <c r="T297" s="71"/>
      <c r="U297" s="71"/>
      <c r="V297" s="71"/>
      <c r="W297" s="71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12"/>
      <c r="P298" s="71"/>
      <c r="Q298" s="71"/>
      <c r="R298" s="71"/>
      <c r="S298" s="71"/>
      <c r="T298" s="71"/>
      <c r="U298" s="71"/>
      <c r="V298" s="71"/>
      <c r="W298" s="71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12"/>
      <c r="P299" s="71"/>
      <c r="Q299" s="71"/>
      <c r="R299" s="71"/>
      <c r="S299" s="71"/>
      <c r="T299" s="71"/>
      <c r="U299" s="71"/>
      <c r="V299" s="71"/>
      <c r="W299" s="71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12"/>
      <c r="P300" s="71"/>
      <c r="Q300" s="71"/>
      <c r="R300" s="71"/>
      <c r="S300" s="71"/>
      <c r="T300" s="71"/>
      <c r="U300" s="71"/>
      <c r="V300" s="71"/>
      <c r="W300" s="71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12"/>
      <c r="P301" s="71"/>
      <c r="Q301" s="71"/>
      <c r="R301" s="71"/>
      <c r="S301" s="71"/>
      <c r="T301" s="71"/>
      <c r="U301" s="71"/>
      <c r="V301" s="71"/>
      <c r="W301" s="71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12"/>
      <c r="P302" s="71"/>
      <c r="Q302" s="71"/>
      <c r="R302" s="71"/>
      <c r="S302" s="71"/>
      <c r="T302" s="71"/>
      <c r="U302" s="71"/>
      <c r="V302" s="71"/>
      <c r="W302" s="71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12"/>
      <c r="P303" s="71"/>
      <c r="Q303" s="71"/>
      <c r="R303" s="71"/>
      <c r="S303" s="71"/>
      <c r="T303" s="71"/>
      <c r="U303" s="71"/>
      <c r="V303" s="71"/>
      <c r="W303" s="71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12"/>
      <c r="P304" s="71"/>
      <c r="Q304" s="71"/>
      <c r="R304" s="71"/>
      <c r="S304" s="71"/>
      <c r="T304" s="71"/>
      <c r="U304" s="71"/>
      <c r="V304" s="71"/>
      <c r="W304" s="71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12"/>
      <c r="P305" s="71"/>
      <c r="Q305" s="71"/>
      <c r="R305" s="71"/>
      <c r="S305" s="71"/>
      <c r="T305" s="71"/>
      <c r="U305" s="71"/>
      <c r="V305" s="71"/>
      <c r="W305" s="71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12"/>
      <c r="P306" s="71"/>
      <c r="Q306" s="71"/>
      <c r="R306" s="71"/>
      <c r="S306" s="71"/>
      <c r="T306" s="71"/>
      <c r="U306" s="71"/>
      <c r="V306" s="71"/>
      <c r="W306" s="71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12"/>
      <c r="P307" s="71"/>
      <c r="Q307" s="71"/>
      <c r="R307" s="71"/>
      <c r="S307" s="71"/>
      <c r="T307" s="71"/>
      <c r="U307" s="71"/>
      <c r="V307" s="71"/>
      <c r="W307" s="71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12"/>
      <c r="P308" s="71"/>
      <c r="Q308" s="71"/>
      <c r="R308" s="71"/>
      <c r="S308" s="71"/>
      <c r="T308" s="71"/>
      <c r="U308" s="71"/>
      <c r="V308" s="71"/>
      <c r="W308" s="71"/>
    </row>
    <row r="309" ht="15.75" customHeight="1">
      <c r="A309" s="62"/>
      <c r="B309" s="62"/>
      <c r="C309" s="62"/>
      <c r="D309" s="62"/>
      <c r="E309" s="62"/>
      <c r="F309" s="62"/>
      <c r="G309" s="12"/>
      <c r="H309" s="12"/>
      <c r="I309" s="12"/>
      <c r="J309" s="12"/>
      <c r="K309" s="62"/>
      <c r="L309" s="62"/>
      <c r="M309" s="62"/>
      <c r="N309" s="62"/>
      <c r="O309" s="12"/>
      <c r="P309" s="71"/>
      <c r="Q309" s="71"/>
      <c r="R309" s="71"/>
      <c r="S309" s="71"/>
      <c r="T309" s="71"/>
      <c r="U309" s="71"/>
      <c r="V309" s="71"/>
      <c r="W309" s="71"/>
    </row>
    <row r="310" ht="15.75" customHeight="1">
      <c r="A310" s="62"/>
      <c r="B310" s="62"/>
      <c r="C310" s="62"/>
      <c r="D310" s="62"/>
      <c r="E310" s="62"/>
      <c r="F310" s="62"/>
      <c r="G310" s="12"/>
      <c r="H310" s="12"/>
      <c r="I310" s="12"/>
      <c r="J310" s="12"/>
      <c r="K310" s="62"/>
      <c r="L310" s="62"/>
      <c r="M310" s="62"/>
      <c r="N310" s="62"/>
      <c r="O310" s="12"/>
      <c r="P310" s="71"/>
      <c r="Q310" s="71"/>
      <c r="R310" s="71"/>
      <c r="S310" s="71"/>
      <c r="T310" s="71"/>
      <c r="U310" s="71"/>
      <c r="V310" s="71"/>
      <c r="W310" s="71"/>
    </row>
    <row r="311" ht="15.75" customHeight="1">
      <c r="A311" s="62"/>
      <c r="B311" s="62"/>
      <c r="C311" s="62"/>
      <c r="D311" s="62"/>
      <c r="E311" s="62"/>
      <c r="F311" s="62"/>
      <c r="G311" s="12"/>
      <c r="H311" s="12"/>
      <c r="I311" s="12"/>
      <c r="J311" s="12"/>
      <c r="K311" s="62"/>
      <c r="L311" s="62"/>
      <c r="M311" s="62"/>
      <c r="N311" s="62"/>
      <c r="O311" s="12"/>
      <c r="P311" s="71"/>
      <c r="Q311" s="71"/>
      <c r="R311" s="71"/>
      <c r="S311" s="71"/>
      <c r="T311" s="71"/>
      <c r="U311" s="71"/>
      <c r="V311" s="71"/>
      <c r="W311" s="71"/>
    </row>
    <row r="312" ht="15.75" customHeight="1">
      <c r="A312" s="62"/>
      <c r="B312" s="62"/>
      <c r="C312" s="62"/>
      <c r="D312" s="62"/>
      <c r="E312" s="62"/>
      <c r="F312" s="62"/>
      <c r="G312" s="12"/>
      <c r="H312" s="12"/>
      <c r="I312" s="12"/>
      <c r="J312" s="12"/>
      <c r="K312" s="62"/>
      <c r="L312" s="62"/>
      <c r="M312" s="62"/>
      <c r="N312" s="62"/>
      <c r="O312" s="12"/>
      <c r="P312" s="71"/>
      <c r="Q312" s="71"/>
      <c r="R312" s="71"/>
      <c r="S312" s="71"/>
      <c r="T312" s="71"/>
      <c r="U312" s="71"/>
      <c r="V312" s="71"/>
      <c r="W312" s="71"/>
    </row>
    <row r="313" ht="15.75" customHeight="1">
      <c r="A313" s="62"/>
      <c r="B313" s="62"/>
      <c r="C313" s="62"/>
      <c r="D313" s="62"/>
      <c r="E313" s="62"/>
      <c r="F313" s="62"/>
      <c r="G313" s="12"/>
      <c r="H313" s="12"/>
      <c r="I313" s="12"/>
      <c r="J313" s="12"/>
      <c r="K313" s="62"/>
      <c r="L313" s="62"/>
      <c r="M313" s="62"/>
      <c r="N313" s="62"/>
      <c r="O313" s="12"/>
      <c r="P313" s="71"/>
      <c r="Q313" s="71"/>
      <c r="R313" s="71"/>
      <c r="S313" s="71"/>
      <c r="T313" s="71"/>
      <c r="U313" s="71"/>
      <c r="V313" s="71"/>
      <c r="W313" s="71"/>
    </row>
    <row r="314" ht="15.75" customHeight="1">
      <c r="A314" s="62"/>
      <c r="B314" s="62"/>
      <c r="C314" s="62"/>
      <c r="D314" s="62"/>
      <c r="E314" s="62"/>
      <c r="F314" s="62"/>
      <c r="G314" s="12"/>
      <c r="H314" s="12"/>
      <c r="I314" s="12"/>
      <c r="J314" s="12"/>
      <c r="K314" s="62"/>
      <c r="L314" s="62"/>
      <c r="M314" s="62"/>
      <c r="N314" s="62"/>
      <c r="O314" s="12"/>
      <c r="P314" s="71"/>
      <c r="Q314" s="71"/>
      <c r="R314" s="71"/>
      <c r="S314" s="71"/>
      <c r="T314" s="71"/>
      <c r="U314" s="71"/>
      <c r="V314" s="71"/>
      <c r="W314" s="71"/>
    </row>
    <row r="315" ht="15.75" customHeight="1">
      <c r="A315" s="62"/>
      <c r="B315" s="62"/>
      <c r="C315" s="62"/>
      <c r="D315" s="62"/>
      <c r="E315" s="62"/>
      <c r="F315" s="62"/>
      <c r="G315" s="12"/>
      <c r="H315" s="12"/>
      <c r="I315" s="12"/>
      <c r="J315" s="12"/>
      <c r="K315" s="62"/>
      <c r="L315" s="62"/>
      <c r="M315" s="62"/>
      <c r="N315" s="62"/>
      <c r="O315" s="12"/>
      <c r="P315" s="71"/>
      <c r="Q315" s="71"/>
      <c r="R315" s="71"/>
      <c r="S315" s="71"/>
      <c r="T315" s="71"/>
      <c r="U315" s="71"/>
      <c r="V315" s="71"/>
      <c r="W315" s="71"/>
    </row>
    <row r="316" ht="15.75" customHeight="1">
      <c r="A316" s="62"/>
      <c r="B316" s="62"/>
      <c r="C316" s="62"/>
      <c r="D316" s="62"/>
      <c r="E316" s="62"/>
      <c r="F316" s="62"/>
      <c r="G316" s="12"/>
      <c r="H316" s="12"/>
      <c r="I316" s="12"/>
      <c r="J316" s="12"/>
      <c r="K316" s="62"/>
      <c r="L316" s="62"/>
      <c r="M316" s="62"/>
      <c r="N316" s="62"/>
      <c r="O316" s="12"/>
      <c r="P316" s="71"/>
      <c r="Q316" s="71"/>
      <c r="R316" s="71"/>
      <c r="S316" s="71"/>
      <c r="T316" s="71"/>
      <c r="U316" s="71"/>
      <c r="V316" s="71"/>
      <c r="W316" s="71"/>
    </row>
    <row r="317" ht="15.75" customHeight="1">
      <c r="A317" s="62"/>
      <c r="B317" s="62"/>
      <c r="C317" s="62"/>
      <c r="D317" s="62"/>
      <c r="E317" s="62"/>
      <c r="F317" s="62"/>
      <c r="G317" s="12"/>
      <c r="H317" s="12"/>
      <c r="I317" s="12"/>
      <c r="J317" s="12"/>
      <c r="K317" s="62"/>
      <c r="L317" s="62"/>
      <c r="M317" s="62"/>
      <c r="N317" s="62"/>
      <c r="O317" s="12"/>
      <c r="P317" s="71"/>
      <c r="Q317" s="71"/>
      <c r="R317" s="71"/>
      <c r="S317" s="71"/>
      <c r="T317" s="71"/>
      <c r="U317" s="71"/>
      <c r="V317" s="71"/>
      <c r="W317" s="71"/>
    </row>
    <row r="318" ht="15.75" customHeight="1">
      <c r="A318" s="62"/>
      <c r="B318" s="62"/>
      <c r="C318" s="62"/>
      <c r="D318" s="62"/>
      <c r="E318" s="62"/>
      <c r="F318" s="62"/>
      <c r="G318" s="12"/>
      <c r="H318" s="12"/>
      <c r="I318" s="12"/>
      <c r="J318" s="12"/>
      <c r="K318" s="62"/>
      <c r="L318" s="62"/>
      <c r="M318" s="62"/>
      <c r="N318" s="62"/>
      <c r="O318" s="12"/>
      <c r="P318" s="71"/>
      <c r="Q318" s="71"/>
      <c r="R318" s="71"/>
      <c r="S318" s="71"/>
      <c r="T318" s="71"/>
      <c r="U318" s="71"/>
      <c r="V318" s="71"/>
      <c r="W318" s="71"/>
    </row>
    <row r="319" ht="15.75" customHeight="1">
      <c r="A319" s="62"/>
      <c r="B319" s="62"/>
      <c r="C319" s="62"/>
      <c r="D319" s="62"/>
      <c r="E319" s="62"/>
      <c r="F319" s="62"/>
      <c r="G319" s="12"/>
      <c r="H319" s="12"/>
      <c r="I319" s="12"/>
      <c r="J319" s="12"/>
      <c r="K319" s="62"/>
      <c r="L319" s="62"/>
      <c r="M319" s="62"/>
      <c r="N319" s="62"/>
      <c r="O319" s="12"/>
      <c r="P319" s="71"/>
      <c r="Q319" s="71"/>
      <c r="R319" s="71"/>
      <c r="S319" s="71"/>
      <c r="T319" s="71"/>
      <c r="U319" s="71"/>
      <c r="V319" s="71"/>
      <c r="W319" s="71"/>
    </row>
    <row r="320" ht="15.75" customHeight="1">
      <c r="A320" s="62"/>
      <c r="B320" s="62"/>
      <c r="C320" s="62"/>
      <c r="D320" s="62"/>
      <c r="E320" s="62"/>
      <c r="F320" s="62"/>
      <c r="G320" s="12"/>
      <c r="H320" s="12"/>
      <c r="I320" s="12"/>
      <c r="J320" s="12"/>
      <c r="K320" s="62"/>
      <c r="L320" s="62"/>
      <c r="M320" s="62"/>
      <c r="N320" s="62"/>
      <c r="O320" s="12"/>
      <c r="P320" s="71"/>
      <c r="Q320" s="71"/>
      <c r="R320" s="71"/>
      <c r="S320" s="71"/>
      <c r="T320" s="71"/>
      <c r="U320" s="71"/>
      <c r="V320" s="71"/>
      <c r="W320" s="71"/>
    </row>
    <row r="321" ht="15.75" customHeight="1">
      <c r="A321" s="62"/>
      <c r="B321" s="62"/>
      <c r="C321" s="62"/>
      <c r="D321" s="62"/>
      <c r="E321" s="62"/>
      <c r="F321" s="62"/>
      <c r="G321" s="12"/>
      <c r="H321" s="12"/>
      <c r="I321" s="12"/>
      <c r="J321" s="12"/>
      <c r="K321" s="62"/>
      <c r="L321" s="62"/>
      <c r="M321" s="62"/>
      <c r="N321" s="62"/>
      <c r="O321" s="12"/>
      <c r="P321" s="71"/>
      <c r="Q321" s="71"/>
      <c r="R321" s="71"/>
      <c r="S321" s="71"/>
      <c r="T321" s="71"/>
      <c r="U321" s="71"/>
      <c r="V321" s="71"/>
      <c r="W321" s="71"/>
    </row>
    <row r="322" ht="15.75" customHeight="1">
      <c r="A322" s="62"/>
      <c r="B322" s="62"/>
      <c r="C322" s="62"/>
      <c r="D322" s="62"/>
      <c r="E322" s="62"/>
      <c r="F322" s="62"/>
      <c r="G322" s="12"/>
      <c r="H322" s="12"/>
      <c r="I322" s="12"/>
      <c r="J322" s="12"/>
      <c r="K322" s="62"/>
      <c r="L322" s="62"/>
      <c r="M322" s="62"/>
      <c r="N322" s="62"/>
      <c r="O322" s="12"/>
      <c r="P322" s="71"/>
      <c r="Q322" s="71"/>
      <c r="R322" s="71"/>
      <c r="S322" s="71"/>
      <c r="T322" s="71"/>
      <c r="U322" s="71"/>
      <c r="V322" s="71"/>
      <c r="W322" s="71"/>
    </row>
    <row r="323" ht="15.75" customHeight="1">
      <c r="A323" s="62"/>
      <c r="B323" s="62"/>
      <c r="C323" s="62"/>
      <c r="D323" s="62"/>
      <c r="E323" s="62"/>
      <c r="F323" s="62"/>
      <c r="G323" s="12"/>
      <c r="H323" s="12"/>
      <c r="I323" s="12"/>
      <c r="J323" s="12"/>
      <c r="K323" s="62"/>
      <c r="L323" s="62"/>
      <c r="M323" s="62"/>
      <c r="N323" s="62"/>
      <c r="O323" s="12"/>
      <c r="P323" s="71"/>
      <c r="Q323" s="71"/>
      <c r="R323" s="71"/>
      <c r="S323" s="71"/>
      <c r="T323" s="71"/>
      <c r="U323" s="71"/>
      <c r="V323" s="71"/>
      <c r="W323" s="71"/>
    </row>
    <row r="324" ht="15.75" customHeight="1">
      <c r="A324" s="62"/>
      <c r="B324" s="62"/>
      <c r="C324" s="62"/>
      <c r="D324" s="62"/>
      <c r="E324" s="62"/>
      <c r="F324" s="62"/>
      <c r="G324" s="12"/>
      <c r="H324" s="12"/>
      <c r="I324" s="12"/>
      <c r="J324" s="12"/>
      <c r="K324" s="62"/>
      <c r="L324" s="62"/>
      <c r="M324" s="62"/>
      <c r="N324" s="62"/>
      <c r="O324" s="12"/>
      <c r="P324" s="71"/>
      <c r="Q324" s="71"/>
      <c r="R324" s="71"/>
      <c r="S324" s="71"/>
      <c r="T324" s="71"/>
      <c r="U324" s="71"/>
      <c r="V324" s="71"/>
      <c r="W324" s="71"/>
    </row>
    <row r="325" ht="15.75" customHeight="1">
      <c r="A325" s="62"/>
      <c r="B325" s="62"/>
      <c r="C325" s="62"/>
      <c r="D325" s="62"/>
      <c r="E325" s="62"/>
      <c r="F325" s="62"/>
      <c r="G325" s="12"/>
      <c r="H325" s="12"/>
      <c r="I325" s="12"/>
      <c r="J325" s="12"/>
      <c r="K325" s="62"/>
      <c r="L325" s="62"/>
      <c r="M325" s="62"/>
      <c r="N325" s="62"/>
      <c r="O325" s="12"/>
      <c r="P325" s="71"/>
      <c r="Q325" s="71"/>
      <c r="R325" s="71"/>
      <c r="S325" s="71"/>
      <c r="T325" s="71"/>
      <c r="U325" s="71"/>
      <c r="V325" s="71"/>
      <c r="W325" s="71"/>
    </row>
    <row r="326" ht="15.75" customHeight="1">
      <c r="A326" s="62"/>
      <c r="B326" s="62"/>
      <c r="C326" s="62"/>
      <c r="D326" s="62"/>
      <c r="E326" s="62"/>
      <c r="F326" s="62"/>
      <c r="G326" s="12"/>
      <c r="H326" s="12"/>
      <c r="I326" s="12"/>
      <c r="J326" s="12"/>
      <c r="K326" s="62"/>
      <c r="L326" s="62"/>
      <c r="M326" s="62"/>
      <c r="N326" s="62"/>
      <c r="O326" s="12"/>
      <c r="P326" s="71"/>
      <c r="Q326" s="71"/>
      <c r="R326" s="71"/>
      <c r="S326" s="71"/>
      <c r="T326" s="71"/>
      <c r="U326" s="71"/>
      <c r="V326" s="71"/>
      <c r="W326" s="71"/>
    </row>
    <row r="327" ht="15.75" customHeight="1">
      <c r="A327" s="62"/>
      <c r="B327" s="62"/>
      <c r="C327" s="62"/>
      <c r="D327" s="62"/>
      <c r="E327" s="62"/>
      <c r="F327" s="62"/>
      <c r="G327" s="12"/>
      <c r="H327" s="12"/>
      <c r="I327" s="12"/>
      <c r="J327" s="12"/>
      <c r="K327" s="62"/>
      <c r="L327" s="62"/>
      <c r="M327" s="62"/>
      <c r="N327" s="62"/>
      <c r="O327" s="12"/>
      <c r="P327" s="71"/>
      <c r="Q327" s="71"/>
      <c r="R327" s="71"/>
      <c r="S327" s="71"/>
      <c r="T327" s="71"/>
      <c r="U327" s="71"/>
      <c r="V327" s="71"/>
      <c r="W327" s="71"/>
    </row>
    <row r="328" ht="15.75" customHeight="1">
      <c r="A328" s="62"/>
      <c r="B328" s="62"/>
      <c r="C328" s="62"/>
      <c r="D328" s="62"/>
      <c r="E328" s="62"/>
      <c r="F328" s="62"/>
      <c r="G328" s="12"/>
      <c r="H328" s="12"/>
      <c r="I328" s="12"/>
      <c r="J328" s="12"/>
      <c r="K328" s="62"/>
      <c r="L328" s="62"/>
      <c r="M328" s="62"/>
      <c r="N328" s="62"/>
      <c r="O328" s="12"/>
      <c r="P328" s="71"/>
      <c r="Q328" s="71"/>
      <c r="R328" s="71"/>
      <c r="S328" s="71"/>
      <c r="T328" s="71"/>
      <c r="U328" s="71"/>
      <c r="V328" s="71"/>
      <c r="W328" s="71"/>
    </row>
    <row r="329" ht="15.75" customHeight="1">
      <c r="A329" s="62"/>
      <c r="B329" s="62"/>
      <c r="C329" s="62"/>
      <c r="D329" s="62"/>
      <c r="E329" s="62"/>
      <c r="F329" s="62"/>
      <c r="G329" s="12"/>
      <c r="H329" s="12"/>
      <c r="I329" s="12"/>
      <c r="J329" s="12"/>
      <c r="K329" s="62"/>
      <c r="L329" s="62"/>
      <c r="M329" s="62"/>
      <c r="N329" s="62"/>
      <c r="O329" s="12"/>
      <c r="P329" s="71"/>
      <c r="Q329" s="71"/>
      <c r="R329" s="71"/>
      <c r="S329" s="71"/>
      <c r="T329" s="71"/>
      <c r="U329" s="71"/>
      <c r="V329" s="71"/>
      <c r="W329" s="71"/>
    </row>
    <row r="330" ht="15.75" customHeight="1">
      <c r="A330" s="62"/>
      <c r="B330" s="62"/>
      <c r="C330" s="62"/>
      <c r="D330" s="62"/>
      <c r="E330" s="62"/>
      <c r="F330" s="62"/>
      <c r="G330" s="12"/>
      <c r="H330" s="12"/>
      <c r="I330" s="12"/>
      <c r="J330" s="12"/>
      <c r="K330" s="62"/>
      <c r="L330" s="62"/>
      <c r="M330" s="62"/>
      <c r="N330" s="62"/>
      <c r="O330" s="12"/>
      <c r="P330" s="71"/>
      <c r="Q330" s="71"/>
      <c r="R330" s="71"/>
      <c r="S330" s="71"/>
      <c r="T330" s="71"/>
      <c r="U330" s="71"/>
      <c r="V330" s="71"/>
      <c r="W330" s="71"/>
    </row>
    <row r="331" ht="15.75" customHeight="1">
      <c r="A331" s="62"/>
      <c r="B331" s="62"/>
      <c r="C331" s="62"/>
      <c r="D331" s="62"/>
      <c r="E331" s="62"/>
      <c r="F331" s="62"/>
      <c r="G331" s="12"/>
      <c r="H331" s="12"/>
      <c r="I331" s="12"/>
      <c r="J331" s="12"/>
      <c r="K331" s="62"/>
      <c r="L331" s="62"/>
      <c r="M331" s="62"/>
      <c r="N331" s="62"/>
      <c r="O331" s="12"/>
      <c r="P331" s="71"/>
      <c r="Q331" s="71"/>
      <c r="R331" s="71"/>
      <c r="S331" s="71"/>
      <c r="T331" s="71"/>
      <c r="U331" s="71"/>
      <c r="V331" s="71"/>
      <c r="W331" s="71"/>
    </row>
    <row r="332" ht="15.75" customHeight="1">
      <c r="A332" s="62"/>
      <c r="B332" s="62"/>
      <c r="C332" s="62"/>
      <c r="D332" s="62"/>
      <c r="E332" s="62"/>
      <c r="F332" s="62"/>
      <c r="G332" s="12"/>
      <c r="H332" s="12"/>
      <c r="I332" s="12"/>
      <c r="J332" s="12"/>
      <c r="K332" s="62"/>
      <c r="L332" s="62"/>
      <c r="M332" s="62"/>
      <c r="N332" s="62"/>
      <c r="O332" s="12"/>
      <c r="P332" s="71"/>
      <c r="Q332" s="71"/>
      <c r="R332" s="71"/>
      <c r="S332" s="71"/>
      <c r="T332" s="71"/>
      <c r="U332" s="71"/>
      <c r="V332" s="71"/>
      <c r="W332" s="71"/>
    </row>
    <row r="333" ht="15.75" customHeight="1">
      <c r="A333" s="62"/>
      <c r="B333" s="62"/>
      <c r="C333" s="62"/>
      <c r="D333" s="62"/>
      <c r="E333" s="62"/>
      <c r="F333" s="62"/>
      <c r="G333" s="12"/>
      <c r="H333" s="12"/>
      <c r="I333" s="12"/>
      <c r="J333" s="12"/>
      <c r="K333" s="62"/>
      <c r="L333" s="62"/>
      <c r="M333" s="62"/>
      <c r="N333" s="62"/>
      <c r="O333" s="12"/>
      <c r="P333" s="71"/>
      <c r="Q333" s="71"/>
      <c r="R333" s="71"/>
      <c r="S333" s="71"/>
      <c r="T333" s="71"/>
      <c r="U333" s="71"/>
      <c r="V333" s="71"/>
      <c r="W333" s="71"/>
    </row>
    <row r="334" ht="15.75" customHeight="1">
      <c r="A334" s="62"/>
      <c r="B334" s="62"/>
      <c r="C334" s="62"/>
      <c r="D334" s="62"/>
      <c r="E334" s="62"/>
      <c r="F334" s="62"/>
      <c r="G334" s="12"/>
      <c r="H334" s="12"/>
      <c r="I334" s="12"/>
      <c r="J334" s="12"/>
      <c r="K334" s="62"/>
      <c r="L334" s="62"/>
      <c r="M334" s="62"/>
      <c r="N334" s="62"/>
      <c r="O334" s="12"/>
      <c r="P334" s="71"/>
      <c r="Q334" s="71"/>
      <c r="R334" s="71"/>
      <c r="S334" s="71"/>
      <c r="T334" s="71"/>
      <c r="U334" s="71"/>
      <c r="V334" s="71"/>
      <c r="W334" s="71"/>
    </row>
    <row r="335" ht="15.75" customHeight="1">
      <c r="A335" s="62"/>
      <c r="B335" s="62"/>
      <c r="C335" s="62"/>
      <c r="D335" s="62"/>
      <c r="E335" s="62"/>
      <c r="F335" s="62"/>
      <c r="G335" s="12"/>
      <c r="H335" s="12"/>
      <c r="I335" s="12"/>
      <c r="J335" s="12"/>
      <c r="K335" s="62"/>
      <c r="L335" s="62"/>
      <c r="M335" s="62"/>
      <c r="N335" s="62"/>
      <c r="O335" s="12"/>
      <c r="P335" s="71"/>
      <c r="Q335" s="71"/>
      <c r="R335" s="71"/>
      <c r="S335" s="71"/>
      <c r="T335" s="71"/>
      <c r="U335" s="71"/>
      <c r="V335" s="71"/>
      <c r="W335" s="71"/>
    </row>
    <row r="336" ht="15.75" customHeight="1">
      <c r="A336" s="62"/>
      <c r="B336" s="62"/>
      <c r="C336" s="62"/>
      <c r="D336" s="62"/>
      <c r="E336" s="62"/>
      <c r="F336" s="62"/>
      <c r="G336" s="12"/>
      <c r="H336" s="12"/>
      <c r="I336" s="12"/>
      <c r="J336" s="12"/>
      <c r="K336" s="62"/>
      <c r="L336" s="62"/>
      <c r="M336" s="62"/>
      <c r="N336" s="62"/>
      <c r="O336" s="12"/>
      <c r="P336" s="71"/>
      <c r="Q336" s="71"/>
      <c r="R336" s="71"/>
      <c r="S336" s="71"/>
      <c r="T336" s="71"/>
      <c r="U336" s="71"/>
      <c r="V336" s="71"/>
      <c r="W336" s="71"/>
    </row>
    <row r="337" ht="15.75" customHeight="1">
      <c r="A337" s="62"/>
      <c r="B337" s="62"/>
      <c r="C337" s="62"/>
      <c r="D337" s="62"/>
      <c r="E337" s="62"/>
      <c r="F337" s="62"/>
      <c r="G337" s="12"/>
      <c r="H337" s="12"/>
      <c r="I337" s="12"/>
      <c r="J337" s="12"/>
      <c r="K337" s="62"/>
      <c r="L337" s="62"/>
      <c r="M337" s="62"/>
      <c r="N337" s="62"/>
      <c r="O337" s="12"/>
      <c r="P337" s="71"/>
      <c r="Q337" s="71"/>
      <c r="R337" s="71"/>
      <c r="S337" s="71"/>
      <c r="T337" s="71"/>
      <c r="U337" s="71"/>
      <c r="V337" s="71"/>
      <c r="W337" s="71"/>
    </row>
    <row r="338" ht="15.75" customHeight="1">
      <c r="A338" s="62"/>
      <c r="B338" s="62"/>
      <c r="C338" s="62"/>
      <c r="D338" s="62"/>
      <c r="E338" s="62"/>
      <c r="F338" s="62"/>
      <c r="G338" s="12"/>
      <c r="H338" s="12"/>
      <c r="I338" s="12"/>
      <c r="J338" s="12"/>
      <c r="K338" s="62"/>
      <c r="L338" s="62"/>
      <c r="M338" s="62"/>
      <c r="N338" s="62"/>
      <c r="O338" s="12"/>
      <c r="P338" s="71"/>
      <c r="Q338" s="71"/>
      <c r="R338" s="71"/>
      <c r="S338" s="71"/>
      <c r="T338" s="71"/>
      <c r="U338" s="71"/>
      <c r="V338" s="71"/>
      <c r="W338" s="71"/>
    </row>
    <row r="339" ht="15.75" customHeight="1">
      <c r="A339" s="62"/>
      <c r="B339" s="62"/>
      <c r="C339" s="62"/>
      <c r="D339" s="62"/>
      <c r="E339" s="62"/>
      <c r="F339" s="62"/>
      <c r="G339" s="12"/>
      <c r="H339" s="12"/>
      <c r="I339" s="12"/>
      <c r="J339" s="12"/>
      <c r="K339" s="62"/>
      <c r="L339" s="62"/>
      <c r="M339" s="62"/>
      <c r="N339" s="62"/>
      <c r="O339" s="12"/>
      <c r="P339" s="71"/>
      <c r="Q339" s="71"/>
      <c r="R339" s="71"/>
      <c r="S339" s="71"/>
      <c r="T339" s="71"/>
      <c r="U339" s="71"/>
      <c r="V339" s="71"/>
      <c r="W339" s="71"/>
    </row>
    <row r="340" ht="15.75" customHeight="1">
      <c r="A340" s="62"/>
      <c r="B340" s="62"/>
      <c r="C340" s="62"/>
      <c r="D340" s="62"/>
      <c r="E340" s="62"/>
      <c r="F340" s="62"/>
      <c r="G340" s="12"/>
      <c r="H340" s="12"/>
      <c r="I340" s="12"/>
      <c r="J340" s="12"/>
      <c r="K340" s="62"/>
      <c r="L340" s="62"/>
      <c r="M340" s="62"/>
      <c r="N340" s="62"/>
      <c r="O340" s="12"/>
      <c r="P340" s="71"/>
      <c r="Q340" s="71"/>
      <c r="R340" s="71"/>
      <c r="S340" s="71"/>
      <c r="T340" s="71"/>
      <c r="U340" s="71"/>
      <c r="V340" s="71"/>
      <c r="W340" s="71"/>
    </row>
    <row r="341" ht="15.75" customHeight="1">
      <c r="A341" s="62"/>
      <c r="B341" s="62"/>
      <c r="C341" s="62"/>
      <c r="D341" s="62"/>
      <c r="E341" s="62"/>
      <c r="F341" s="62"/>
      <c r="G341" s="12"/>
      <c r="H341" s="12"/>
      <c r="I341" s="12"/>
      <c r="J341" s="12"/>
      <c r="K341" s="62"/>
      <c r="L341" s="62"/>
      <c r="M341" s="62"/>
      <c r="N341" s="62"/>
      <c r="O341" s="12"/>
      <c r="P341" s="71"/>
      <c r="Q341" s="71"/>
      <c r="R341" s="71"/>
      <c r="S341" s="71"/>
      <c r="T341" s="71"/>
      <c r="U341" s="71"/>
      <c r="V341" s="71"/>
      <c r="W341" s="71"/>
    </row>
    <row r="342" ht="15.75" customHeight="1">
      <c r="A342" s="62"/>
      <c r="B342" s="62"/>
      <c r="C342" s="62"/>
      <c r="D342" s="62"/>
      <c r="E342" s="62"/>
      <c r="F342" s="62"/>
      <c r="G342" s="12"/>
      <c r="H342" s="12"/>
      <c r="I342" s="12"/>
      <c r="J342" s="12"/>
      <c r="K342" s="62"/>
      <c r="L342" s="62"/>
      <c r="M342" s="62"/>
      <c r="N342" s="62"/>
      <c r="O342" s="12"/>
      <c r="P342" s="71"/>
      <c r="Q342" s="71"/>
      <c r="R342" s="71"/>
      <c r="S342" s="71"/>
      <c r="T342" s="71"/>
      <c r="U342" s="71"/>
      <c r="V342" s="71"/>
      <c r="W342" s="71"/>
    </row>
    <row r="343" ht="15.75" customHeight="1">
      <c r="A343" s="62"/>
      <c r="B343" s="62"/>
      <c r="C343" s="62"/>
      <c r="D343" s="62"/>
      <c r="E343" s="62"/>
      <c r="F343" s="62"/>
      <c r="G343" s="12"/>
      <c r="H343" s="12"/>
      <c r="I343" s="12"/>
      <c r="J343" s="12"/>
      <c r="K343" s="62"/>
      <c r="L343" s="62"/>
      <c r="M343" s="62"/>
      <c r="N343" s="62"/>
      <c r="O343" s="12"/>
      <c r="P343" s="71"/>
      <c r="Q343" s="71"/>
      <c r="R343" s="71"/>
      <c r="S343" s="71"/>
      <c r="T343" s="71"/>
      <c r="U343" s="71"/>
      <c r="V343" s="71"/>
      <c r="W343" s="71"/>
    </row>
    <row r="344" ht="15.75" customHeight="1">
      <c r="A344" s="62"/>
      <c r="B344" s="62"/>
      <c r="C344" s="62"/>
      <c r="D344" s="62"/>
      <c r="E344" s="62"/>
      <c r="F344" s="62"/>
      <c r="G344" s="12"/>
      <c r="H344" s="12"/>
      <c r="I344" s="12"/>
      <c r="J344" s="12"/>
      <c r="K344" s="62"/>
      <c r="L344" s="62"/>
      <c r="M344" s="62"/>
      <c r="N344" s="62"/>
      <c r="O344" s="12"/>
      <c r="P344" s="71"/>
      <c r="Q344" s="71"/>
      <c r="R344" s="71"/>
      <c r="S344" s="71"/>
      <c r="T344" s="71"/>
      <c r="U344" s="71"/>
      <c r="V344" s="71"/>
      <c r="W344" s="71"/>
    </row>
    <row r="345" ht="15.7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62"/>
      <c r="L345" s="62"/>
      <c r="M345" s="62"/>
      <c r="N345" s="62"/>
      <c r="O345" s="12"/>
      <c r="P345" s="71"/>
      <c r="Q345" s="71"/>
      <c r="R345" s="71"/>
      <c r="S345" s="71"/>
      <c r="T345" s="71"/>
      <c r="U345" s="71"/>
      <c r="V345" s="71"/>
      <c r="W345" s="71"/>
    </row>
    <row r="346" ht="15.7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62"/>
      <c r="L346" s="62"/>
      <c r="M346" s="62"/>
      <c r="N346" s="62"/>
      <c r="O346" s="62"/>
      <c r="R346" s="71"/>
      <c r="S346" s="71"/>
      <c r="T346" s="71"/>
      <c r="U346" s="71"/>
      <c r="V346" s="71"/>
      <c r="W346" s="71"/>
    </row>
    <row r="347" ht="15.7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62"/>
      <c r="L347" s="62"/>
      <c r="M347" s="62"/>
      <c r="N347" s="62"/>
      <c r="O347" s="62"/>
    </row>
    <row r="348" ht="15.7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62"/>
      <c r="L348" s="62"/>
      <c r="M348" s="62"/>
      <c r="N348" s="62"/>
      <c r="O348" s="62"/>
    </row>
    <row r="349" ht="15.7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62"/>
      <c r="L349" s="62"/>
      <c r="M349" s="62"/>
      <c r="N349" s="62"/>
      <c r="O349" s="62"/>
    </row>
    <row r="350" ht="15.7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62"/>
      <c r="L350" s="62"/>
      <c r="M350" s="62"/>
      <c r="N350" s="62"/>
      <c r="O350" s="62"/>
    </row>
    <row r="351" ht="15.7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62"/>
      <c r="L351" s="62"/>
      <c r="M351" s="62"/>
      <c r="N351" s="62"/>
      <c r="O351" s="62"/>
    </row>
    <row r="352" ht="15.7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62"/>
      <c r="L352" s="62"/>
      <c r="M352" s="62"/>
      <c r="N352" s="62"/>
      <c r="O352" s="62"/>
    </row>
    <row r="353" ht="15.7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62"/>
      <c r="L353" s="62"/>
      <c r="M353" s="62"/>
      <c r="N353" s="62"/>
      <c r="O353" s="62"/>
    </row>
    <row r="354" ht="15.7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62"/>
      <c r="L354" s="62"/>
      <c r="M354" s="62"/>
      <c r="N354" s="62"/>
      <c r="O354" s="62"/>
    </row>
    <row r="355" ht="15.7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62"/>
      <c r="L355" s="62"/>
      <c r="M355" s="62"/>
      <c r="N355" s="62"/>
      <c r="O355" s="62"/>
    </row>
    <row r="356" ht="15.7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62"/>
      <c r="L356" s="62"/>
      <c r="M356" s="62"/>
      <c r="N356" s="62"/>
      <c r="O356" s="62"/>
    </row>
    <row r="357" ht="15.7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62"/>
      <c r="L357" s="62"/>
      <c r="M357" s="62"/>
      <c r="N357" s="62"/>
      <c r="O357" s="62"/>
    </row>
    <row r="358" ht="15.7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62"/>
      <c r="L358" s="62"/>
      <c r="M358" s="62"/>
      <c r="N358" s="62"/>
      <c r="O358" s="62"/>
    </row>
    <row r="359" ht="15.7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62"/>
      <c r="L359" s="62"/>
      <c r="M359" s="62"/>
      <c r="N359" s="62"/>
      <c r="O359" s="62"/>
    </row>
    <row r="360" ht="15.7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62"/>
      <c r="L360" s="62"/>
      <c r="M360" s="62"/>
      <c r="N360" s="62"/>
      <c r="O360" s="62"/>
    </row>
    <row r="361" ht="15.7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62"/>
      <c r="L361" s="62"/>
      <c r="M361" s="62"/>
      <c r="N361" s="62"/>
      <c r="O361" s="62"/>
    </row>
    <row r="362" ht="15.7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62"/>
      <c r="L362" s="62"/>
      <c r="M362" s="62"/>
      <c r="N362" s="62"/>
      <c r="O362" s="62"/>
    </row>
    <row r="363" ht="15.7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62"/>
      <c r="L363" s="62"/>
      <c r="M363" s="62"/>
      <c r="N363" s="62"/>
      <c r="O363" s="62"/>
    </row>
    <row r="364" ht="15.7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62"/>
      <c r="L364" s="62"/>
      <c r="M364" s="62"/>
      <c r="N364" s="62"/>
      <c r="O364" s="62"/>
    </row>
    <row r="365" ht="15.7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62"/>
      <c r="L365" s="62"/>
      <c r="M365" s="62"/>
      <c r="N365" s="62"/>
      <c r="O365" s="62"/>
    </row>
    <row r="366" ht="15.7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62"/>
      <c r="L366" s="62"/>
      <c r="M366" s="62"/>
      <c r="N366" s="62"/>
      <c r="O366" s="62"/>
    </row>
    <row r="367" ht="15.7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62"/>
      <c r="L367" s="62"/>
      <c r="M367" s="62"/>
      <c r="N367" s="62"/>
      <c r="O367" s="62"/>
    </row>
    <row r="368" ht="15.7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62"/>
      <c r="L368" s="62"/>
      <c r="M368" s="62"/>
      <c r="N368" s="62"/>
      <c r="O368" s="62"/>
    </row>
    <row r="369" ht="15.7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62"/>
      <c r="L369" s="62"/>
      <c r="M369" s="62"/>
      <c r="N369" s="62"/>
      <c r="O369" s="62"/>
    </row>
    <row r="370" ht="15.7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62"/>
      <c r="L370" s="62"/>
      <c r="M370" s="62"/>
      <c r="N370" s="62"/>
      <c r="O370" s="62"/>
    </row>
    <row r="371" ht="15.7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62"/>
      <c r="L371" s="62"/>
      <c r="M371" s="62"/>
      <c r="N371" s="62"/>
      <c r="O371" s="62"/>
    </row>
    <row r="372" ht="15.7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62"/>
      <c r="L372" s="62"/>
      <c r="M372" s="62"/>
      <c r="N372" s="62"/>
      <c r="O372" s="62"/>
    </row>
    <row r="373" ht="15.7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62"/>
      <c r="L373" s="62"/>
      <c r="M373" s="62"/>
      <c r="N373" s="62"/>
      <c r="O373" s="62"/>
    </row>
    <row r="374" ht="15.7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62"/>
      <c r="L374" s="62"/>
      <c r="M374" s="62"/>
      <c r="N374" s="62"/>
      <c r="O374" s="62"/>
    </row>
    <row r="375" ht="15.7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62"/>
      <c r="L375" s="62"/>
      <c r="M375" s="62"/>
      <c r="N375" s="62"/>
      <c r="O375" s="62"/>
    </row>
    <row r="376" ht="15.7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62"/>
      <c r="L376" s="62"/>
      <c r="M376" s="62"/>
      <c r="N376" s="62"/>
      <c r="O376" s="62"/>
    </row>
    <row r="377" ht="15.7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62"/>
      <c r="L377" s="62"/>
      <c r="M377" s="62"/>
      <c r="N377" s="62"/>
      <c r="O377" s="62"/>
    </row>
    <row r="378" ht="15.7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62"/>
      <c r="L378" s="62"/>
      <c r="M378" s="62"/>
      <c r="N378" s="62"/>
      <c r="O378" s="62"/>
    </row>
    <row r="379" ht="15.7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62"/>
      <c r="L379" s="62"/>
      <c r="M379" s="62"/>
      <c r="N379" s="62"/>
      <c r="O379" s="62"/>
    </row>
    <row r="380" ht="15.7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62"/>
      <c r="L380" s="62"/>
      <c r="M380" s="62"/>
      <c r="N380" s="62"/>
      <c r="O380" s="62"/>
    </row>
    <row r="381" ht="15.7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62"/>
      <c r="L381" s="62"/>
      <c r="M381" s="62"/>
      <c r="N381" s="62"/>
      <c r="O381" s="62"/>
    </row>
    <row r="382" ht="15.7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62"/>
      <c r="L382" s="62"/>
      <c r="M382" s="62"/>
      <c r="N382" s="62"/>
      <c r="O382" s="62"/>
    </row>
    <row r="383" ht="15.7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62"/>
      <c r="L383" s="62"/>
      <c r="M383" s="62"/>
      <c r="N383" s="62"/>
      <c r="O383" s="62"/>
    </row>
    <row r="384" ht="15.7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62"/>
      <c r="L384" s="62"/>
      <c r="M384" s="62"/>
      <c r="N384" s="62"/>
      <c r="O384" s="62"/>
    </row>
    <row r="385" ht="15.7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62"/>
      <c r="L385" s="62"/>
      <c r="M385" s="62"/>
      <c r="N385" s="62"/>
      <c r="O385" s="62"/>
    </row>
    <row r="386" ht="15.7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62"/>
      <c r="L386" s="62"/>
      <c r="M386" s="62"/>
      <c r="N386" s="62"/>
      <c r="O386" s="62"/>
    </row>
    <row r="387" ht="15.7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62"/>
      <c r="L387" s="62"/>
      <c r="M387" s="62"/>
      <c r="N387" s="62"/>
      <c r="O387" s="62"/>
    </row>
    <row r="388" ht="15.7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62"/>
      <c r="L388" s="62"/>
      <c r="M388" s="62"/>
      <c r="N388" s="62"/>
      <c r="O388" s="62"/>
    </row>
    <row r="389" ht="15.7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62"/>
      <c r="L389" s="62"/>
      <c r="M389" s="62"/>
      <c r="N389" s="62"/>
      <c r="O389" s="62"/>
    </row>
    <row r="390" ht="15.7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62"/>
      <c r="L390" s="62"/>
      <c r="M390" s="62"/>
      <c r="N390" s="62"/>
      <c r="O390" s="62"/>
    </row>
    <row r="391" ht="15.7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62"/>
      <c r="L391" s="62"/>
      <c r="M391" s="62"/>
      <c r="N391" s="62"/>
      <c r="O391" s="62"/>
    </row>
    <row r="392" ht="15.7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62"/>
      <c r="L392" s="62"/>
      <c r="M392" s="62"/>
      <c r="N392" s="62"/>
      <c r="O392" s="62"/>
    </row>
    <row r="393" ht="15.7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62"/>
      <c r="L393" s="62"/>
      <c r="M393" s="62"/>
      <c r="N393" s="62"/>
      <c r="O393" s="62"/>
    </row>
    <row r="394" ht="15.7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62"/>
      <c r="L394" s="62"/>
      <c r="M394" s="62"/>
      <c r="N394" s="62"/>
      <c r="O394" s="62"/>
    </row>
    <row r="395" ht="15.7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62"/>
      <c r="L395" s="62"/>
      <c r="M395" s="62"/>
      <c r="N395" s="62"/>
      <c r="O395" s="62"/>
    </row>
    <row r="396" ht="15.7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62"/>
      <c r="L396" s="62"/>
      <c r="M396" s="62"/>
      <c r="N396" s="62"/>
      <c r="O396" s="62"/>
    </row>
    <row r="397" ht="15.7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62"/>
      <c r="L397" s="62"/>
      <c r="M397" s="62"/>
      <c r="N397" s="62"/>
      <c r="O397" s="62"/>
    </row>
    <row r="398" ht="15.7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62"/>
      <c r="L398" s="62"/>
      <c r="M398" s="62"/>
      <c r="N398" s="62"/>
      <c r="O398" s="62"/>
    </row>
    <row r="399" ht="15.7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62"/>
      <c r="L399" s="62"/>
      <c r="M399" s="62"/>
      <c r="N399" s="62"/>
      <c r="O399" s="62"/>
    </row>
    <row r="400" ht="15.7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62"/>
      <c r="L400" s="62"/>
      <c r="M400" s="62"/>
      <c r="N400" s="62"/>
      <c r="O400" s="62"/>
    </row>
    <row r="401" ht="15.7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62"/>
      <c r="L401" s="62"/>
      <c r="M401" s="62"/>
      <c r="N401" s="62"/>
      <c r="O401" s="62"/>
    </row>
    <row r="402" ht="15.7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62"/>
      <c r="M402" s="62"/>
      <c r="N402" s="62"/>
      <c r="O402" s="62"/>
    </row>
    <row r="403" ht="15.7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62"/>
      <c r="M403" s="62"/>
      <c r="N403" s="62"/>
      <c r="O403" s="62"/>
    </row>
    <row r="404" ht="15.7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62"/>
      <c r="M404" s="62"/>
      <c r="N404" s="62"/>
      <c r="O404" s="62"/>
    </row>
    <row r="405" ht="15.7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62"/>
      <c r="M405" s="62"/>
      <c r="N405" s="62"/>
      <c r="O405" s="62"/>
    </row>
    <row r="406" ht="15.7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62"/>
      <c r="M406" s="62"/>
      <c r="N406" s="62"/>
      <c r="O406" s="62"/>
    </row>
    <row r="407" ht="15.75" customHeight="1">
      <c r="A407" s="12"/>
      <c r="B407" s="12"/>
      <c r="C407" s="12"/>
      <c r="D407" s="12"/>
      <c r="E407" s="12"/>
      <c r="F407" s="12"/>
      <c r="G407" s="62"/>
      <c r="H407" s="62"/>
      <c r="I407" s="62"/>
      <c r="J407" s="62"/>
      <c r="K407" s="62"/>
      <c r="L407" s="62"/>
      <c r="M407" s="62"/>
      <c r="N407" s="62"/>
      <c r="O407" s="62"/>
    </row>
    <row r="408" ht="15.75" customHeight="1">
      <c r="A408" s="12"/>
      <c r="B408" s="12"/>
      <c r="C408" s="12"/>
      <c r="D408" s="12"/>
      <c r="E408" s="12"/>
      <c r="F408" s="12"/>
      <c r="G408" s="62"/>
      <c r="H408" s="62"/>
      <c r="I408" s="62"/>
      <c r="J408" s="62"/>
      <c r="K408" s="62"/>
      <c r="L408" s="62"/>
      <c r="M408" s="62"/>
      <c r="N408" s="62"/>
      <c r="O408" s="62"/>
    </row>
    <row r="409" ht="15.75" customHeight="1">
      <c r="A409" s="12"/>
      <c r="B409" s="12"/>
      <c r="C409" s="12"/>
      <c r="D409" s="12"/>
      <c r="E409" s="12"/>
      <c r="F409" s="12"/>
      <c r="G409" s="62"/>
      <c r="H409" s="62"/>
      <c r="I409" s="62"/>
      <c r="J409" s="62"/>
      <c r="K409" s="62"/>
      <c r="L409" s="62"/>
      <c r="M409" s="62"/>
      <c r="N409" s="62"/>
      <c r="O409" s="62"/>
    </row>
    <row r="410" ht="15.75" customHeight="1">
      <c r="A410" s="12"/>
      <c r="B410" s="12"/>
      <c r="C410" s="12"/>
      <c r="D410" s="12"/>
      <c r="E410" s="12"/>
      <c r="F410" s="12"/>
      <c r="G410" s="62"/>
      <c r="H410" s="62"/>
      <c r="I410" s="62"/>
      <c r="J410" s="62"/>
      <c r="K410" s="62"/>
      <c r="L410" s="62"/>
      <c r="M410" s="62"/>
      <c r="N410" s="62"/>
      <c r="O410" s="62"/>
    </row>
    <row r="411" ht="15.75" customHeight="1">
      <c r="A411" s="12"/>
      <c r="B411" s="12"/>
      <c r="C411" s="12"/>
      <c r="D411" s="12"/>
      <c r="E411" s="12"/>
      <c r="F411" s="12"/>
      <c r="G411" s="62"/>
      <c r="H411" s="62"/>
      <c r="I411" s="62"/>
      <c r="J411" s="62"/>
      <c r="K411" s="62"/>
      <c r="L411" s="62"/>
      <c r="M411" s="62"/>
      <c r="N411" s="62"/>
      <c r="O411" s="62"/>
    </row>
    <row r="412" ht="15.75" customHeight="1">
      <c r="A412" s="12"/>
      <c r="B412" s="12"/>
      <c r="C412" s="12"/>
      <c r="D412" s="12"/>
      <c r="E412" s="12"/>
      <c r="F412" s="12"/>
      <c r="G412" s="62"/>
      <c r="H412" s="62"/>
      <c r="I412" s="62"/>
      <c r="J412" s="62"/>
      <c r="K412" s="62"/>
      <c r="L412" s="62"/>
      <c r="M412" s="62"/>
      <c r="N412" s="62"/>
      <c r="O412" s="62"/>
    </row>
    <row r="413" ht="15.75" customHeight="1">
      <c r="A413" s="12"/>
      <c r="B413" s="12"/>
      <c r="C413" s="12"/>
      <c r="D413" s="12"/>
      <c r="E413" s="12"/>
      <c r="F413" s="12"/>
      <c r="G413" s="62"/>
      <c r="H413" s="62"/>
      <c r="I413" s="62"/>
      <c r="J413" s="62"/>
      <c r="K413" s="62"/>
      <c r="L413" s="62"/>
      <c r="M413" s="62"/>
      <c r="N413" s="62"/>
      <c r="O413" s="62"/>
    </row>
    <row r="414" ht="15.75" customHeight="1">
      <c r="A414" s="12"/>
      <c r="B414" s="12"/>
      <c r="C414" s="12"/>
      <c r="D414" s="12"/>
      <c r="E414" s="12"/>
      <c r="F414" s="12"/>
      <c r="G414" s="62"/>
      <c r="H414" s="62"/>
      <c r="I414" s="62"/>
      <c r="J414" s="62"/>
      <c r="K414" s="62"/>
      <c r="L414" s="62"/>
      <c r="M414" s="62"/>
      <c r="N414" s="62"/>
      <c r="O414" s="62"/>
    </row>
    <row r="415" ht="15.75" customHeight="1">
      <c r="A415" s="12"/>
      <c r="B415" s="12"/>
      <c r="C415" s="12"/>
      <c r="D415" s="12"/>
      <c r="E415" s="12"/>
      <c r="F415" s="12"/>
      <c r="G415" s="62"/>
      <c r="H415" s="62"/>
      <c r="I415" s="62"/>
      <c r="J415" s="62"/>
      <c r="K415" s="62"/>
      <c r="L415" s="62"/>
      <c r="M415" s="62"/>
      <c r="N415" s="62"/>
      <c r="O415" s="62"/>
    </row>
    <row r="416" ht="15.75" customHeight="1">
      <c r="A416" s="12"/>
      <c r="B416" s="12"/>
      <c r="C416" s="12"/>
      <c r="D416" s="12"/>
      <c r="E416" s="12"/>
      <c r="F416" s="12"/>
      <c r="G416" s="62"/>
      <c r="H416" s="62"/>
      <c r="I416" s="62"/>
      <c r="J416" s="62"/>
      <c r="K416" s="62"/>
      <c r="L416" s="62"/>
      <c r="M416" s="62"/>
      <c r="N416" s="62"/>
      <c r="O416" s="62"/>
    </row>
    <row r="417" ht="15.75" customHeight="1">
      <c r="A417" s="12"/>
      <c r="B417" s="12"/>
      <c r="C417" s="12"/>
      <c r="D417" s="12"/>
      <c r="E417" s="12"/>
      <c r="F417" s="12"/>
      <c r="G417" s="62"/>
      <c r="H417" s="62"/>
      <c r="I417" s="62"/>
      <c r="J417" s="62"/>
      <c r="K417" s="62"/>
      <c r="L417" s="62"/>
      <c r="M417" s="62"/>
      <c r="N417" s="62"/>
      <c r="O417" s="62"/>
    </row>
    <row r="418" ht="15.75" customHeight="1">
      <c r="A418" s="12"/>
      <c r="B418" s="12"/>
      <c r="C418" s="12"/>
      <c r="D418" s="12"/>
      <c r="E418" s="12"/>
      <c r="F418" s="12"/>
      <c r="G418" s="62"/>
      <c r="H418" s="62"/>
      <c r="I418" s="62"/>
      <c r="J418" s="62"/>
      <c r="K418" s="62"/>
      <c r="L418" s="62"/>
      <c r="M418" s="62"/>
      <c r="N418" s="62"/>
      <c r="O418" s="62"/>
    </row>
    <row r="419" ht="15.75" customHeight="1">
      <c r="A419" s="12"/>
      <c r="B419" s="12"/>
      <c r="C419" s="12"/>
      <c r="D419" s="12"/>
      <c r="E419" s="12"/>
      <c r="F419" s="12"/>
      <c r="G419" s="62"/>
      <c r="H419" s="62"/>
      <c r="I419" s="62"/>
      <c r="J419" s="62"/>
      <c r="K419" s="62"/>
      <c r="L419" s="62"/>
      <c r="M419" s="62"/>
      <c r="N419" s="62"/>
      <c r="O419" s="62"/>
    </row>
    <row r="420" ht="15.75" customHeight="1">
      <c r="A420" s="12"/>
      <c r="B420" s="12"/>
      <c r="C420" s="12"/>
      <c r="D420" s="12"/>
      <c r="E420" s="12"/>
      <c r="F420" s="12"/>
      <c r="G420" s="62"/>
      <c r="H420" s="62"/>
      <c r="I420" s="62"/>
      <c r="J420" s="62"/>
      <c r="K420" s="62"/>
      <c r="L420" s="62"/>
      <c r="M420" s="62"/>
      <c r="N420" s="62"/>
      <c r="O420" s="62"/>
    </row>
    <row r="421" ht="15.75" customHeight="1">
      <c r="A421" s="12"/>
      <c r="B421" s="12"/>
      <c r="C421" s="12"/>
      <c r="D421" s="12"/>
      <c r="E421" s="12"/>
      <c r="F421" s="12"/>
      <c r="G421" s="62"/>
      <c r="H421" s="62"/>
      <c r="I421" s="62"/>
      <c r="J421" s="62"/>
      <c r="K421" s="62"/>
      <c r="L421" s="62"/>
      <c r="M421" s="62"/>
      <c r="N421" s="62"/>
      <c r="O421" s="62"/>
    </row>
    <row r="422" ht="15.7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62"/>
      <c r="M422" s="62"/>
      <c r="N422" s="62"/>
      <c r="O422" s="62"/>
    </row>
    <row r="423" ht="15.7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62"/>
      <c r="M423" s="62"/>
      <c r="N423" s="62"/>
      <c r="O423" s="62"/>
    </row>
    <row r="424" ht="15.7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62"/>
      <c r="M424" s="62"/>
      <c r="N424" s="62"/>
      <c r="O424" s="62"/>
    </row>
    <row r="425" ht="15.7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62"/>
      <c r="M425" s="62"/>
      <c r="N425" s="62"/>
      <c r="O425" s="62"/>
    </row>
    <row r="426" ht="15.7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62"/>
      <c r="M426" s="62"/>
      <c r="N426" s="62"/>
      <c r="O426" s="62"/>
    </row>
    <row r="427" ht="15.7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62"/>
      <c r="M427" s="62"/>
      <c r="N427" s="62"/>
      <c r="O427" s="62"/>
    </row>
    <row r="428" ht="15.7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62"/>
      <c r="M428" s="62"/>
      <c r="N428" s="62"/>
      <c r="O428" s="62"/>
    </row>
    <row r="429" ht="15.7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62"/>
      <c r="M429" s="62"/>
      <c r="N429" s="62"/>
      <c r="O429" s="62"/>
    </row>
    <row r="430" ht="15.7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62"/>
      <c r="M430" s="62"/>
      <c r="N430" s="62"/>
      <c r="O430" s="62"/>
    </row>
    <row r="431" ht="15.7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62"/>
      <c r="M431" s="62"/>
      <c r="N431" s="62"/>
      <c r="O431" s="62"/>
    </row>
    <row r="432" ht="15.7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62"/>
      <c r="M432" s="62"/>
      <c r="N432" s="62"/>
      <c r="O432" s="62"/>
    </row>
    <row r="433" ht="15.7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62"/>
      <c r="M433" s="62"/>
      <c r="N433" s="62"/>
      <c r="O433" s="62"/>
    </row>
    <row r="434" ht="15.7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62"/>
      <c r="M434" s="62"/>
      <c r="N434" s="62"/>
      <c r="O434" s="62"/>
    </row>
    <row r="435" ht="15.7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62"/>
      <c r="M435" s="62"/>
      <c r="N435" s="62"/>
      <c r="O435" s="62"/>
    </row>
    <row r="436" ht="15.7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62"/>
      <c r="M436" s="62"/>
      <c r="N436" s="62"/>
      <c r="O436" s="62"/>
    </row>
    <row r="437" ht="15.7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62"/>
      <c r="M437" s="62"/>
      <c r="N437" s="62"/>
      <c r="O437" s="62"/>
    </row>
    <row r="438" ht="15.7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62"/>
      <c r="M438" s="62"/>
      <c r="N438" s="62"/>
      <c r="O438" s="62"/>
    </row>
    <row r="439" ht="15.7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62"/>
      <c r="O439" s="62"/>
    </row>
    <row r="440" ht="15.7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62"/>
      <c r="O440" s="62"/>
    </row>
    <row r="441" ht="15.7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62"/>
      <c r="O441" s="62"/>
    </row>
    <row r="442" ht="15.7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62"/>
      <c r="O442" s="62"/>
    </row>
    <row r="443" ht="15.7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62"/>
      <c r="O443" s="62"/>
    </row>
    <row r="444" ht="15.7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62"/>
      <c r="O444" s="62"/>
    </row>
    <row r="445" ht="15.7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62"/>
      <c r="O445" s="62"/>
    </row>
    <row r="446" ht="15.7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62"/>
      <c r="O446" s="62"/>
    </row>
    <row r="447" ht="15.7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62"/>
      <c r="O447" s="62"/>
    </row>
    <row r="448" ht="15.7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62"/>
      <c r="O448" s="62"/>
    </row>
    <row r="449" ht="15.7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62"/>
      <c r="O449" s="62"/>
    </row>
    <row r="450" ht="15.7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62"/>
      <c r="O450" s="62"/>
    </row>
    <row r="451" ht="15.7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62"/>
      <c r="O451" s="62"/>
    </row>
    <row r="452" ht="15.7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62"/>
      <c r="O452" s="62"/>
    </row>
    <row r="453" ht="15.7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62"/>
      <c r="O453" s="62"/>
    </row>
    <row r="454" ht="15.7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62"/>
      <c r="O454" s="62"/>
    </row>
    <row r="455" ht="15.7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62"/>
      <c r="O455" s="62"/>
    </row>
    <row r="456" ht="15.7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62"/>
      <c r="O456" s="62"/>
    </row>
    <row r="457" ht="15.7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62"/>
      <c r="O457" s="62"/>
    </row>
    <row r="458" ht="15.7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62"/>
      <c r="O458" s="62"/>
    </row>
    <row r="459" ht="15.7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62"/>
      <c r="O459" s="62"/>
    </row>
    <row r="460" ht="15.7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62"/>
      <c r="O460" s="62"/>
    </row>
    <row r="461" ht="15.7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62"/>
      <c r="O461" s="62"/>
    </row>
    <row r="462" ht="15.7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62"/>
      <c r="O462" s="62"/>
    </row>
    <row r="463" ht="15.7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62"/>
      <c r="O463" s="62"/>
    </row>
    <row r="464" ht="15.7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62"/>
      <c r="O464" s="62"/>
    </row>
    <row r="465" ht="15.7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62"/>
      <c r="O465" s="62"/>
    </row>
    <row r="466" ht="15.7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62"/>
      <c r="O466" s="62"/>
    </row>
    <row r="467" ht="15.7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62"/>
      <c r="O467" s="62"/>
    </row>
    <row r="468" ht="15.7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62"/>
      <c r="O468" s="62"/>
    </row>
    <row r="469" ht="15.7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62"/>
      <c r="O469" s="62"/>
    </row>
    <row r="470" ht="15.7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62"/>
      <c r="O470" s="62"/>
    </row>
    <row r="471" ht="15.7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62"/>
      <c r="O471" s="62"/>
    </row>
    <row r="472" ht="15.7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62"/>
      <c r="O472" s="62"/>
    </row>
    <row r="473" ht="15.7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62"/>
      <c r="O473" s="62"/>
    </row>
    <row r="474" ht="15.7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62"/>
      <c r="O474" s="62"/>
    </row>
    <row r="475" ht="15.7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62"/>
      <c r="O475" s="62"/>
    </row>
    <row r="476" ht="15.7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62"/>
      <c r="O476" s="62"/>
    </row>
    <row r="477" ht="15.7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62"/>
      <c r="O477" s="62"/>
    </row>
    <row r="478" ht="15.7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62"/>
      <c r="O478" s="62"/>
    </row>
    <row r="479" ht="15.7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62"/>
      <c r="O479" s="62"/>
    </row>
    <row r="480" ht="15.7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62"/>
      <c r="O480" s="62"/>
    </row>
    <row r="481" ht="15.7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62"/>
      <c r="O481" s="62"/>
    </row>
    <row r="482" ht="15.7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62"/>
      <c r="O482" s="62"/>
    </row>
    <row r="483" ht="15.7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62"/>
      <c r="O483" s="62"/>
    </row>
    <row r="484" ht="15.7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62"/>
      <c r="O484" s="62"/>
    </row>
    <row r="485" ht="15.7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62"/>
      <c r="O485" s="62"/>
    </row>
    <row r="486" ht="15.7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62"/>
      <c r="O486" s="62"/>
    </row>
    <row r="487" ht="15.7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62"/>
      <c r="O487" s="62"/>
    </row>
    <row r="488" ht="15.7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62"/>
      <c r="O488" s="62"/>
    </row>
    <row r="489" ht="15.7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62"/>
      <c r="O489" s="62"/>
    </row>
    <row r="490" ht="15.7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62"/>
      <c r="O490" s="62"/>
    </row>
    <row r="491" ht="15.7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62"/>
      <c r="O491" s="62"/>
    </row>
    <row r="492" ht="15.7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62"/>
      <c r="O492" s="62"/>
    </row>
    <row r="493" ht="15.7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62"/>
      <c r="O493" s="62"/>
    </row>
    <row r="494" ht="15.7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62"/>
      <c r="O494" s="62"/>
    </row>
    <row r="495" ht="15.7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62"/>
      <c r="O495" s="62"/>
    </row>
    <row r="496" ht="15.7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62"/>
      <c r="O496" s="62"/>
    </row>
    <row r="497" ht="15.7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62"/>
      <c r="O497" s="62"/>
    </row>
    <row r="498" ht="15.7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62"/>
      <c r="O498" s="62"/>
    </row>
    <row r="499" ht="15.7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62"/>
      <c r="O499" s="62"/>
    </row>
    <row r="500" ht="15.7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62"/>
      <c r="O500" s="62"/>
    </row>
    <row r="501" ht="15.7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62"/>
      <c r="O501" s="62"/>
    </row>
    <row r="502" ht="15.7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62"/>
      <c r="O502" s="62"/>
    </row>
    <row r="503" ht="15.7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62"/>
      <c r="O503" s="62"/>
    </row>
    <row r="504" ht="15.7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62"/>
      <c r="O504" s="62"/>
    </row>
    <row r="505" ht="15.7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62"/>
      <c r="O505" s="62"/>
    </row>
    <row r="506" ht="15.7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62"/>
      <c r="O506" s="62"/>
    </row>
    <row r="507" ht="15.7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62"/>
      <c r="O507" s="62"/>
    </row>
    <row r="508" ht="15.7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62"/>
      <c r="O508" s="62"/>
    </row>
    <row r="509" ht="15.7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62"/>
      <c r="O509" s="62"/>
    </row>
    <row r="510" ht="15.7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62"/>
      <c r="O510" s="62"/>
    </row>
    <row r="511" ht="15.7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62"/>
      <c r="O511" s="62"/>
    </row>
    <row r="512" ht="15.7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62"/>
      <c r="O512" s="62"/>
    </row>
    <row r="513" ht="15.7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62"/>
      <c r="O513" s="62"/>
    </row>
    <row r="514" ht="15.7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62"/>
      <c r="O514" s="62"/>
    </row>
    <row r="515" ht="15.7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62"/>
      <c r="O515" s="62"/>
    </row>
    <row r="516" ht="15.7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62"/>
      <c r="O516" s="62"/>
    </row>
    <row r="517" ht="15.7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62"/>
      <c r="O517" s="62"/>
    </row>
    <row r="518" ht="15.7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62"/>
      <c r="O518" s="62"/>
    </row>
    <row r="519" ht="15.7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62"/>
      <c r="O519" s="62"/>
    </row>
    <row r="520" ht="15.7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62"/>
      <c r="O520" s="62"/>
    </row>
    <row r="521" ht="15.7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62"/>
      <c r="O521" s="62"/>
    </row>
    <row r="522" ht="15.7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62"/>
      <c r="O522" s="62"/>
    </row>
    <row r="523" ht="15.7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62"/>
      <c r="O523" s="62"/>
    </row>
    <row r="524" ht="15.7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62"/>
      <c r="O524" s="62"/>
    </row>
    <row r="525" ht="15.7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62"/>
      <c r="O525" s="62"/>
    </row>
    <row r="526" ht="15.7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62"/>
      <c r="O526" s="62"/>
    </row>
    <row r="527" ht="15.7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62"/>
      <c r="O527" s="62"/>
    </row>
    <row r="528" ht="15.7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62"/>
      <c r="O528" s="62"/>
    </row>
    <row r="529" ht="15.7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62"/>
      <c r="O529" s="62"/>
    </row>
    <row r="530" ht="15.7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62"/>
      <c r="O530" s="62"/>
    </row>
    <row r="531" ht="15.7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62"/>
      <c r="O531" s="62"/>
    </row>
    <row r="532" ht="15.7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62"/>
      <c r="O532" s="62"/>
    </row>
    <row r="533" ht="15.7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62"/>
      <c r="O533" s="62"/>
    </row>
    <row r="534" ht="15.7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62"/>
      <c r="O534" s="62"/>
    </row>
    <row r="535" ht="15.7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62"/>
      <c r="O535" s="62"/>
    </row>
    <row r="536" ht="15.7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62"/>
      <c r="O536" s="62"/>
    </row>
    <row r="537" ht="15.7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62"/>
      <c r="O537" s="62"/>
    </row>
    <row r="538" ht="15.7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62"/>
      <c r="O538" s="62"/>
    </row>
    <row r="539" ht="15.7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62"/>
      <c r="O539" s="62"/>
    </row>
    <row r="540" ht="15.7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62"/>
      <c r="O540" s="62"/>
    </row>
    <row r="541" ht="15.7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62"/>
      <c r="O541" s="62"/>
    </row>
    <row r="542" ht="15.7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62"/>
      <c r="O542" s="62"/>
    </row>
    <row r="543" ht="15.7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62"/>
      <c r="O543" s="62"/>
    </row>
    <row r="544" ht="15.7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62"/>
      <c r="O544" s="62"/>
    </row>
    <row r="545" ht="15.7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62"/>
      <c r="O545" s="62"/>
    </row>
    <row r="546" ht="15.7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62"/>
      <c r="O546" s="62"/>
    </row>
    <row r="547" ht="15.7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62"/>
      <c r="O547" s="62"/>
    </row>
    <row r="548" ht="15.7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62"/>
      <c r="O548" s="62"/>
    </row>
    <row r="549" ht="15.7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62"/>
      <c r="O549" s="62"/>
    </row>
    <row r="550" ht="15.7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62"/>
      <c r="O550" s="62"/>
    </row>
    <row r="551" ht="15.7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62"/>
      <c r="O551" s="62"/>
    </row>
    <row r="552" ht="15.7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62"/>
      <c r="O552" s="62"/>
    </row>
    <row r="553" ht="15.7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62"/>
      <c r="O553" s="62"/>
    </row>
    <row r="554" ht="15.7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62"/>
      <c r="O554" s="62"/>
    </row>
    <row r="555" ht="15.7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62"/>
      <c r="O555" s="62"/>
    </row>
    <row r="556" ht="15.7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62"/>
      <c r="O556" s="62"/>
    </row>
    <row r="557" ht="15.7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62"/>
      <c r="O557" s="62"/>
    </row>
    <row r="558" ht="15.7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62"/>
      <c r="O558" s="62"/>
    </row>
    <row r="559" ht="15.7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62"/>
      <c r="O559" s="62"/>
    </row>
    <row r="560" ht="15.7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62"/>
      <c r="O560" s="62"/>
    </row>
    <row r="561" ht="15.7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62"/>
      <c r="O561" s="62"/>
    </row>
    <row r="562" ht="15.7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62"/>
      <c r="O562" s="62"/>
    </row>
    <row r="563" ht="15.7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62"/>
      <c r="O563" s="62"/>
    </row>
    <row r="564" ht="15.7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62"/>
      <c r="O564" s="62"/>
    </row>
    <row r="565" ht="15.7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62"/>
      <c r="O565" s="62"/>
    </row>
    <row r="566" ht="15.7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62"/>
      <c r="O566" s="62"/>
    </row>
    <row r="567" ht="15.7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62"/>
      <c r="O567" s="62"/>
    </row>
    <row r="568" ht="15.7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62"/>
      <c r="O568" s="62"/>
    </row>
    <row r="569" ht="15.7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62"/>
      <c r="O569" s="62"/>
    </row>
    <row r="570" ht="15.7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62"/>
      <c r="O570" s="62"/>
    </row>
    <row r="571" ht="15.7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62"/>
      <c r="O571" s="62"/>
    </row>
    <row r="572" ht="15.7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62"/>
      <c r="O572" s="62"/>
    </row>
    <row r="573" ht="15.7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62"/>
      <c r="O573" s="62"/>
    </row>
    <row r="574" ht="15.7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62"/>
      <c r="O574" s="62"/>
    </row>
    <row r="575" ht="15.7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62"/>
      <c r="O575" s="62"/>
    </row>
    <row r="576" ht="15.7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62"/>
      <c r="O576" s="62"/>
    </row>
    <row r="577" ht="15.7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62"/>
      <c r="O577" s="62"/>
    </row>
    <row r="578" ht="15.7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62"/>
      <c r="O578" s="62"/>
    </row>
    <row r="579" ht="15.7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62"/>
      <c r="O579" s="62"/>
    </row>
    <row r="580" ht="15.7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62"/>
      <c r="O580" s="62"/>
    </row>
    <row r="581" ht="15.7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62"/>
      <c r="O581" s="62"/>
    </row>
    <row r="582" ht="15.7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62"/>
      <c r="O582" s="62"/>
    </row>
    <row r="583" ht="15.7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62"/>
      <c r="O583" s="62"/>
    </row>
    <row r="584" ht="15.7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62"/>
      <c r="O584" s="62"/>
    </row>
    <row r="585" ht="15.7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62"/>
      <c r="O585" s="62"/>
    </row>
    <row r="586" ht="15.7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62"/>
      <c r="O586" s="62"/>
    </row>
    <row r="587" ht="15.7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62"/>
      <c r="O587" s="62"/>
    </row>
    <row r="588" ht="15.7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62"/>
      <c r="O588" s="62"/>
    </row>
    <row r="589" ht="15.7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62"/>
      <c r="O589" s="62"/>
    </row>
    <row r="590" ht="15.7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62"/>
      <c r="O590" s="62"/>
    </row>
    <row r="591" ht="15.7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62"/>
      <c r="O591" s="62"/>
    </row>
    <row r="592" ht="15.7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62"/>
      <c r="O592" s="62"/>
    </row>
    <row r="593" ht="15.7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62"/>
      <c r="O593" s="62"/>
    </row>
    <row r="594" ht="15.7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62"/>
      <c r="O594" s="62"/>
    </row>
    <row r="595" ht="15.7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62"/>
      <c r="O595" s="62"/>
    </row>
    <row r="596" ht="15.7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62"/>
      <c r="O596" s="62"/>
    </row>
    <row r="597" ht="15.7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62"/>
      <c r="O597" s="62"/>
    </row>
    <row r="598" ht="15.7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62"/>
      <c r="O598" s="62"/>
    </row>
    <row r="599" ht="15.7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62"/>
      <c r="O599" s="62"/>
    </row>
    <row r="600" ht="15.7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62"/>
    </row>
    <row r="601" ht="15.7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62"/>
    </row>
    <row r="602" ht="15.7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62"/>
    </row>
    <row r="603" ht="15.7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62"/>
    </row>
    <row r="604" ht="15.7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62"/>
    </row>
    <row r="605" ht="15.7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71"/>
      <c r="Q605" s="71"/>
    </row>
    <row r="606" ht="15.7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71"/>
      <c r="Q606" s="71"/>
      <c r="R606" s="71"/>
      <c r="S606" s="71"/>
      <c r="T606" s="71"/>
      <c r="U606" s="71"/>
      <c r="V606" s="71"/>
      <c r="W606" s="71"/>
    </row>
    <row r="607" ht="15.7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71"/>
      <c r="Q607" s="71"/>
      <c r="R607" s="71"/>
      <c r="S607" s="71"/>
      <c r="T607" s="71"/>
      <c r="U607" s="71"/>
      <c r="V607" s="71"/>
      <c r="W607" s="71"/>
    </row>
    <row r="608" ht="15.7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71"/>
      <c r="Q608" s="71"/>
      <c r="R608" s="71"/>
      <c r="S608" s="71"/>
      <c r="T608" s="71"/>
      <c r="U608" s="71"/>
      <c r="V608" s="71"/>
      <c r="W608" s="71"/>
    </row>
    <row r="609" ht="15.7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71"/>
      <c r="Q609" s="71"/>
      <c r="R609" s="71"/>
      <c r="S609" s="71"/>
      <c r="T609" s="71"/>
      <c r="U609" s="71"/>
      <c r="V609" s="71"/>
      <c r="W609" s="71"/>
    </row>
    <row r="610" ht="15.7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71"/>
      <c r="Q610" s="71"/>
      <c r="R610" s="71"/>
      <c r="S610" s="71"/>
      <c r="T610" s="71"/>
      <c r="U610" s="71"/>
      <c r="V610" s="71"/>
      <c r="W610" s="71"/>
    </row>
    <row r="611" ht="15.7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71"/>
      <c r="Q611" s="71"/>
      <c r="R611" s="71"/>
      <c r="S611" s="71"/>
      <c r="T611" s="71"/>
      <c r="U611" s="71"/>
      <c r="V611" s="71"/>
      <c r="W611" s="71"/>
    </row>
    <row r="612" ht="15.7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71"/>
      <c r="Q612" s="71"/>
      <c r="R612" s="71"/>
      <c r="S612" s="71"/>
      <c r="T612" s="71"/>
      <c r="U612" s="71"/>
      <c r="V612" s="71"/>
      <c r="W612" s="71"/>
    </row>
    <row r="613" ht="15.7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71"/>
      <c r="Q613" s="71"/>
      <c r="R613" s="71"/>
      <c r="S613" s="71"/>
      <c r="T613" s="71"/>
      <c r="U613" s="71"/>
      <c r="V613" s="71"/>
      <c r="W613" s="71"/>
    </row>
    <row r="614" ht="15.7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71"/>
      <c r="Q614" s="71"/>
      <c r="R614" s="71"/>
      <c r="S614" s="71"/>
      <c r="T614" s="71"/>
      <c r="U614" s="71"/>
      <c r="V614" s="71"/>
      <c r="W614" s="71"/>
    </row>
    <row r="615" ht="15.7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71"/>
      <c r="Q615" s="71"/>
      <c r="R615" s="71"/>
      <c r="S615" s="71"/>
      <c r="T615" s="71"/>
      <c r="U615" s="71"/>
      <c r="V615" s="71"/>
      <c r="W615" s="71"/>
    </row>
    <row r="616" ht="15.7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71"/>
      <c r="Q616" s="71"/>
      <c r="R616" s="71"/>
      <c r="S616" s="71"/>
      <c r="T616" s="71"/>
      <c r="U616" s="71"/>
      <c r="V616" s="71"/>
      <c r="W616" s="71"/>
    </row>
    <row r="617" ht="15.7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71"/>
      <c r="Q617" s="71"/>
      <c r="R617" s="71"/>
      <c r="S617" s="71"/>
      <c r="T617" s="71"/>
      <c r="U617" s="71"/>
      <c r="V617" s="71"/>
      <c r="W617" s="71"/>
    </row>
    <row r="618" ht="15.7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71"/>
      <c r="Q618" s="71"/>
      <c r="R618" s="71"/>
      <c r="S618" s="71"/>
      <c r="T618" s="71"/>
      <c r="U618" s="71"/>
      <c r="V618" s="71"/>
      <c r="W618" s="71"/>
    </row>
    <row r="619" ht="15.7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71"/>
      <c r="Q619" s="71"/>
      <c r="R619" s="71"/>
      <c r="S619" s="71"/>
      <c r="T619" s="71"/>
      <c r="U619" s="71"/>
      <c r="V619" s="71"/>
      <c r="W619" s="71"/>
    </row>
    <row r="620" ht="15.7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71"/>
      <c r="Q620" s="71"/>
      <c r="R620" s="71"/>
      <c r="S620" s="71"/>
      <c r="T620" s="71"/>
      <c r="U620" s="71"/>
      <c r="V620" s="71"/>
      <c r="W620" s="71"/>
    </row>
    <row r="621" ht="15.7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71"/>
      <c r="Q621" s="71"/>
      <c r="R621" s="71"/>
      <c r="S621" s="71"/>
      <c r="T621" s="71"/>
      <c r="U621" s="71"/>
      <c r="V621" s="71"/>
      <c r="W621" s="71"/>
    </row>
    <row r="622" ht="15.7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71"/>
      <c r="Q622" s="71"/>
      <c r="R622" s="71"/>
      <c r="S622" s="71"/>
      <c r="T622" s="71"/>
      <c r="U622" s="71"/>
      <c r="V622" s="71"/>
      <c r="W622" s="71"/>
    </row>
    <row r="623" ht="15.7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71"/>
      <c r="Q623" s="71"/>
      <c r="R623" s="71"/>
      <c r="S623" s="71"/>
      <c r="T623" s="71"/>
      <c r="U623" s="71"/>
      <c r="V623" s="71"/>
      <c r="W623" s="71"/>
    </row>
    <row r="624" ht="15.7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71"/>
      <c r="Q624" s="71"/>
      <c r="R624" s="71"/>
      <c r="S624" s="71"/>
      <c r="T624" s="71"/>
      <c r="U624" s="71"/>
      <c r="V624" s="71"/>
      <c r="W624" s="71"/>
    </row>
    <row r="625" ht="15.7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71"/>
      <c r="Q625" s="71"/>
      <c r="R625" s="71"/>
      <c r="S625" s="71"/>
      <c r="T625" s="71"/>
      <c r="U625" s="71"/>
      <c r="V625" s="71"/>
      <c r="W625" s="71"/>
    </row>
    <row r="626" ht="15.7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71"/>
      <c r="Q626" s="71"/>
      <c r="R626" s="71"/>
      <c r="S626" s="71"/>
      <c r="T626" s="71"/>
      <c r="U626" s="71"/>
      <c r="V626" s="71"/>
      <c r="W626" s="71"/>
    </row>
    <row r="627" ht="15.7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71"/>
      <c r="Q627" s="71"/>
      <c r="R627" s="71"/>
      <c r="S627" s="71"/>
      <c r="T627" s="71"/>
      <c r="U627" s="71"/>
      <c r="V627" s="71"/>
      <c r="W627" s="71"/>
    </row>
    <row r="628" ht="15.7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71"/>
      <c r="Q628" s="71"/>
      <c r="R628" s="71"/>
      <c r="S628" s="71"/>
      <c r="T628" s="71"/>
      <c r="U628" s="71"/>
      <c r="V628" s="71"/>
      <c r="W628" s="71"/>
    </row>
    <row r="629" ht="15.7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71"/>
      <c r="Q629" s="71"/>
      <c r="R629" s="71"/>
      <c r="S629" s="71"/>
      <c r="T629" s="71"/>
      <c r="U629" s="71"/>
      <c r="V629" s="71"/>
      <c r="W629" s="71"/>
    </row>
    <row r="630" ht="15.7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71"/>
      <c r="Q630" s="71"/>
      <c r="R630" s="71"/>
      <c r="S630" s="71"/>
      <c r="T630" s="71"/>
      <c r="U630" s="71"/>
      <c r="V630" s="71"/>
      <c r="W630" s="71"/>
    </row>
    <row r="631" ht="15.7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71"/>
      <c r="Q631" s="71"/>
      <c r="R631" s="71"/>
      <c r="S631" s="71"/>
      <c r="T631" s="71"/>
      <c r="U631" s="71"/>
      <c r="V631" s="71"/>
      <c r="W631" s="71"/>
    </row>
    <row r="632" ht="15.7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71"/>
      <c r="Q632" s="71"/>
      <c r="R632" s="71"/>
      <c r="S632" s="71"/>
      <c r="T632" s="71"/>
      <c r="U632" s="71"/>
      <c r="V632" s="71"/>
      <c r="W632" s="71"/>
    </row>
    <row r="633" ht="15.7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71"/>
      <c r="Q633" s="71"/>
      <c r="R633" s="71"/>
      <c r="S633" s="71"/>
      <c r="T633" s="71"/>
      <c r="U633" s="71"/>
      <c r="V633" s="71"/>
      <c r="W633" s="71"/>
    </row>
    <row r="634" ht="15.7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71"/>
      <c r="Q634" s="71"/>
      <c r="R634" s="71"/>
      <c r="S634" s="71"/>
      <c r="T634" s="71"/>
      <c r="U634" s="71"/>
      <c r="V634" s="71"/>
      <c r="W634" s="71"/>
    </row>
    <row r="635" ht="15.7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71"/>
      <c r="Q635" s="71"/>
      <c r="R635" s="71"/>
      <c r="S635" s="71"/>
      <c r="T635" s="71"/>
      <c r="U635" s="71"/>
      <c r="V635" s="71"/>
      <c r="W635" s="71"/>
    </row>
    <row r="636" ht="15.7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71"/>
      <c r="Q636" s="71"/>
      <c r="R636" s="71"/>
      <c r="S636" s="71"/>
      <c r="T636" s="71"/>
      <c r="U636" s="71"/>
      <c r="V636" s="71"/>
      <c r="W636" s="71"/>
    </row>
    <row r="637" ht="15.7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71"/>
      <c r="Q637" s="71"/>
      <c r="R637" s="71"/>
      <c r="S637" s="71"/>
      <c r="T637" s="71"/>
      <c r="U637" s="71"/>
      <c r="V637" s="71"/>
      <c r="W637" s="71"/>
    </row>
    <row r="638" ht="15.7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71"/>
      <c r="Q638" s="71"/>
      <c r="R638" s="71"/>
      <c r="S638" s="71"/>
      <c r="T638" s="71"/>
      <c r="U638" s="71"/>
      <c r="V638" s="71"/>
      <c r="W638" s="71"/>
    </row>
    <row r="639" ht="15.7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71"/>
      <c r="Q639" s="71"/>
      <c r="R639" s="71"/>
      <c r="S639" s="71"/>
      <c r="T639" s="71"/>
      <c r="U639" s="71"/>
      <c r="V639" s="71"/>
      <c r="W639" s="71"/>
    </row>
    <row r="640" ht="15.7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71"/>
      <c r="Q640" s="71"/>
      <c r="R640" s="71"/>
      <c r="S640" s="71"/>
      <c r="T640" s="71"/>
      <c r="U640" s="71"/>
      <c r="V640" s="71"/>
      <c r="W640" s="71"/>
    </row>
    <row r="641" ht="15.7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71"/>
      <c r="Q641" s="71"/>
      <c r="R641" s="71"/>
      <c r="S641" s="71"/>
      <c r="T641" s="71"/>
      <c r="U641" s="71"/>
      <c r="V641" s="71"/>
      <c r="W641" s="71"/>
    </row>
    <row r="642" ht="15.7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71"/>
      <c r="Q642" s="71"/>
      <c r="R642" s="71"/>
      <c r="S642" s="71"/>
      <c r="T642" s="71"/>
      <c r="U642" s="71"/>
      <c r="V642" s="71"/>
      <c r="W642" s="71"/>
    </row>
    <row r="643" ht="15.7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71"/>
      <c r="Q643" s="71"/>
      <c r="R643" s="71"/>
      <c r="S643" s="71"/>
      <c r="T643" s="71"/>
      <c r="U643" s="71"/>
      <c r="V643" s="71"/>
      <c r="W643" s="71"/>
    </row>
    <row r="644" ht="15.7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71"/>
      <c r="Q644" s="71"/>
      <c r="R644" s="71"/>
      <c r="S644" s="71"/>
      <c r="T644" s="71"/>
      <c r="U644" s="71"/>
      <c r="V644" s="71"/>
      <c r="W644" s="71"/>
    </row>
    <row r="645" ht="15.7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71"/>
      <c r="Q645" s="71"/>
      <c r="R645" s="71"/>
      <c r="S645" s="71"/>
      <c r="T645" s="71"/>
      <c r="U645" s="71"/>
      <c r="V645" s="71"/>
      <c r="W645" s="71"/>
    </row>
    <row r="646" ht="15.7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71"/>
      <c r="Q646" s="71"/>
      <c r="R646" s="71"/>
      <c r="S646" s="71"/>
      <c r="T646" s="71"/>
      <c r="U646" s="71"/>
      <c r="V646" s="71"/>
      <c r="W646" s="71"/>
    </row>
    <row r="647" ht="15.7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71"/>
      <c r="Q647" s="71"/>
      <c r="R647" s="71"/>
      <c r="S647" s="71"/>
      <c r="T647" s="71"/>
      <c r="U647" s="71"/>
      <c r="V647" s="71"/>
      <c r="W647" s="71"/>
    </row>
    <row r="648" ht="15.7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71"/>
      <c r="Q648" s="71"/>
      <c r="R648" s="71"/>
      <c r="S648" s="71"/>
      <c r="T648" s="71"/>
      <c r="U648" s="71"/>
      <c r="V648" s="71"/>
      <c r="W648" s="71"/>
    </row>
    <row r="649" ht="15.7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71"/>
      <c r="Q649" s="71"/>
      <c r="R649" s="71"/>
      <c r="S649" s="71"/>
      <c r="T649" s="71"/>
      <c r="U649" s="71"/>
      <c r="V649" s="71"/>
      <c r="W649" s="71"/>
    </row>
    <row r="650" ht="15.7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71"/>
      <c r="Q650" s="71"/>
      <c r="R650" s="71"/>
      <c r="S650" s="71"/>
      <c r="T650" s="71"/>
      <c r="U650" s="71"/>
      <c r="V650" s="71"/>
      <c r="W650" s="71"/>
    </row>
    <row r="651" ht="15.7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71"/>
      <c r="Q651" s="71"/>
      <c r="R651" s="71"/>
      <c r="S651" s="71"/>
      <c r="T651" s="71"/>
      <c r="U651" s="71"/>
      <c r="V651" s="71"/>
      <c r="W651" s="71"/>
    </row>
    <row r="652" ht="15.7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71"/>
      <c r="Q652" s="71"/>
      <c r="R652" s="71"/>
      <c r="S652" s="71"/>
      <c r="T652" s="71"/>
      <c r="U652" s="71"/>
      <c r="V652" s="71"/>
      <c r="W652" s="71"/>
    </row>
    <row r="653" ht="15.7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71"/>
      <c r="Q653" s="71"/>
      <c r="R653" s="71"/>
      <c r="S653" s="71"/>
      <c r="T653" s="71"/>
      <c r="U653" s="71"/>
      <c r="V653" s="71"/>
      <c r="W653" s="71"/>
    </row>
    <row r="654" ht="15.7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71"/>
      <c r="Q654" s="71"/>
      <c r="R654" s="71"/>
      <c r="S654" s="71"/>
      <c r="T654" s="71"/>
      <c r="U654" s="71"/>
      <c r="V654" s="71"/>
      <c r="W654" s="71"/>
    </row>
    <row r="655" ht="15.7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71"/>
      <c r="Q655" s="71"/>
      <c r="R655" s="71"/>
      <c r="S655" s="71"/>
      <c r="T655" s="71"/>
      <c r="U655" s="71"/>
      <c r="V655" s="71"/>
      <c r="W655" s="71"/>
    </row>
    <row r="656" ht="15.7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71"/>
      <c r="Q656" s="71"/>
      <c r="R656" s="71"/>
      <c r="S656" s="71"/>
      <c r="T656" s="71"/>
      <c r="U656" s="71"/>
      <c r="V656" s="71"/>
      <c r="W656" s="71"/>
    </row>
    <row r="657" ht="15.7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71"/>
      <c r="Q657" s="71"/>
      <c r="R657" s="71"/>
      <c r="S657" s="71"/>
      <c r="T657" s="71"/>
      <c r="U657" s="71"/>
      <c r="V657" s="71"/>
      <c r="W657" s="71"/>
    </row>
    <row r="658" ht="15.7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71"/>
      <c r="Q658" s="71"/>
      <c r="R658" s="71"/>
      <c r="S658" s="71"/>
      <c r="T658" s="71"/>
      <c r="U658" s="71"/>
      <c r="V658" s="71"/>
      <c r="W658" s="71"/>
    </row>
    <row r="659" ht="15.7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71"/>
      <c r="Q659" s="71"/>
      <c r="R659" s="71"/>
      <c r="S659" s="71"/>
      <c r="T659" s="71"/>
      <c r="U659" s="71"/>
      <c r="V659" s="71"/>
      <c r="W659" s="71"/>
    </row>
    <row r="660" ht="15.7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71"/>
      <c r="Q660" s="71"/>
      <c r="R660" s="71"/>
      <c r="S660" s="71"/>
      <c r="T660" s="71"/>
      <c r="U660" s="71"/>
      <c r="V660" s="71"/>
      <c r="W660" s="71"/>
    </row>
    <row r="661" ht="15.7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71"/>
      <c r="Q661" s="71"/>
      <c r="R661" s="71"/>
      <c r="S661" s="71"/>
      <c r="T661" s="71"/>
      <c r="U661" s="71"/>
      <c r="V661" s="71"/>
      <c r="W661" s="71"/>
    </row>
    <row r="662" ht="15.7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71"/>
      <c r="Q662" s="71"/>
      <c r="R662" s="71"/>
      <c r="S662" s="71"/>
      <c r="T662" s="71"/>
      <c r="U662" s="71"/>
      <c r="V662" s="71"/>
      <c r="W662" s="71"/>
    </row>
    <row r="663" ht="15.7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71"/>
      <c r="Q663" s="71"/>
      <c r="R663" s="71"/>
      <c r="S663" s="71"/>
      <c r="T663" s="71"/>
      <c r="U663" s="71"/>
      <c r="V663" s="71"/>
      <c r="W663" s="71"/>
    </row>
    <row r="664" ht="15.7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71"/>
      <c r="Q664" s="71"/>
      <c r="R664" s="71"/>
      <c r="S664" s="71"/>
      <c r="T664" s="71"/>
      <c r="U664" s="71"/>
      <c r="V664" s="71"/>
      <c r="W664" s="71"/>
    </row>
    <row r="665" ht="15.7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71"/>
      <c r="Q665" s="71"/>
      <c r="R665" s="71"/>
      <c r="S665" s="71"/>
      <c r="T665" s="71"/>
      <c r="U665" s="71"/>
      <c r="V665" s="71"/>
      <c r="W665" s="71"/>
    </row>
    <row r="666" ht="15.7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71"/>
      <c r="Q666" s="71"/>
      <c r="R666" s="71"/>
      <c r="S666" s="71"/>
      <c r="T666" s="71"/>
      <c r="U666" s="71"/>
      <c r="V666" s="71"/>
      <c r="W666" s="71"/>
    </row>
    <row r="667" ht="15.7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71"/>
      <c r="Q667" s="71"/>
      <c r="R667" s="71"/>
      <c r="S667" s="71"/>
      <c r="T667" s="71"/>
      <c r="U667" s="71"/>
      <c r="V667" s="71"/>
      <c r="W667" s="71"/>
    </row>
    <row r="668" ht="15.7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71"/>
      <c r="Q668" s="71"/>
      <c r="R668" s="71"/>
      <c r="S668" s="71"/>
      <c r="T668" s="71"/>
      <c r="U668" s="71"/>
      <c r="V668" s="71"/>
      <c r="W668" s="71"/>
    </row>
    <row r="669" ht="15.7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71"/>
      <c r="Q669" s="71"/>
      <c r="R669" s="71"/>
      <c r="S669" s="71"/>
      <c r="T669" s="71"/>
      <c r="U669" s="71"/>
      <c r="V669" s="71"/>
      <c r="W669" s="71"/>
    </row>
    <row r="670" ht="15.7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71"/>
      <c r="Q670" s="71"/>
      <c r="R670" s="71"/>
      <c r="S670" s="71"/>
      <c r="T670" s="71"/>
      <c r="U670" s="71"/>
      <c r="V670" s="71"/>
      <c r="W670" s="71"/>
    </row>
    <row r="671" ht="15.7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71"/>
      <c r="Q671" s="71"/>
      <c r="R671" s="71"/>
      <c r="S671" s="71"/>
      <c r="T671" s="71"/>
      <c r="U671" s="71"/>
      <c r="V671" s="71"/>
      <c r="W671" s="71"/>
    </row>
    <row r="672" ht="15.7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71"/>
      <c r="Q672" s="71"/>
      <c r="R672" s="71"/>
      <c r="S672" s="71"/>
      <c r="T672" s="71"/>
      <c r="U672" s="71"/>
      <c r="V672" s="71"/>
      <c r="W672" s="71"/>
    </row>
    <row r="673" ht="15.7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71"/>
      <c r="Q673" s="71"/>
      <c r="R673" s="71"/>
      <c r="S673" s="71"/>
      <c r="T673" s="71"/>
      <c r="U673" s="71"/>
      <c r="V673" s="71"/>
      <c r="W673" s="71"/>
    </row>
    <row r="674" ht="15.7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71"/>
      <c r="Q674" s="71"/>
      <c r="R674" s="71"/>
      <c r="S674" s="71"/>
      <c r="T674" s="71"/>
      <c r="U674" s="71"/>
      <c r="V674" s="71"/>
      <c r="W674" s="71"/>
    </row>
    <row r="675" ht="15.7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71"/>
      <c r="Q675" s="71"/>
      <c r="R675" s="71"/>
      <c r="S675" s="71"/>
      <c r="T675" s="71"/>
      <c r="U675" s="71"/>
      <c r="V675" s="71"/>
      <c r="W675" s="71"/>
    </row>
    <row r="676" ht="15.7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71"/>
      <c r="Q676" s="71"/>
      <c r="R676" s="71"/>
      <c r="S676" s="71"/>
      <c r="T676" s="71"/>
      <c r="U676" s="71"/>
      <c r="V676" s="71"/>
      <c r="W676" s="71"/>
    </row>
    <row r="677" ht="15.7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71"/>
      <c r="Q677" s="71"/>
      <c r="R677" s="71"/>
      <c r="S677" s="71"/>
      <c r="T677" s="71"/>
      <c r="U677" s="71"/>
      <c r="V677" s="71"/>
      <c r="W677" s="71"/>
    </row>
    <row r="678" ht="15.7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71"/>
      <c r="Q678" s="71"/>
      <c r="R678" s="71"/>
      <c r="S678" s="71"/>
      <c r="T678" s="71"/>
      <c r="U678" s="71"/>
      <c r="V678" s="71"/>
      <c r="W678" s="71"/>
    </row>
    <row r="679" ht="15.7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71"/>
      <c r="Q679" s="71"/>
      <c r="R679" s="71"/>
      <c r="S679" s="71"/>
      <c r="T679" s="71"/>
      <c r="U679" s="71"/>
      <c r="V679" s="71"/>
      <c r="W679" s="71"/>
    </row>
    <row r="680" ht="15.7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71"/>
      <c r="Q680" s="71"/>
      <c r="R680" s="71"/>
      <c r="S680" s="71"/>
      <c r="T680" s="71"/>
      <c r="U680" s="71"/>
      <c r="V680" s="71"/>
      <c r="W680" s="71"/>
    </row>
    <row r="681" ht="15.7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71"/>
      <c r="Q681" s="71"/>
      <c r="R681" s="71"/>
      <c r="S681" s="71"/>
      <c r="T681" s="71"/>
      <c r="U681" s="71"/>
      <c r="V681" s="71"/>
      <c r="W681" s="71"/>
    </row>
    <row r="682" ht="15.7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71"/>
      <c r="Q682" s="71"/>
      <c r="R682" s="71"/>
      <c r="S682" s="71"/>
      <c r="T682" s="71"/>
      <c r="U682" s="71"/>
      <c r="V682" s="71"/>
      <c r="W682" s="71"/>
    </row>
    <row r="683" ht="15.7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71"/>
      <c r="Q683" s="71"/>
      <c r="R683" s="71"/>
      <c r="S683" s="71"/>
      <c r="T683" s="71"/>
      <c r="U683" s="71"/>
      <c r="V683" s="71"/>
      <c r="W683" s="71"/>
    </row>
    <row r="684" ht="15.7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71"/>
      <c r="Q684" s="71"/>
      <c r="R684" s="71"/>
      <c r="S684" s="71"/>
      <c r="T684" s="71"/>
      <c r="U684" s="71"/>
      <c r="V684" s="71"/>
      <c r="W684" s="71"/>
    </row>
    <row r="685" ht="15.7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71"/>
      <c r="Q685" s="71"/>
      <c r="R685" s="71"/>
      <c r="S685" s="71"/>
      <c r="T685" s="71"/>
      <c r="U685" s="71"/>
      <c r="V685" s="71"/>
      <c r="W685" s="71"/>
    </row>
    <row r="686" ht="15.7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71"/>
      <c r="Q686" s="71"/>
      <c r="R686" s="71"/>
      <c r="S686" s="71"/>
      <c r="T686" s="71"/>
      <c r="U686" s="71"/>
      <c r="V686" s="71"/>
      <c r="W686" s="71"/>
    </row>
    <row r="687" ht="15.7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71"/>
      <c r="Q687" s="71"/>
      <c r="R687" s="71"/>
      <c r="S687" s="71"/>
      <c r="T687" s="71"/>
      <c r="U687" s="71"/>
      <c r="V687" s="71"/>
      <c r="W687" s="71"/>
    </row>
    <row r="688" ht="15.7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71"/>
      <c r="Q688" s="71"/>
      <c r="R688" s="71"/>
      <c r="S688" s="71"/>
      <c r="T688" s="71"/>
      <c r="U688" s="71"/>
      <c r="V688" s="71"/>
      <c r="W688" s="71"/>
    </row>
    <row r="689" ht="15.7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71"/>
      <c r="Q689" s="71"/>
      <c r="R689" s="71"/>
      <c r="S689" s="71"/>
      <c r="T689" s="71"/>
      <c r="U689" s="71"/>
      <c r="V689" s="71"/>
      <c r="W689" s="71"/>
    </row>
    <row r="690" ht="15.7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71"/>
      <c r="Q690" s="71"/>
      <c r="R690" s="71"/>
      <c r="S690" s="71"/>
      <c r="T690" s="71"/>
      <c r="U690" s="71"/>
      <c r="V690" s="71"/>
      <c r="W690" s="71"/>
    </row>
    <row r="691" ht="15.7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71"/>
      <c r="Q691" s="71"/>
      <c r="R691" s="71"/>
      <c r="S691" s="71"/>
      <c r="T691" s="71"/>
      <c r="U691" s="71"/>
      <c r="V691" s="71"/>
      <c r="W691" s="71"/>
    </row>
    <row r="692" ht="15.7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71"/>
      <c r="Q692" s="71"/>
      <c r="R692" s="71"/>
      <c r="S692" s="71"/>
      <c r="T692" s="71"/>
      <c r="U692" s="71"/>
      <c r="V692" s="71"/>
      <c r="W692" s="71"/>
    </row>
    <row r="693" ht="15.7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71"/>
      <c r="Q693" s="71"/>
      <c r="R693" s="71"/>
      <c r="S693" s="71"/>
      <c r="T693" s="71"/>
      <c r="U693" s="71"/>
      <c r="V693" s="71"/>
      <c r="W693" s="71"/>
    </row>
    <row r="694" ht="15.7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71"/>
      <c r="Q694" s="71"/>
      <c r="R694" s="71"/>
      <c r="S694" s="71"/>
      <c r="T694" s="71"/>
      <c r="U694" s="71"/>
      <c r="V694" s="71"/>
      <c r="W694" s="71"/>
    </row>
    <row r="695" ht="15.7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71"/>
      <c r="Q695" s="71"/>
      <c r="R695" s="71"/>
      <c r="S695" s="71"/>
      <c r="T695" s="71"/>
      <c r="U695" s="71"/>
      <c r="V695" s="71"/>
      <c r="W695" s="71"/>
    </row>
    <row r="696" ht="15.7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71"/>
      <c r="Q696" s="71"/>
      <c r="R696" s="71"/>
      <c r="S696" s="71"/>
      <c r="T696" s="71"/>
      <c r="U696" s="71"/>
      <c r="V696" s="71"/>
      <c r="W696" s="71"/>
    </row>
    <row r="697" ht="15.7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71"/>
      <c r="Q697" s="71"/>
      <c r="R697" s="71"/>
      <c r="S697" s="71"/>
      <c r="T697" s="71"/>
      <c r="U697" s="71"/>
      <c r="V697" s="71"/>
      <c r="W697" s="71"/>
    </row>
    <row r="698" ht="15.7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71"/>
      <c r="Q698" s="71"/>
      <c r="R698" s="71"/>
      <c r="S698" s="71"/>
      <c r="T698" s="71"/>
      <c r="U698" s="71"/>
      <c r="V698" s="71"/>
      <c r="W698" s="71"/>
    </row>
    <row r="699" ht="15.7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71"/>
      <c r="Q699" s="71"/>
      <c r="R699" s="71"/>
      <c r="S699" s="71"/>
      <c r="T699" s="71"/>
      <c r="U699" s="71"/>
      <c r="V699" s="71"/>
      <c r="W699" s="71"/>
    </row>
    <row r="700" ht="15.7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71"/>
      <c r="Q700" s="71"/>
      <c r="R700" s="71"/>
      <c r="S700" s="71"/>
      <c r="T700" s="71"/>
      <c r="U700" s="71"/>
      <c r="V700" s="71"/>
      <c r="W700" s="71"/>
    </row>
    <row r="701" ht="15.7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71"/>
      <c r="Q701" s="71"/>
      <c r="R701" s="71"/>
      <c r="S701" s="71"/>
      <c r="T701" s="71"/>
      <c r="U701" s="71"/>
      <c r="V701" s="71"/>
      <c r="W701" s="71"/>
    </row>
    <row r="702" ht="15.7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71"/>
      <c r="Q702" s="71"/>
      <c r="R702" s="71"/>
      <c r="S702" s="71"/>
      <c r="T702" s="71"/>
      <c r="U702" s="71"/>
      <c r="V702" s="71"/>
      <c r="W702" s="71"/>
    </row>
    <row r="703" ht="15.7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71"/>
      <c r="Q703" s="71"/>
      <c r="R703" s="71"/>
      <c r="S703" s="71"/>
      <c r="T703" s="71"/>
      <c r="U703" s="71"/>
      <c r="V703" s="71"/>
      <c r="W703" s="71"/>
    </row>
    <row r="704" ht="15.7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71"/>
      <c r="Q704" s="71"/>
      <c r="R704" s="71"/>
      <c r="S704" s="71"/>
      <c r="T704" s="71"/>
      <c r="U704" s="71"/>
      <c r="V704" s="71"/>
      <c r="W704" s="71"/>
    </row>
    <row r="705" ht="15.7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71"/>
      <c r="Q705" s="71"/>
      <c r="R705" s="71"/>
      <c r="S705" s="71"/>
      <c r="T705" s="71"/>
      <c r="U705" s="71"/>
      <c r="V705" s="71"/>
      <c r="W705" s="71"/>
    </row>
    <row r="706" ht="15.7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71"/>
      <c r="Q706" s="71"/>
      <c r="R706" s="71"/>
      <c r="S706" s="71"/>
      <c r="T706" s="71"/>
      <c r="U706" s="71"/>
      <c r="V706" s="71"/>
      <c r="W706" s="71"/>
    </row>
    <row r="707" ht="15.7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71"/>
      <c r="Q707" s="71"/>
      <c r="R707" s="71"/>
      <c r="S707" s="71"/>
      <c r="T707" s="71"/>
      <c r="U707" s="71"/>
      <c r="V707" s="71"/>
      <c r="W707" s="71"/>
    </row>
    <row r="708" ht="15.7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71"/>
      <c r="Q708" s="71"/>
      <c r="R708" s="71"/>
      <c r="S708" s="71"/>
      <c r="T708" s="71"/>
      <c r="U708" s="71"/>
      <c r="V708" s="71"/>
      <c r="W708" s="71"/>
    </row>
    <row r="709" ht="15.7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71"/>
      <c r="Q709" s="71"/>
      <c r="R709" s="71"/>
      <c r="S709" s="71"/>
      <c r="T709" s="71"/>
      <c r="U709" s="71"/>
      <c r="V709" s="71"/>
      <c r="W709" s="71"/>
    </row>
    <row r="710" ht="15.7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71"/>
      <c r="Q710" s="71"/>
      <c r="R710" s="71"/>
      <c r="S710" s="71"/>
      <c r="T710" s="71"/>
      <c r="U710" s="71"/>
      <c r="V710" s="71"/>
      <c r="W710" s="71"/>
    </row>
    <row r="711" ht="15.7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71"/>
      <c r="Q711" s="71"/>
      <c r="R711" s="71"/>
      <c r="S711" s="71"/>
      <c r="T711" s="71"/>
      <c r="U711" s="71"/>
      <c r="V711" s="71"/>
      <c r="W711" s="71"/>
    </row>
    <row r="712" ht="15.7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71"/>
      <c r="Q712" s="71"/>
      <c r="R712" s="71"/>
      <c r="S712" s="71"/>
      <c r="T712" s="71"/>
      <c r="U712" s="71"/>
      <c r="V712" s="71"/>
      <c r="W712" s="71"/>
    </row>
    <row r="713" ht="15.7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71"/>
      <c r="Q713" s="71"/>
      <c r="R713" s="71"/>
      <c r="S713" s="71"/>
      <c r="T713" s="71"/>
      <c r="U713" s="71"/>
      <c r="V713" s="71"/>
      <c r="W713" s="71"/>
    </row>
    <row r="714" ht="15.7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71"/>
      <c r="Q714" s="71"/>
      <c r="R714" s="71"/>
      <c r="S714" s="71"/>
      <c r="T714" s="71"/>
      <c r="U714" s="71"/>
      <c r="V714" s="71"/>
      <c r="W714" s="71"/>
    </row>
    <row r="715" ht="15.7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71"/>
      <c r="Q715" s="71"/>
      <c r="R715" s="71"/>
      <c r="S715" s="71"/>
      <c r="T715" s="71"/>
      <c r="U715" s="71"/>
      <c r="V715" s="71"/>
      <c r="W715" s="71"/>
    </row>
    <row r="716" ht="15.7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71"/>
      <c r="Q716" s="71"/>
      <c r="R716" s="71"/>
      <c r="S716" s="71"/>
      <c r="T716" s="71"/>
      <c r="U716" s="71"/>
      <c r="V716" s="71"/>
      <c r="W716" s="71"/>
    </row>
    <row r="717" ht="15.7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71"/>
      <c r="Q717" s="71"/>
      <c r="R717" s="71"/>
      <c r="S717" s="71"/>
      <c r="T717" s="71"/>
      <c r="U717" s="71"/>
      <c r="V717" s="71"/>
      <c r="W717" s="71"/>
    </row>
    <row r="718" ht="15.7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71"/>
      <c r="Q718" s="71"/>
      <c r="R718" s="71"/>
      <c r="S718" s="71"/>
      <c r="T718" s="71"/>
      <c r="U718" s="71"/>
      <c r="V718" s="71"/>
      <c r="W718" s="71"/>
    </row>
    <row r="719" ht="15.7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71"/>
      <c r="Q719" s="71"/>
      <c r="R719" s="71"/>
      <c r="S719" s="71"/>
      <c r="T719" s="71"/>
      <c r="U719" s="71"/>
      <c r="V719" s="71"/>
      <c r="W719" s="71"/>
    </row>
    <row r="720" ht="15.7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71"/>
      <c r="Q720" s="71"/>
      <c r="R720" s="71"/>
      <c r="S720" s="71"/>
      <c r="T720" s="71"/>
      <c r="U720" s="71"/>
      <c r="V720" s="71"/>
      <c r="W720" s="71"/>
    </row>
    <row r="721" ht="15.7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71"/>
      <c r="Q721" s="71"/>
      <c r="R721" s="71"/>
      <c r="S721" s="71"/>
      <c r="T721" s="71"/>
      <c r="U721" s="71"/>
      <c r="V721" s="71"/>
      <c r="W721" s="71"/>
    </row>
    <row r="722" ht="15.7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71"/>
      <c r="Q722" s="71"/>
      <c r="R722" s="71"/>
      <c r="S722" s="71"/>
      <c r="T722" s="71"/>
      <c r="U722" s="71"/>
      <c r="V722" s="71"/>
      <c r="W722" s="71"/>
    </row>
    <row r="723" ht="15.7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71"/>
      <c r="Q723" s="71"/>
      <c r="R723" s="71"/>
      <c r="S723" s="71"/>
      <c r="T723" s="71"/>
      <c r="U723" s="71"/>
      <c r="V723" s="71"/>
      <c r="W723" s="71"/>
    </row>
    <row r="724" ht="15.7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71"/>
      <c r="Q724" s="71"/>
      <c r="R724" s="71"/>
      <c r="S724" s="71"/>
      <c r="T724" s="71"/>
      <c r="U724" s="71"/>
      <c r="V724" s="71"/>
      <c r="W724" s="71"/>
    </row>
    <row r="725" ht="15.7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71"/>
      <c r="Q725" s="71"/>
      <c r="R725" s="71"/>
      <c r="S725" s="71"/>
      <c r="T725" s="71"/>
      <c r="U725" s="71"/>
      <c r="V725" s="71"/>
      <c r="W725" s="71"/>
    </row>
    <row r="726" ht="15.7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71"/>
      <c r="Q726" s="71"/>
      <c r="R726" s="71"/>
      <c r="S726" s="71"/>
      <c r="T726" s="71"/>
      <c r="U726" s="71"/>
      <c r="V726" s="71"/>
      <c r="W726" s="71"/>
    </row>
    <row r="727" ht="15.7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71"/>
      <c r="Q727" s="71"/>
      <c r="R727" s="71"/>
      <c r="S727" s="71"/>
      <c r="T727" s="71"/>
      <c r="U727" s="71"/>
      <c r="V727" s="71"/>
      <c r="W727" s="71"/>
    </row>
    <row r="728" ht="15.7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71"/>
      <c r="Q728" s="71"/>
      <c r="R728" s="71"/>
      <c r="S728" s="71"/>
      <c r="T728" s="71"/>
      <c r="U728" s="71"/>
      <c r="V728" s="71"/>
      <c r="W728" s="71"/>
    </row>
    <row r="729" ht="15.7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71"/>
      <c r="Q729" s="71"/>
      <c r="R729" s="71"/>
      <c r="S729" s="71"/>
      <c r="T729" s="71"/>
      <c r="U729" s="71"/>
      <c r="V729" s="71"/>
      <c r="W729" s="71"/>
    </row>
    <row r="730" ht="15.7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71"/>
      <c r="Q730" s="71"/>
      <c r="R730" s="71"/>
      <c r="S730" s="71"/>
      <c r="T730" s="71"/>
      <c r="U730" s="71"/>
      <c r="V730" s="71"/>
      <c r="W730" s="71"/>
    </row>
    <row r="731" ht="15.7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71"/>
      <c r="Q731" s="71"/>
      <c r="R731" s="71"/>
      <c r="S731" s="71"/>
      <c r="T731" s="71"/>
      <c r="U731" s="71"/>
      <c r="V731" s="71"/>
      <c r="W731" s="71"/>
    </row>
    <row r="732" ht="15.7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71"/>
      <c r="Q732" s="71"/>
      <c r="R732" s="71"/>
      <c r="S732" s="71"/>
      <c r="T732" s="71"/>
      <c r="U732" s="71"/>
      <c r="V732" s="71"/>
      <c r="W732" s="71"/>
    </row>
    <row r="733" ht="15.7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71"/>
      <c r="Q733" s="71"/>
      <c r="R733" s="71"/>
      <c r="S733" s="71"/>
      <c r="T733" s="71"/>
      <c r="U733" s="71"/>
      <c r="V733" s="71"/>
      <c r="W733" s="71"/>
    </row>
    <row r="734" ht="15.7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71"/>
      <c r="Q734" s="71"/>
      <c r="R734" s="71"/>
      <c r="S734" s="71"/>
      <c r="T734" s="71"/>
      <c r="U734" s="71"/>
      <c r="V734" s="71"/>
      <c r="W734" s="71"/>
    </row>
    <row r="735" ht="15.7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71"/>
      <c r="Q735" s="71"/>
      <c r="R735" s="71"/>
      <c r="S735" s="71"/>
      <c r="T735" s="71"/>
      <c r="U735" s="71"/>
      <c r="V735" s="71"/>
      <c r="W735" s="71"/>
    </row>
    <row r="736" ht="15.7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71"/>
      <c r="Q736" s="71"/>
      <c r="R736" s="71"/>
      <c r="S736" s="71"/>
      <c r="T736" s="71"/>
      <c r="U736" s="71"/>
      <c r="V736" s="71"/>
      <c r="W736" s="71"/>
    </row>
    <row r="737" ht="15.7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71"/>
      <c r="Q737" s="71"/>
      <c r="R737" s="71"/>
      <c r="S737" s="71"/>
      <c r="T737" s="71"/>
      <c r="U737" s="71"/>
      <c r="V737" s="71"/>
      <c r="W737" s="71"/>
    </row>
    <row r="738" ht="15.7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71"/>
      <c r="Q738" s="71"/>
      <c r="R738" s="71"/>
      <c r="S738" s="71"/>
      <c r="T738" s="71"/>
      <c r="U738" s="71"/>
      <c r="V738" s="71"/>
      <c r="W738" s="71"/>
    </row>
    <row r="739" ht="15.7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71"/>
      <c r="Q739" s="71"/>
      <c r="R739" s="71"/>
      <c r="S739" s="71"/>
      <c r="T739" s="71"/>
      <c r="U739" s="71"/>
      <c r="V739" s="71"/>
      <c r="W739" s="71"/>
    </row>
    <row r="740" ht="15.7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71"/>
      <c r="Q740" s="71"/>
      <c r="R740" s="71"/>
      <c r="S740" s="71"/>
      <c r="T740" s="71"/>
      <c r="U740" s="71"/>
      <c r="V740" s="71"/>
      <c r="W740" s="71"/>
    </row>
    <row r="741" ht="15.7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71"/>
      <c r="Q741" s="71"/>
      <c r="R741" s="71"/>
      <c r="S741" s="71"/>
      <c r="T741" s="71"/>
      <c r="U741" s="71"/>
      <c r="V741" s="71"/>
      <c r="W741" s="71"/>
    </row>
    <row r="742" ht="15.7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71"/>
      <c r="Q742" s="71"/>
      <c r="R742" s="71"/>
      <c r="S742" s="71"/>
      <c r="T742" s="71"/>
      <c r="U742" s="71"/>
      <c r="V742" s="71"/>
      <c r="W742" s="71"/>
    </row>
    <row r="743" ht="15.7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71"/>
      <c r="Q743" s="71"/>
      <c r="R743" s="71"/>
      <c r="S743" s="71"/>
      <c r="T743" s="71"/>
      <c r="U743" s="71"/>
      <c r="V743" s="71"/>
      <c r="W743" s="71"/>
    </row>
    <row r="744" ht="15.7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71"/>
      <c r="Q744" s="71"/>
      <c r="R744" s="71"/>
      <c r="S744" s="71"/>
      <c r="T744" s="71"/>
      <c r="U744" s="71"/>
      <c r="V744" s="71"/>
      <c r="W744" s="71"/>
    </row>
    <row r="745" ht="15.7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71"/>
      <c r="Q745" s="71"/>
      <c r="R745" s="71"/>
      <c r="S745" s="71"/>
      <c r="T745" s="71"/>
      <c r="U745" s="71"/>
      <c r="V745" s="71"/>
      <c r="W745" s="71"/>
    </row>
    <row r="746" ht="15.7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71"/>
      <c r="Q746" s="71"/>
      <c r="R746" s="71"/>
      <c r="S746" s="71"/>
      <c r="T746" s="71"/>
      <c r="U746" s="71"/>
      <c r="V746" s="71"/>
      <c r="W746" s="71"/>
    </row>
    <row r="747" ht="15.7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71"/>
      <c r="Q747" s="71"/>
      <c r="R747" s="71"/>
      <c r="S747" s="71"/>
      <c r="T747" s="71"/>
      <c r="U747" s="71"/>
      <c r="V747" s="71"/>
      <c r="W747" s="71"/>
    </row>
    <row r="748" ht="15.7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71"/>
      <c r="Q748" s="71"/>
      <c r="R748" s="71"/>
      <c r="S748" s="71"/>
      <c r="T748" s="71"/>
      <c r="U748" s="71"/>
      <c r="V748" s="71"/>
      <c r="W748" s="71"/>
    </row>
    <row r="749" ht="15.7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71"/>
      <c r="Q749" s="71"/>
      <c r="R749" s="71"/>
      <c r="S749" s="71"/>
      <c r="T749" s="71"/>
      <c r="U749" s="71"/>
      <c r="V749" s="71"/>
      <c r="W749" s="71"/>
    </row>
    <row r="750" ht="15.7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71"/>
      <c r="Q750" s="71"/>
      <c r="R750" s="71"/>
      <c r="S750" s="71"/>
      <c r="T750" s="71"/>
      <c r="U750" s="71"/>
      <c r="V750" s="71"/>
      <c r="W750" s="71"/>
    </row>
    <row r="751" ht="15.7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71"/>
      <c r="Q751" s="71"/>
      <c r="R751" s="71"/>
      <c r="S751" s="71"/>
      <c r="T751" s="71"/>
      <c r="U751" s="71"/>
      <c r="V751" s="71"/>
      <c r="W751" s="71"/>
    </row>
    <row r="752" ht="15.7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71"/>
      <c r="Q752" s="71"/>
      <c r="R752" s="71"/>
      <c r="S752" s="71"/>
      <c r="T752" s="71"/>
      <c r="U752" s="71"/>
      <c r="V752" s="71"/>
      <c r="W752" s="71"/>
    </row>
    <row r="753" ht="15.7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71"/>
      <c r="Q753" s="71"/>
      <c r="R753" s="71"/>
      <c r="S753" s="71"/>
      <c r="T753" s="71"/>
      <c r="U753" s="71"/>
      <c r="V753" s="71"/>
      <c r="W753" s="71"/>
    </row>
    <row r="754" ht="15.7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71"/>
      <c r="Q754" s="71"/>
      <c r="R754" s="71"/>
      <c r="S754" s="71"/>
      <c r="T754" s="71"/>
      <c r="U754" s="71"/>
      <c r="V754" s="71"/>
      <c r="W754" s="71"/>
    </row>
    <row r="755" ht="15.7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71"/>
      <c r="Q755" s="71"/>
      <c r="R755" s="71"/>
      <c r="S755" s="71"/>
      <c r="T755" s="71"/>
      <c r="U755" s="71"/>
      <c r="V755" s="71"/>
      <c r="W755" s="71"/>
    </row>
    <row r="756" ht="15.7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71"/>
      <c r="Q756" s="71"/>
      <c r="R756" s="71"/>
      <c r="S756" s="71"/>
      <c r="T756" s="71"/>
      <c r="U756" s="71"/>
      <c r="V756" s="71"/>
      <c r="W756" s="71"/>
    </row>
    <row r="757" ht="15.7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71"/>
      <c r="Q757" s="71"/>
      <c r="R757" s="71"/>
      <c r="S757" s="71"/>
      <c r="T757" s="71"/>
      <c r="U757" s="71"/>
      <c r="V757" s="71"/>
      <c r="W757" s="71"/>
    </row>
    <row r="758" ht="15.7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71"/>
      <c r="Q758" s="71"/>
      <c r="R758" s="71"/>
      <c r="S758" s="71"/>
      <c r="T758" s="71"/>
      <c r="U758" s="71"/>
      <c r="V758" s="71"/>
      <c r="W758" s="71"/>
    </row>
    <row r="759" ht="15.7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71"/>
      <c r="Q759" s="71"/>
      <c r="R759" s="71"/>
      <c r="S759" s="71"/>
      <c r="T759" s="71"/>
      <c r="U759" s="71"/>
      <c r="V759" s="71"/>
      <c r="W759" s="71"/>
    </row>
    <row r="760" ht="15.7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71"/>
      <c r="Q760" s="71"/>
      <c r="R760" s="71"/>
      <c r="S760" s="71"/>
      <c r="T760" s="71"/>
      <c r="U760" s="71"/>
      <c r="V760" s="71"/>
      <c r="W760" s="71"/>
    </row>
    <row r="761" ht="15.7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71"/>
      <c r="Q761" s="71"/>
      <c r="R761" s="71"/>
      <c r="S761" s="71"/>
      <c r="T761" s="71"/>
      <c r="U761" s="71"/>
      <c r="V761" s="71"/>
      <c r="W761" s="71"/>
    </row>
    <row r="762" ht="15.7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71"/>
      <c r="Q762" s="71"/>
      <c r="R762" s="71"/>
      <c r="S762" s="71"/>
      <c r="T762" s="71"/>
      <c r="U762" s="71"/>
      <c r="V762" s="71"/>
      <c r="W762" s="71"/>
    </row>
    <row r="763" ht="15.7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71"/>
      <c r="Q763" s="71"/>
      <c r="R763" s="71"/>
      <c r="S763" s="71"/>
      <c r="T763" s="71"/>
      <c r="U763" s="71"/>
      <c r="V763" s="71"/>
      <c r="W763" s="71"/>
    </row>
    <row r="764" ht="15.7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71"/>
      <c r="Q764" s="71"/>
      <c r="R764" s="71"/>
      <c r="S764" s="71"/>
      <c r="T764" s="71"/>
      <c r="U764" s="71"/>
      <c r="V764" s="71"/>
      <c r="W764" s="71"/>
    </row>
    <row r="765" ht="15.7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71"/>
      <c r="Q765" s="71"/>
      <c r="R765" s="71"/>
      <c r="S765" s="71"/>
      <c r="T765" s="71"/>
      <c r="U765" s="71"/>
      <c r="V765" s="71"/>
      <c r="W765" s="71"/>
    </row>
    <row r="766" ht="15.7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71"/>
      <c r="Q766" s="71"/>
      <c r="R766" s="71"/>
      <c r="S766" s="71"/>
      <c r="T766" s="71"/>
      <c r="U766" s="71"/>
      <c r="V766" s="71"/>
      <c r="W766" s="71"/>
    </row>
    <row r="767" ht="15.7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71"/>
      <c r="Q767" s="71"/>
      <c r="R767" s="71"/>
      <c r="S767" s="71"/>
      <c r="T767" s="71"/>
      <c r="U767" s="71"/>
      <c r="V767" s="71"/>
      <c r="W767" s="71"/>
    </row>
    <row r="768" ht="15.7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71"/>
      <c r="Q768" s="71"/>
      <c r="R768" s="71"/>
      <c r="S768" s="71"/>
      <c r="T768" s="71"/>
      <c r="U768" s="71"/>
      <c r="V768" s="71"/>
      <c r="W768" s="71"/>
    </row>
    <row r="769" ht="15.7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71"/>
      <c r="Q769" s="71"/>
      <c r="R769" s="71"/>
      <c r="S769" s="71"/>
      <c r="T769" s="71"/>
      <c r="U769" s="71"/>
      <c r="V769" s="71"/>
      <c r="W769" s="71"/>
    </row>
    <row r="770" ht="15.7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71"/>
      <c r="Q770" s="71"/>
      <c r="R770" s="71"/>
      <c r="S770" s="71"/>
      <c r="T770" s="71"/>
      <c r="U770" s="71"/>
      <c r="V770" s="71"/>
      <c r="W770" s="71"/>
    </row>
    <row r="771" ht="15.7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71"/>
      <c r="Q771" s="71"/>
      <c r="R771" s="71"/>
      <c r="S771" s="71"/>
      <c r="T771" s="71"/>
      <c r="U771" s="71"/>
      <c r="V771" s="71"/>
      <c r="W771" s="71"/>
    </row>
    <row r="772" ht="15.7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71"/>
      <c r="Q772" s="71"/>
      <c r="R772" s="71"/>
      <c r="S772" s="71"/>
      <c r="T772" s="71"/>
      <c r="U772" s="71"/>
      <c r="V772" s="71"/>
      <c r="W772" s="71"/>
    </row>
    <row r="773" ht="15.7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71"/>
      <c r="Q773" s="71"/>
      <c r="R773" s="71"/>
      <c r="S773" s="71"/>
      <c r="T773" s="71"/>
      <c r="U773" s="71"/>
      <c r="V773" s="71"/>
      <c r="W773" s="71"/>
    </row>
    <row r="774" ht="15.7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71"/>
      <c r="Q774" s="71"/>
      <c r="R774" s="71"/>
      <c r="S774" s="71"/>
      <c r="T774" s="71"/>
      <c r="U774" s="71"/>
      <c r="V774" s="71"/>
      <c r="W774" s="71"/>
    </row>
    <row r="775" ht="15.7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71"/>
      <c r="Q775" s="71"/>
      <c r="R775" s="71"/>
      <c r="S775" s="71"/>
      <c r="T775" s="71"/>
      <c r="U775" s="71"/>
      <c r="V775" s="71"/>
      <c r="W775" s="71"/>
    </row>
    <row r="776" ht="15.7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71"/>
      <c r="Q776" s="71"/>
      <c r="R776" s="71"/>
      <c r="S776" s="71"/>
      <c r="T776" s="71"/>
      <c r="U776" s="71"/>
      <c r="V776" s="71"/>
      <c r="W776" s="71"/>
    </row>
    <row r="777" ht="15.7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71"/>
      <c r="Q777" s="71"/>
      <c r="R777" s="71"/>
      <c r="S777" s="71"/>
      <c r="T777" s="71"/>
      <c r="U777" s="71"/>
      <c r="V777" s="71"/>
      <c r="W777" s="71"/>
    </row>
    <row r="778" ht="15.7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71"/>
      <c r="Q778" s="71"/>
      <c r="R778" s="71"/>
      <c r="S778" s="71"/>
      <c r="T778" s="71"/>
      <c r="U778" s="71"/>
      <c r="V778" s="71"/>
      <c r="W778" s="71"/>
    </row>
    <row r="779" ht="15.7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71"/>
      <c r="Q779" s="71"/>
      <c r="R779" s="71"/>
      <c r="S779" s="71"/>
      <c r="T779" s="71"/>
      <c r="U779" s="71"/>
      <c r="V779" s="71"/>
      <c r="W779" s="71"/>
    </row>
    <row r="780" ht="15.7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71"/>
      <c r="Q780" s="71"/>
      <c r="R780" s="71"/>
      <c r="S780" s="71"/>
      <c r="T780" s="71"/>
      <c r="U780" s="71"/>
      <c r="V780" s="71"/>
      <c r="W780" s="71"/>
    </row>
    <row r="781" ht="15.7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71"/>
      <c r="Q781" s="71"/>
      <c r="R781" s="71"/>
      <c r="S781" s="71"/>
      <c r="T781" s="71"/>
      <c r="U781" s="71"/>
      <c r="V781" s="71"/>
      <c r="W781" s="71"/>
    </row>
    <row r="782" ht="15.7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71"/>
      <c r="Q782" s="71"/>
      <c r="R782" s="71"/>
      <c r="S782" s="71"/>
      <c r="T782" s="71"/>
      <c r="U782" s="71"/>
      <c r="V782" s="71"/>
      <c r="W782" s="71"/>
    </row>
    <row r="783" ht="15.7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71"/>
      <c r="Q783" s="71"/>
      <c r="R783" s="71"/>
      <c r="S783" s="71"/>
      <c r="T783" s="71"/>
      <c r="U783" s="71"/>
      <c r="V783" s="71"/>
      <c r="W783" s="71"/>
    </row>
    <row r="784" ht="15.7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71"/>
      <c r="Q784" s="71"/>
      <c r="R784" s="71"/>
      <c r="S784" s="71"/>
      <c r="T784" s="71"/>
      <c r="U784" s="71"/>
      <c r="V784" s="71"/>
      <c r="W784" s="71"/>
    </row>
    <row r="785" ht="15.7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71"/>
      <c r="Q785" s="71"/>
      <c r="R785" s="71"/>
      <c r="S785" s="71"/>
      <c r="T785" s="71"/>
      <c r="U785" s="71"/>
      <c r="V785" s="71"/>
      <c r="W785" s="71"/>
    </row>
    <row r="786" ht="15.7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71"/>
      <c r="Q786" s="71"/>
      <c r="R786" s="71"/>
      <c r="S786" s="71"/>
      <c r="T786" s="71"/>
      <c r="U786" s="71"/>
      <c r="V786" s="71"/>
      <c r="W786" s="71"/>
    </row>
    <row r="787" ht="15.7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71"/>
      <c r="Q787" s="71"/>
      <c r="R787" s="71"/>
      <c r="S787" s="71"/>
      <c r="T787" s="71"/>
      <c r="U787" s="71"/>
      <c r="V787" s="71"/>
      <c r="W787" s="71"/>
    </row>
    <row r="788" ht="15.7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71"/>
      <c r="Q788" s="71"/>
      <c r="R788" s="71"/>
      <c r="S788" s="71"/>
      <c r="T788" s="71"/>
      <c r="U788" s="71"/>
      <c r="V788" s="71"/>
      <c r="W788" s="71"/>
    </row>
    <row r="789" ht="15.7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71"/>
      <c r="Q789" s="71"/>
      <c r="R789" s="71"/>
      <c r="S789" s="71"/>
      <c r="T789" s="71"/>
      <c r="U789" s="71"/>
      <c r="V789" s="71"/>
      <c r="W789" s="71"/>
    </row>
    <row r="790" ht="15.7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71"/>
      <c r="Q790" s="71"/>
      <c r="R790" s="71"/>
      <c r="S790" s="71"/>
      <c r="T790" s="71"/>
      <c r="U790" s="71"/>
      <c r="V790" s="71"/>
      <c r="W790" s="71"/>
    </row>
    <row r="791" ht="15.7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71"/>
      <c r="Q791" s="71"/>
      <c r="R791" s="71"/>
      <c r="S791" s="71"/>
      <c r="T791" s="71"/>
      <c r="U791" s="71"/>
      <c r="V791" s="71"/>
      <c r="W791" s="71"/>
    </row>
    <row r="792" ht="15.7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71"/>
      <c r="Q792" s="71"/>
      <c r="R792" s="71"/>
      <c r="S792" s="71"/>
      <c r="T792" s="71"/>
      <c r="U792" s="71"/>
      <c r="V792" s="71"/>
      <c r="W792" s="71"/>
    </row>
    <row r="793" ht="15.7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71"/>
      <c r="Q793" s="71"/>
      <c r="R793" s="71"/>
      <c r="S793" s="71"/>
      <c r="T793" s="71"/>
      <c r="U793" s="71"/>
      <c r="V793" s="71"/>
      <c r="W793" s="71"/>
    </row>
    <row r="794" ht="15.7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71"/>
      <c r="Q794" s="71"/>
      <c r="R794" s="71"/>
      <c r="S794" s="71"/>
      <c r="T794" s="71"/>
      <c r="U794" s="71"/>
      <c r="V794" s="71"/>
      <c r="W794" s="71"/>
    </row>
    <row r="795" ht="15.7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71"/>
      <c r="Q795" s="71"/>
      <c r="R795" s="71"/>
      <c r="S795" s="71"/>
      <c r="T795" s="71"/>
      <c r="U795" s="71"/>
      <c r="V795" s="71"/>
      <c r="W795" s="71"/>
    </row>
    <row r="796" ht="15.7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71"/>
      <c r="Q796" s="71"/>
      <c r="R796" s="71"/>
      <c r="S796" s="71"/>
      <c r="T796" s="71"/>
      <c r="U796" s="71"/>
      <c r="V796" s="71"/>
      <c r="W796" s="71"/>
    </row>
    <row r="797" ht="15.7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71"/>
      <c r="Q797" s="71"/>
      <c r="R797" s="71"/>
      <c r="S797" s="71"/>
      <c r="T797" s="71"/>
      <c r="U797" s="71"/>
      <c r="V797" s="71"/>
      <c r="W797" s="71"/>
    </row>
    <row r="798" ht="15.7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71"/>
      <c r="Q798" s="71"/>
      <c r="R798" s="71"/>
      <c r="S798" s="71"/>
      <c r="T798" s="71"/>
      <c r="U798" s="71"/>
      <c r="V798" s="71"/>
      <c r="W798" s="71"/>
    </row>
    <row r="799" ht="15.7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71"/>
      <c r="Q799" s="71"/>
      <c r="R799" s="71"/>
      <c r="S799" s="71"/>
      <c r="T799" s="71"/>
      <c r="U799" s="71"/>
      <c r="V799" s="71"/>
      <c r="W799" s="71"/>
    </row>
    <row r="800" ht="15.7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71"/>
      <c r="Q800" s="71"/>
      <c r="R800" s="71"/>
      <c r="S800" s="71"/>
      <c r="T800" s="71"/>
      <c r="U800" s="71"/>
      <c r="V800" s="71"/>
      <c r="W800" s="71"/>
    </row>
    <row r="801" ht="15.7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71"/>
      <c r="Q801" s="71"/>
      <c r="R801" s="71"/>
      <c r="S801" s="71"/>
      <c r="T801" s="71"/>
      <c r="U801" s="71"/>
      <c r="V801" s="71"/>
      <c r="W801" s="71"/>
    </row>
    <row r="802" ht="15.7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71"/>
      <c r="Q802" s="71"/>
      <c r="R802" s="71"/>
      <c r="S802" s="71"/>
      <c r="T802" s="71"/>
      <c r="U802" s="71"/>
      <c r="V802" s="71"/>
      <c r="W802" s="71"/>
    </row>
    <row r="803" ht="15.7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71"/>
      <c r="Q803" s="71"/>
      <c r="R803" s="71"/>
      <c r="S803" s="71"/>
      <c r="T803" s="71"/>
      <c r="U803" s="71"/>
      <c r="V803" s="71"/>
      <c r="W803" s="71"/>
    </row>
    <row r="804" ht="15.7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71"/>
      <c r="Q804" s="71"/>
      <c r="R804" s="71"/>
      <c r="S804" s="71"/>
      <c r="T804" s="71"/>
      <c r="U804" s="71"/>
      <c r="V804" s="71"/>
      <c r="W804" s="71"/>
    </row>
    <row r="805" ht="15.7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71"/>
      <c r="Q805" s="71"/>
      <c r="R805" s="71"/>
      <c r="S805" s="71"/>
      <c r="T805" s="71"/>
      <c r="U805" s="71"/>
      <c r="V805" s="71"/>
      <c r="W805" s="71"/>
    </row>
    <row r="806" ht="15.7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71"/>
      <c r="Q806" s="71"/>
      <c r="R806" s="71"/>
      <c r="S806" s="71"/>
      <c r="T806" s="71"/>
      <c r="U806" s="71"/>
      <c r="V806" s="71"/>
      <c r="W806" s="71"/>
    </row>
    <row r="807" ht="15.7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71"/>
      <c r="Q807" s="71"/>
      <c r="R807" s="71"/>
      <c r="S807" s="71"/>
      <c r="T807" s="71"/>
      <c r="U807" s="71"/>
      <c r="V807" s="71"/>
      <c r="W807" s="71"/>
    </row>
    <row r="808" ht="15.7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71"/>
      <c r="Q808" s="71"/>
      <c r="R808" s="71"/>
      <c r="S808" s="71"/>
      <c r="T808" s="71"/>
      <c r="U808" s="71"/>
      <c r="V808" s="71"/>
      <c r="W808" s="71"/>
    </row>
    <row r="809" ht="15.7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71"/>
      <c r="Q809" s="71"/>
      <c r="R809" s="71"/>
      <c r="S809" s="71"/>
      <c r="T809" s="71"/>
      <c r="U809" s="71"/>
      <c r="V809" s="71"/>
      <c r="W809" s="71"/>
    </row>
    <row r="810" ht="15.7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71"/>
      <c r="Q810" s="71"/>
      <c r="R810" s="71"/>
      <c r="S810" s="71"/>
      <c r="T810" s="71"/>
      <c r="U810" s="71"/>
      <c r="V810" s="71"/>
      <c r="W810" s="71"/>
    </row>
    <row r="811" ht="15.7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71"/>
      <c r="Q811" s="71"/>
      <c r="R811" s="71"/>
      <c r="S811" s="71"/>
      <c r="T811" s="71"/>
      <c r="U811" s="71"/>
      <c r="V811" s="71"/>
      <c r="W811" s="71"/>
    </row>
    <row r="812" ht="15.7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71"/>
      <c r="Q812" s="71"/>
      <c r="R812" s="71"/>
      <c r="S812" s="71"/>
      <c r="T812" s="71"/>
      <c r="U812" s="71"/>
      <c r="V812" s="71"/>
      <c r="W812" s="71"/>
    </row>
    <row r="813" ht="15.7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71"/>
      <c r="Q813" s="71"/>
      <c r="R813" s="71"/>
      <c r="S813" s="71"/>
      <c r="T813" s="71"/>
      <c r="U813" s="71"/>
      <c r="V813" s="71"/>
      <c r="W813" s="71"/>
    </row>
    <row r="814" ht="15.7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71"/>
      <c r="Q814" s="71"/>
      <c r="R814" s="71"/>
      <c r="S814" s="71"/>
      <c r="T814" s="71"/>
      <c r="U814" s="71"/>
      <c r="V814" s="71"/>
      <c r="W814" s="71"/>
    </row>
    <row r="815" ht="15.7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71"/>
      <c r="Q815" s="71"/>
      <c r="R815" s="71"/>
      <c r="S815" s="71"/>
      <c r="T815" s="71"/>
      <c r="U815" s="71"/>
      <c r="V815" s="71"/>
      <c r="W815" s="71"/>
    </row>
    <row r="816" ht="15.7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71"/>
      <c r="Q816" s="71"/>
      <c r="R816" s="71"/>
      <c r="S816" s="71"/>
      <c r="T816" s="71"/>
      <c r="U816" s="71"/>
      <c r="V816" s="71"/>
      <c r="W816" s="71"/>
    </row>
    <row r="817" ht="15.7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71"/>
      <c r="Q817" s="71"/>
      <c r="R817" s="71"/>
      <c r="S817" s="71"/>
      <c r="T817" s="71"/>
      <c r="U817" s="71"/>
      <c r="V817" s="71"/>
      <c r="W817" s="71"/>
    </row>
    <row r="818" ht="15.7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71"/>
      <c r="Q818" s="71"/>
      <c r="R818" s="71"/>
      <c r="S818" s="71"/>
      <c r="T818" s="71"/>
      <c r="U818" s="71"/>
      <c r="V818" s="71"/>
      <c r="W818" s="71"/>
    </row>
    <row r="819" ht="15.7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71"/>
      <c r="Q819" s="71"/>
      <c r="R819" s="71"/>
      <c r="S819" s="71"/>
      <c r="T819" s="71"/>
      <c r="U819" s="71"/>
      <c r="V819" s="71"/>
      <c r="W819" s="71"/>
    </row>
    <row r="820" ht="15.7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71"/>
      <c r="Q820" s="71"/>
      <c r="R820" s="71"/>
      <c r="S820" s="71"/>
      <c r="T820" s="71"/>
      <c r="U820" s="71"/>
      <c r="V820" s="71"/>
      <c r="W820" s="71"/>
    </row>
    <row r="821" ht="15.7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71"/>
      <c r="Q821" s="71"/>
      <c r="R821" s="71"/>
      <c r="S821" s="71"/>
      <c r="T821" s="71"/>
      <c r="U821" s="71"/>
      <c r="V821" s="71"/>
      <c r="W821" s="71"/>
    </row>
    <row r="822" ht="15.7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71"/>
      <c r="Q822" s="71"/>
      <c r="R822" s="71"/>
      <c r="S822" s="71"/>
      <c r="T822" s="71"/>
      <c r="U822" s="71"/>
      <c r="V822" s="71"/>
      <c r="W822" s="71"/>
    </row>
    <row r="823" ht="15.7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71"/>
      <c r="Q823" s="71"/>
      <c r="R823" s="71"/>
      <c r="S823" s="71"/>
      <c r="T823" s="71"/>
      <c r="U823" s="71"/>
      <c r="V823" s="71"/>
      <c r="W823" s="71"/>
    </row>
    <row r="824" ht="15.7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71"/>
      <c r="Q824" s="71"/>
      <c r="R824" s="71"/>
      <c r="S824" s="71"/>
      <c r="T824" s="71"/>
      <c r="U824" s="71"/>
      <c r="V824" s="71"/>
      <c r="W824" s="71"/>
    </row>
    <row r="825" ht="15.7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71"/>
      <c r="Q825" s="71"/>
      <c r="R825" s="71"/>
      <c r="S825" s="71"/>
      <c r="T825" s="71"/>
      <c r="U825" s="71"/>
      <c r="V825" s="71"/>
      <c r="W825" s="71"/>
    </row>
    <row r="826" ht="15.7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71"/>
      <c r="Q826" s="71"/>
      <c r="R826" s="71"/>
      <c r="S826" s="71"/>
      <c r="T826" s="71"/>
      <c r="U826" s="71"/>
      <c r="V826" s="71"/>
      <c r="W826" s="71"/>
    </row>
    <row r="827" ht="15.7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71"/>
      <c r="Q827" s="71"/>
      <c r="R827" s="71"/>
      <c r="S827" s="71"/>
      <c r="T827" s="71"/>
      <c r="U827" s="71"/>
      <c r="V827" s="71"/>
      <c r="W827" s="71"/>
    </row>
    <row r="828" ht="15.7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71"/>
      <c r="Q828" s="71"/>
      <c r="R828" s="71"/>
      <c r="S828" s="71"/>
      <c r="T828" s="71"/>
      <c r="U828" s="71"/>
      <c r="V828" s="71"/>
      <c r="W828" s="71"/>
    </row>
    <row r="829" ht="15.7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71"/>
      <c r="Q829" s="71"/>
      <c r="R829" s="71"/>
      <c r="S829" s="71"/>
      <c r="T829" s="71"/>
      <c r="U829" s="71"/>
      <c r="V829" s="71"/>
      <c r="W829" s="71"/>
    </row>
    <row r="830" ht="15.7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71"/>
      <c r="Q830" s="71"/>
      <c r="R830" s="71"/>
      <c r="S830" s="71"/>
      <c r="T830" s="71"/>
      <c r="U830" s="71"/>
      <c r="V830" s="71"/>
      <c r="W830" s="71"/>
    </row>
    <row r="831" ht="15.7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71"/>
      <c r="Q831" s="71"/>
      <c r="R831" s="71"/>
      <c r="S831" s="71"/>
      <c r="T831" s="71"/>
      <c r="U831" s="71"/>
      <c r="V831" s="71"/>
      <c r="W831" s="71"/>
    </row>
    <row r="832" ht="15.7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71"/>
      <c r="Q832" s="71"/>
      <c r="R832" s="71"/>
      <c r="S832" s="71"/>
      <c r="T832" s="71"/>
      <c r="U832" s="71"/>
      <c r="V832" s="71"/>
      <c r="W832" s="71"/>
    </row>
    <row r="833" ht="15.7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71"/>
      <c r="Q833" s="71"/>
      <c r="R833" s="71"/>
      <c r="S833" s="71"/>
      <c r="T833" s="71"/>
      <c r="U833" s="71"/>
      <c r="V833" s="71"/>
      <c r="W833" s="71"/>
    </row>
    <row r="834" ht="15.7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71"/>
      <c r="Q834" s="71"/>
      <c r="R834" s="71"/>
      <c r="S834" s="71"/>
      <c r="T834" s="71"/>
      <c r="U834" s="71"/>
      <c r="V834" s="71"/>
      <c r="W834" s="71"/>
    </row>
    <row r="835" ht="15.7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71"/>
      <c r="Q835" s="71"/>
      <c r="R835" s="71"/>
      <c r="S835" s="71"/>
      <c r="T835" s="71"/>
      <c r="U835" s="71"/>
      <c r="V835" s="71"/>
      <c r="W835" s="71"/>
    </row>
    <row r="836" ht="15.7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71"/>
      <c r="Q836" s="71"/>
      <c r="R836" s="71"/>
      <c r="S836" s="71"/>
      <c r="T836" s="71"/>
      <c r="U836" s="71"/>
      <c r="V836" s="71"/>
      <c r="W836" s="71"/>
    </row>
    <row r="837" ht="15.7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71"/>
      <c r="Q837" s="71"/>
      <c r="R837" s="71"/>
      <c r="S837" s="71"/>
      <c r="T837" s="71"/>
      <c r="U837" s="71"/>
      <c r="V837" s="71"/>
      <c r="W837" s="71"/>
    </row>
    <row r="838" ht="15.7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71"/>
      <c r="Q838" s="71"/>
      <c r="R838" s="71"/>
      <c r="S838" s="71"/>
      <c r="T838" s="71"/>
      <c r="U838" s="71"/>
      <c r="V838" s="71"/>
      <c r="W838" s="71"/>
    </row>
    <row r="839" ht="15.7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71"/>
      <c r="Q839" s="71"/>
      <c r="R839" s="71"/>
      <c r="S839" s="71"/>
      <c r="T839" s="71"/>
      <c r="U839" s="71"/>
      <c r="V839" s="71"/>
      <c r="W839" s="71"/>
    </row>
    <row r="840" ht="15.7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71"/>
      <c r="Q840" s="71"/>
      <c r="R840" s="71"/>
      <c r="S840" s="71"/>
      <c r="T840" s="71"/>
      <c r="U840" s="71"/>
      <c r="V840" s="71"/>
      <c r="W840" s="71"/>
    </row>
    <row r="841" ht="15.7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71"/>
      <c r="Q841" s="71"/>
      <c r="R841" s="71"/>
      <c r="S841" s="71"/>
      <c r="T841" s="71"/>
      <c r="U841" s="71"/>
      <c r="V841" s="71"/>
      <c r="W841" s="71"/>
    </row>
    <row r="842" ht="15.7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71"/>
      <c r="Q842" s="71"/>
      <c r="R842" s="71"/>
      <c r="S842" s="71"/>
      <c r="T842" s="71"/>
      <c r="U842" s="71"/>
      <c r="V842" s="71"/>
      <c r="W842" s="71"/>
    </row>
    <row r="843" ht="15.7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71"/>
      <c r="Q843" s="71"/>
      <c r="R843" s="71"/>
      <c r="S843" s="71"/>
      <c r="T843" s="71"/>
      <c r="U843" s="71"/>
      <c r="V843" s="71"/>
      <c r="W843" s="71"/>
    </row>
    <row r="844" ht="15.7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71"/>
      <c r="Q844" s="71"/>
      <c r="R844" s="71"/>
      <c r="S844" s="71"/>
      <c r="T844" s="71"/>
      <c r="U844" s="71"/>
      <c r="V844" s="71"/>
      <c r="W844" s="71"/>
    </row>
    <row r="845" ht="15.7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71"/>
      <c r="Q845" s="71"/>
      <c r="R845" s="71"/>
      <c r="S845" s="71"/>
      <c r="T845" s="71"/>
      <c r="U845" s="71"/>
      <c r="V845" s="71"/>
      <c r="W845" s="71"/>
    </row>
    <row r="846" ht="15.7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71"/>
      <c r="Q846" s="71"/>
      <c r="R846" s="71"/>
      <c r="S846" s="71"/>
      <c r="T846" s="71"/>
      <c r="U846" s="71"/>
      <c r="V846" s="71"/>
      <c r="W846" s="71"/>
    </row>
    <row r="847" ht="15.7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71"/>
      <c r="Q847" s="71"/>
      <c r="R847" s="71"/>
      <c r="S847" s="71"/>
      <c r="T847" s="71"/>
      <c r="U847" s="71"/>
      <c r="V847" s="71"/>
      <c r="W847" s="71"/>
    </row>
    <row r="848" ht="15.7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71"/>
      <c r="Q848" s="71"/>
      <c r="R848" s="71"/>
      <c r="S848" s="71"/>
      <c r="T848" s="71"/>
      <c r="U848" s="71"/>
      <c r="V848" s="71"/>
      <c r="W848" s="71"/>
    </row>
    <row r="849" ht="15.7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71"/>
      <c r="Q849" s="71"/>
      <c r="R849" s="71"/>
      <c r="S849" s="71"/>
      <c r="T849" s="71"/>
      <c r="U849" s="71"/>
      <c r="V849" s="71"/>
      <c r="W849" s="71"/>
    </row>
    <row r="850" ht="15.7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71"/>
      <c r="Q850" s="71"/>
      <c r="R850" s="71"/>
      <c r="S850" s="71"/>
      <c r="T850" s="71"/>
      <c r="U850" s="71"/>
      <c r="V850" s="71"/>
      <c r="W850" s="71"/>
    </row>
    <row r="851" ht="15.7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71"/>
      <c r="Q851" s="71"/>
      <c r="R851" s="71"/>
      <c r="S851" s="71"/>
      <c r="T851" s="71"/>
      <c r="U851" s="71"/>
      <c r="V851" s="71"/>
      <c r="W851" s="71"/>
    </row>
    <row r="852" ht="15.7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71"/>
      <c r="Q852" s="71"/>
      <c r="R852" s="71"/>
      <c r="S852" s="71"/>
      <c r="T852" s="71"/>
      <c r="U852" s="71"/>
      <c r="V852" s="71"/>
      <c r="W852" s="71"/>
    </row>
    <row r="853" ht="15.7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71"/>
      <c r="Q853" s="71"/>
      <c r="R853" s="71"/>
      <c r="S853" s="71"/>
      <c r="T853" s="71"/>
      <c r="U853" s="71"/>
      <c r="V853" s="71"/>
      <c r="W853" s="71"/>
    </row>
    <row r="854" ht="15.7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71"/>
      <c r="Q854" s="71"/>
      <c r="R854" s="71"/>
      <c r="S854" s="71"/>
      <c r="T854" s="71"/>
      <c r="U854" s="71"/>
      <c r="V854" s="71"/>
      <c r="W854" s="71"/>
    </row>
    <row r="855" ht="15.7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71"/>
      <c r="Q855" s="71"/>
      <c r="R855" s="71"/>
      <c r="S855" s="71"/>
      <c r="T855" s="71"/>
      <c r="U855" s="71"/>
      <c r="V855" s="71"/>
      <c r="W855" s="71"/>
    </row>
    <row r="856" ht="15.7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71"/>
      <c r="Q856" s="71"/>
      <c r="R856" s="71"/>
      <c r="S856" s="71"/>
      <c r="T856" s="71"/>
      <c r="U856" s="71"/>
      <c r="V856" s="71"/>
      <c r="W856" s="71"/>
    </row>
    <row r="857" ht="15.7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71"/>
      <c r="Q857" s="71"/>
      <c r="R857" s="71"/>
      <c r="S857" s="71"/>
      <c r="T857" s="71"/>
      <c r="U857" s="71"/>
      <c r="V857" s="71"/>
      <c r="W857" s="71"/>
    </row>
    <row r="858" ht="15.7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71"/>
      <c r="Q858" s="71"/>
      <c r="R858" s="71"/>
      <c r="S858" s="71"/>
      <c r="T858" s="71"/>
      <c r="U858" s="71"/>
      <c r="V858" s="71"/>
      <c r="W858" s="71"/>
    </row>
    <row r="859" ht="15.7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71"/>
      <c r="Q859" s="71"/>
      <c r="R859" s="71"/>
      <c r="S859" s="71"/>
      <c r="T859" s="71"/>
      <c r="U859" s="71"/>
      <c r="V859" s="71"/>
      <c r="W859" s="71"/>
    </row>
    <row r="860" ht="15.7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71"/>
      <c r="Q860" s="71"/>
      <c r="R860" s="71"/>
      <c r="S860" s="71"/>
      <c r="T860" s="71"/>
      <c r="U860" s="71"/>
      <c r="V860" s="71"/>
      <c r="W860" s="71"/>
    </row>
    <row r="861" ht="15.7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71"/>
      <c r="Q861" s="71"/>
      <c r="R861" s="71"/>
      <c r="S861" s="71"/>
      <c r="T861" s="71"/>
      <c r="U861" s="71"/>
      <c r="V861" s="71"/>
      <c r="W861" s="71"/>
    </row>
    <row r="862" ht="15.7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71"/>
      <c r="Q862" s="71"/>
      <c r="R862" s="71"/>
      <c r="S862" s="71"/>
      <c r="T862" s="71"/>
      <c r="U862" s="71"/>
      <c r="V862" s="71"/>
      <c r="W862" s="71"/>
    </row>
    <row r="863" ht="15.7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71"/>
      <c r="Q863" s="71"/>
      <c r="R863" s="71"/>
      <c r="S863" s="71"/>
      <c r="T863" s="71"/>
      <c r="U863" s="71"/>
      <c r="V863" s="71"/>
      <c r="W863" s="71"/>
    </row>
    <row r="864" ht="15.7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71"/>
      <c r="Q864" s="71"/>
      <c r="R864" s="71"/>
      <c r="S864" s="71"/>
      <c r="T864" s="71"/>
      <c r="U864" s="71"/>
      <c r="V864" s="71"/>
      <c r="W864" s="71"/>
    </row>
    <row r="865" ht="15.7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71"/>
      <c r="Q865" s="71"/>
      <c r="R865" s="71"/>
      <c r="S865" s="71"/>
      <c r="T865" s="71"/>
      <c r="U865" s="71"/>
      <c r="V865" s="71"/>
      <c r="W865" s="71"/>
    </row>
    <row r="866" ht="15.7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71"/>
      <c r="Q866" s="71"/>
      <c r="R866" s="71"/>
      <c r="S866" s="71"/>
      <c r="T866" s="71"/>
      <c r="U866" s="71"/>
      <c r="V866" s="71"/>
      <c r="W866" s="71"/>
    </row>
    <row r="867" ht="15.7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71"/>
      <c r="Q867" s="71"/>
      <c r="R867" s="71"/>
      <c r="S867" s="71"/>
      <c r="T867" s="71"/>
      <c r="U867" s="71"/>
      <c r="V867" s="71"/>
      <c r="W867" s="71"/>
    </row>
    <row r="868" ht="15.7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71"/>
      <c r="Q868" s="71"/>
      <c r="R868" s="71"/>
      <c r="S868" s="71"/>
      <c r="T868" s="71"/>
      <c r="U868" s="71"/>
      <c r="V868" s="71"/>
      <c r="W868" s="71"/>
    </row>
    <row r="869" ht="15.7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71"/>
      <c r="Q869" s="71"/>
      <c r="R869" s="71"/>
      <c r="S869" s="71"/>
      <c r="T869" s="71"/>
      <c r="U869" s="71"/>
      <c r="V869" s="71"/>
      <c r="W869" s="71"/>
    </row>
    <row r="870" ht="15.7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71"/>
      <c r="Q870" s="71"/>
      <c r="R870" s="71"/>
      <c r="S870" s="71"/>
      <c r="T870" s="71"/>
      <c r="U870" s="71"/>
      <c r="V870" s="71"/>
      <c r="W870" s="71"/>
    </row>
    <row r="871" ht="15.7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71"/>
      <c r="Q871" s="71"/>
      <c r="R871" s="71"/>
      <c r="S871" s="71"/>
      <c r="T871" s="71"/>
      <c r="U871" s="71"/>
      <c r="V871" s="71"/>
      <c r="W871" s="71"/>
    </row>
    <row r="872" ht="15.7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71"/>
      <c r="Q872" s="71"/>
      <c r="R872" s="71"/>
      <c r="S872" s="71"/>
      <c r="T872" s="71"/>
      <c r="U872" s="71"/>
      <c r="V872" s="71"/>
      <c r="W872" s="71"/>
    </row>
    <row r="873" ht="15.7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71"/>
      <c r="Q873" s="71"/>
      <c r="R873" s="71"/>
      <c r="S873" s="71"/>
      <c r="T873" s="71"/>
      <c r="U873" s="71"/>
      <c r="V873" s="71"/>
      <c r="W873" s="71"/>
    </row>
    <row r="874" ht="15.7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71"/>
      <c r="Q874" s="71"/>
      <c r="R874" s="71"/>
      <c r="S874" s="71"/>
      <c r="T874" s="71"/>
      <c r="U874" s="71"/>
      <c r="V874" s="71"/>
      <c r="W874" s="71"/>
    </row>
    <row r="875" ht="15.7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71"/>
      <c r="Q875" s="71"/>
      <c r="R875" s="71"/>
      <c r="S875" s="71"/>
      <c r="T875" s="71"/>
      <c r="U875" s="71"/>
      <c r="V875" s="71"/>
      <c r="W875" s="71"/>
    </row>
    <row r="876" ht="15.7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71"/>
      <c r="Q876" s="71"/>
      <c r="R876" s="71"/>
      <c r="S876" s="71"/>
      <c r="T876" s="71"/>
      <c r="U876" s="71"/>
      <c r="V876" s="71"/>
      <c r="W876" s="71"/>
    </row>
    <row r="877" ht="15.7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71"/>
      <c r="Q877" s="71"/>
      <c r="R877" s="71"/>
      <c r="S877" s="71"/>
      <c r="T877" s="71"/>
      <c r="U877" s="71"/>
      <c r="V877" s="71"/>
      <c r="W877" s="71"/>
    </row>
    <row r="878" ht="15.7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71"/>
      <c r="Q878" s="71"/>
      <c r="R878" s="71"/>
      <c r="S878" s="71"/>
      <c r="T878" s="71"/>
      <c r="U878" s="71"/>
      <c r="V878" s="71"/>
      <c r="W878" s="71"/>
    </row>
    <row r="879" ht="15.7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71"/>
      <c r="Q879" s="71"/>
      <c r="R879" s="71"/>
      <c r="S879" s="71"/>
      <c r="T879" s="71"/>
      <c r="U879" s="71"/>
      <c r="V879" s="71"/>
      <c r="W879" s="71"/>
    </row>
    <row r="880" ht="15.7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71"/>
      <c r="Q880" s="71"/>
      <c r="R880" s="71"/>
      <c r="S880" s="71"/>
      <c r="T880" s="71"/>
      <c r="U880" s="71"/>
      <c r="V880" s="71"/>
      <c r="W880" s="71"/>
    </row>
    <row r="881" ht="15.7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71"/>
      <c r="Q881" s="71"/>
      <c r="R881" s="71"/>
      <c r="S881" s="71"/>
      <c r="T881" s="71"/>
      <c r="U881" s="71"/>
      <c r="V881" s="71"/>
      <c r="W881" s="71"/>
    </row>
    <row r="882" ht="15.7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71"/>
      <c r="Q882" s="71"/>
      <c r="R882" s="71"/>
      <c r="S882" s="71"/>
      <c r="T882" s="71"/>
      <c r="U882" s="71"/>
      <c r="V882" s="71"/>
      <c r="W882" s="71"/>
    </row>
    <row r="883" ht="15.7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71"/>
      <c r="Q883" s="71"/>
      <c r="R883" s="71"/>
      <c r="S883" s="71"/>
      <c r="T883" s="71"/>
      <c r="U883" s="71"/>
      <c r="V883" s="71"/>
      <c r="W883" s="71"/>
    </row>
    <row r="884" ht="15.7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71"/>
      <c r="Q884" s="71"/>
      <c r="R884" s="71"/>
      <c r="S884" s="71"/>
      <c r="T884" s="71"/>
      <c r="U884" s="71"/>
      <c r="V884" s="71"/>
      <c r="W884" s="71"/>
    </row>
    <row r="885" ht="15.7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71"/>
      <c r="Q885" s="71"/>
      <c r="R885" s="71"/>
      <c r="S885" s="71"/>
      <c r="T885" s="71"/>
      <c r="U885" s="71"/>
      <c r="V885" s="71"/>
      <c r="W885" s="71"/>
    </row>
    <row r="886" ht="15.7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71"/>
      <c r="Q886" s="71"/>
      <c r="R886" s="71"/>
      <c r="S886" s="71"/>
      <c r="T886" s="71"/>
      <c r="U886" s="71"/>
      <c r="V886" s="71"/>
      <c r="W886" s="71"/>
    </row>
    <row r="887" ht="15.7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71"/>
      <c r="Q887" s="71"/>
      <c r="R887" s="71"/>
      <c r="S887" s="71"/>
      <c r="T887" s="71"/>
      <c r="U887" s="71"/>
      <c r="V887" s="71"/>
      <c r="W887" s="71"/>
    </row>
    <row r="888" ht="15.7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71"/>
      <c r="Q888" s="71"/>
      <c r="R888" s="71"/>
      <c r="S888" s="71"/>
      <c r="T888" s="71"/>
      <c r="U888" s="71"/>
      <c r="V888" s="71"/>
      <c r="W888" s="71"/>
    </row>
    <row r="889" ht="15.7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71"/>
      <c r="Q889" s="71"/>
      <c r="R889" s="71"/>
      <c r="S889" s="71"/>
      <c r="T889" s="71"/>
      <c r="U889" s="71"/>
      <c r="V889" s="71"/>
      <c r="W889" s="71"/>
    </row>
    <row r="890" ht="15.7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71"/>
      <c r="Q890" s="71"/>
      <c r="R890" s="71"/>
      <c r="S890" s="71"/>
      <c r="T890" s="71"/>
      <c r="U890" s="71"/>
      <c r="V890" s="71"/>
      <c r="W890" s="71"/>
    </row>
    <row r="891" ht="15.7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71"/>
      <c r="Q891" s="71"/>
      <c r="R891" s="71"/>
      <c r="S891" s="71"/>
      <c r="T891" s="71"/>
      <c r="U891" s="71"/>
      <c r="V891" s="71"/>
      <c r="W891" s="71"/>
    </row>
    <row r="892" ht="15.7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71"/>
      <c r="Q892" s="71"/>
      <c r="R892" s="71"/>
      <c r="S892" s="71"/>
      <c r="T892" s="71"/>
      <c r="U892" s="71"/>
      <c r="V892" s="71"/>
      <c r="W892" s="71"/>
    </row>
    <row r="893" ht="15.7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71"/>
      <c r="Q893" s="71"/>
      <c r="R893" s="71"/>
      <c r="S893" s="71"/>
      <c r="T893" s="71"/>
      <c r="U893" s="71"/>
      <c r="V893" s="71"/>
      <c r="W893" s="71"/>
    </row>
    <row r="894" ht="15.7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71"/>
      <c r="Q894" s="71"/>
      <c r="R894" s="71"/>
      <c r="S894" s="71"/>
      <c r="T894" s="71"/>
      <c r="U894" s="71"/>
      <c r="V894" s="71"/>
      <c r="W894" s="71"/>
    </row>
    <row r="895" ht="15.7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71"/>
      <c r="Q895" s="71"/>
      <c r="R895" s="71"/>
      <c r="S895" s="71"/>
      <c r="T895" s="71"/>
      <c r="U895" s="71"/>
      <c r="V895" s="71"/>
      <c r="W895" s="71"/>
    </row>
    <row r="896" ht="15.7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71"/>
      <c r="Q896" s="71"/>
      <c r="R896" s="71"/>
      <c r="S896" s="71"/>
      <c r="T896" s="71"/>
      <c r="U896" s="71"/>
      <c r="V896" s="71"/>
      <c r="W896" s="71"/>
    </row>
    <row r="897" ht="15.7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71"/>
      <c r="Q897" s="71"/>
      <c r="R897" s="71"/>
      <c r="S897" s="71"/>
      <c r="T897" s="71"/>
      <c r="U897" s="71"/>
      <c r="V897" s="71"/>
      <c r="W897" s="71"/>
    </row>
    <row r="898" ht="15.7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71"/>
      <c r="Q898" s="71"/>
      <c r="R898" s="71"/>
      <c r="S898" s="71"/>
      <c r="T898" s="71"/>
      <c r="U898" s="71"/>
      <c r="V898" s="71"/>
      <c r="W898" s="71"/>
    </row>
    <row r="899" ht="15.7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71"/>
      <c r="Q899" s="71"/>
      <c r="R899" s="71"/>
      <c r="S899" s="71"/>
      <c r="T899" s="71"/>
      <c r="U899" s="71"/>
      <c r="V899" s="71"/>
      <c r="W899" s="71"/>
    </row>
    <row r="900" ht="15.7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71"/>
      <c r="Q900" s="71"/>
      <c r="R900" s="71"/>
      <c r="S900" s="71"/>
      <c r="T900" s="71"/>
      <c r="U900" s="71"/>
      <c r="V900" s="71"/>
      <c r="W900" s="71"/>
    </row>
    <row r="901" ht="15.7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71"/>
      <c r="Q901" s="71"/>
      <c r="R901" s="71"/>
      <c r="S901" s="71"/>
      <c r="T901" s="71"/>
      <c r="U901" s="71"/>
      <c r="V901" s="71"/>
      <c r="W901" s="71"/>
    </row>
    <row r="902" ht="15.7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71"/>
      <c r="Q902" s="71"/>
      <c r="R902" s="71"/>
      <c r="S902" s="71"/>
      <c r="T902" s="71"/>
      <c r="U902" s="71"/>
      <c r="V902" s="71"/>
      <c r="W902" s="71"/>
    </row>
    <row r="903" ht="15.7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71"/>
      <c r="Q903" s="71"/>
      <c r="R903" s="71"/>
      <c r="S903" s="71"/>
      <c r="T903" s="71"/>
      <c r="U903" s="71"/>
      <c r="V903" s="71"/>
      <c r="W903" s="71"/>
    </row>
    <row r="904" ht="15.7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71"/>
      <c r="Q904" s="71"/>
      <c r="R904" s="71"/>
      <c r="S904" s="71"/>
      <c r="T904" s="71"/>
      <c r="U904" s="71"/>
      <c r="V904" s="71"/>
      <c r="W904" s="71"/>
    </row>
    <row r="905" ht="15.7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71"/>
      <c r="Q905" s="71"/>
      <c r="R905" s="71"/>
      <c r="S905" s="71"/>
      <c r="T905" s="71"/>
      <c r="U905" s="71"/>
      <c r="V905" s="71"/>
      <c r="W905" s="71"/>
    </row>
    <row r="906" ht="15.7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71"/>
      <c r="Q906" s="71"/>
      <c r="R906" s="71"/>
      <c r="S906" s="71"/>
      <c r="T906" s="71"/>
      <c r="U906" s="71"/>
      <c r="V906" s="71"/>
      <c r="W906" s="71"/>
    </row>
    <row r="907" ht="15.7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71"/>
      <c r="Q907" s="71"/>
      <c r="R907" s="71"/>
      <c r="S907" s="71"/>
      <c r="T907" s="71"/>
      <c r="U907" s="71"/>
      <c r="V907" s="71"/>
      <c r="W907" s="71"/>
    </row>
    <row r="908" ht="15.7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71"/>
      <c r="Q908" s="71"/>
      <c r="R908" s="71"/>
      <c r="S908" s="71"/>
      <c r="T908" s="71"/>
      <c r="U908" s="71"/>
      <c r="V908" s="71"/>
      <c r="W908" s="71"/>
    </row>
    <row r="909" ht="15.7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71"/>
      <c r="Q909" s="71"/>
      <c r="R909" s="71"/>
      <c r="S909" s="71"/>
      <c r="T909" s="71"/>
      <c r="U909" s="71"/>
      <c r="V909" s="71"/>
      <c r="W909" s="71"/>
    </row>
    <row r="910" ht="15.7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71"/>
      <c r="Q910" s="71"/>
      <c r="R910" s="71"/>
      <c r="S910" s="71"/>
      <c r="T910" s="71"/>
      <c r="U910" s="71"/>
      <c r="V910" s="71"/>
      <c r="W910" s="71"/>
    </row>
    <row r="911" ht="15.7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71"/>
      <c r="Q911" s="71"/>
      <c r="R911" s="71"/>
      <c r="S911" s="71"/>
      <c r="T911" s="71"/>
      <c r="U911" s="71"/>
      <c r="V911" s="71"/>
      <c r="W911" s="71"/>
    </row>
    <row r="912" ht="15.7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71"/>
      <c r="Q912" s="71"/>
      <c r="R912" s="71"/>
      <c r="S912" s="71"/>
      <c r="T912" s="71"/>
      <c r="U912" s="71"/>
      <c r="V912" s="71"/>
      <c r="W912" s="71"/>
    </row>
    <row r="913" ht="15.7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71"/>
      <c r="Q913" s="71"/>
      <c r="R913" s="71"/>
      <c r="S913" s="71"/>
      <c r="T913" s="71"/>
      <c r="U913" s="71"/>
      <c r="V913" s="71"/>
      <c r="W913" s="71"/>
    </row>
    <row r="914" ht="15.7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71"/>
      <c r="Q914" s="71"/>
      <c r="R914" s="71"/>
      <c r="S914" s="71"/>
      <c r="T914" s="71"/>
      <c r="U914" s="71"/>
      <c r="V914" s="71"/>
      <c r="W914" s="71"/>
    </row>
    <row r="915" ht="15.7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71"/>
      <c r="Q915" s="71"/>
      <c r="R915" s="71"/>
      <c r="S915" s="71"/>
      <c r="T915" s="71"/>
      <c r="U915" s="71"/>
      <c r="V915" s="71"/>
      <c r="W915" s="71"/>
    </row>
    <row r="916" ht="15.7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71"/>
      <c r="Q916" s="71"/>
      <c r="R916" s="71"/>
      <c r="S916" s="71"/>
      <c r="T916" s="71"/>
      <c r="U916" s="71"/>
      <c r="V916" s="71"/>
      <c r="W916" s="71"/>
    </row>
    <row r="917" ht="15.7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71"/>
      <c r="Q917" s="71"/>
      <c r="R917" s="71"/>
      <c r="S917" s="71"/>
      <c r="T917" s="71"/>
      <c r="U917" s="71"/>
      <c r="V917" s="71"/>
      <c r="W917" s="71"/>
    </row>
    <row r="918" ht="15.7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71"/>
      <c r="Q918" s="71"/>
      <c r="R918" s="71"/>
      <c r="S918" s="71"/>
      <c r="T918" s="71"/>
      <c r="U918" s="71"/>
      <c r="V918" s="71"/>
      <c r="W918" s="71"/>
    </row>
    <row r="919" ht="15.7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71"/>
      <c r="Q919" s="71"/>
      <c r="R919" s="71"/>
      <c r="S919" s="71"/>
      <c r="T919" s="71"/>
      <c r="U919" s="71"/>
      <c r="V919" s="71"/>
      <c r="W919" s="71"/>
    </row>
    <row r="920" ht="15.7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71"/>
      <c r="Q920" s="71"/>
      <c r="R920" s="71"/>
      <c r="S920" s="71"/>
      <c r="T920" s="71"/>
      <c r="U920" s="71"/>
      <c r="V920" s="71"/>
      <c r="W920" s="71"/>
    </row>
    <row r="921" ht="15.7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71"/>
      <c r="Q921" s="71"/>
      <c r="R921" s="71"/>
      <c r="S921" s="71"/>
      <c r="T921" s="71"/>
      <c r="U921" s="71"/>
      <c r="V921" s="71"/>
      <c r="W921" s="71"/>
    </row>
    <row r="922" ht="15.7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71"/>
      <c r="Q922" s="71"/>
      <c r="R922" s="71"/>
      <c r="S922" s="71"/>
      <c r="T922" s="71"/>
      <c r="U922" s="71"/>
      <c r="V922" s="71"/>
      <c r="W922" s="71"/>
    </row>
    <row r="923" ht="15.7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71"/>
      <c r="Q923" s="71"/>
      <c r="R923" s="71"/>
      <c r="S923" s="71"/>
      <c r="T923" s="71"/>
      <c r="U923" s="71"/>
      <c r="V923" s="71"/>
      <c r="W923" s="71"/>
    </row>
    <row r="924" ht="15.7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71"/>
      <c r="Q924" s="71"/>
      <c r="R924" s="71"/>
      <c r="S924" s="71"/>
      <c r="T924" s="71"/>
      <c r="U924" s="71"/>
      <c r="V924" s="71"/>
      <c r="W924" s="71"/>
    </row>
    <row r="925" ht="15.7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71"/>
      <c r="Q925" s="71"/>
      <c r="R925" s="71"/>
      <c r="S925" s="71"/>
      <c r="T925" s="71"/>
      <c r="U925" s="71"/>
      <c r="V925" s="71"/>
      <c r="W925" s="71"/>
    </row>
    <row r="926" ht="15.7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71"/>
      <c r="Q926" s="71"/>
      <c r="R926" s="71"/>
      <c r="S926" s="71"/>
      <c r="T926" s="71"/>
      <c r="U926" s="71"/>
      <c r="V926" s="71"/>
      <c r="W926" s="71"/>
    </row>
    <row r="927" ht="15.7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71"/>
      <c r="Q927" s="71"/>
      <c r="R927" s="71"/>
      <c r="S927" s="71"/>
      <c r="T927" s="71"/>
      <c r="U927" s="71"/>
      <c r="V927" s="71"/>
      <c r="W927" s="71"/>
    </row>
    <row r="928" ht="15.7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71"/>
      <c r="Q928" s="71"/>
      <c r="R928" s="71"/>
      <c r="S928" s="71"/>
      <c r="T928" s="71"/>
      <c r="U928" s="71"/>
      <c r="V928" s="71"/>
      <c r="W928" s="71"/>
    </row>
    <row r="929" ht="15.7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71"/>
      <c r="Q929" s="71"/>
      <c r="R929" s="71"/>
      <c r="S929" s="71"/>
      <c r="T929" s="71"/>
      <c r="U929" s="71"/>
      <c r="V929" s="71"/>
      <c r="W929" s="71"/>
    </row>
    <row r="930" ht="15.7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71"/>
      <c r="Q930" s="71"/>
      <c r="R930" s="71"/>
      <c r="S930" s="71"/>
      <c r="T930" s="71"/>
      <c r="U930" s="71"/>
      <c r="V930" s="71"/>
      <c r="W930" s="71"/>
    </row>
    <row r="931" ht="15.7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71"/>
      <c r="Q931" s="71"/>
      <c r="R931" s="71"/>
      <c r="S931" s="71"/>
      <c r="T931" s="71"/>
      <c r="U931" s="71"/>
      <c r="V931" s="71"/>
      <c r="W931" s="71"/>
    </row>
    <row r="932" ht="15.7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71"/>
      <c r="Q932" s="71"/>
      <c r="R932" s="71"/>
      <c r="S932" s="71"/>
      <c r="T932" s="71"/>
      <c r="U932" s="71"/>
      <c r="V932" s="71"/>
      <c r="W932" s="71"/>
    </row>
    <row r="933" ht="15.7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71"/>
      <c r="Q933" s="71"/>
      <c r="R933" s="71"/>
      <c r="S933" s="71"/>
      <c r="T933" s="71"/>
      <c r="U933" s="71"/>
      <c r="V933" s="71"/>
      <c r="W933" s="71"/>
    </row>
    <row r="934" ht="15.7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71"/>
      <c r="Q934" s="71"/>
      <c r="R934" s="71"/>
      <c r="S934" s="71"/>
      <c r="T934" s="71"/>
      <c r="U934" s="71"/>
      <c r="V934" s="71"/>
      <c r="W934" s="71"/>
    </row>
    <row r="935" ht="15.7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71"/>
      <c r="Q935" s="71"/>
      <c r="R935" s="71"/>
      <c r="S935" s="71"/>
      <c r="T935" s="71"/>
      <c r="U935" s="71"/>
      <c r="V935" s="71"/>
      <c r="W935" s="71"/>
    </row>
    <row r="936" ht="15.7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71"/>
      <c r="Q936" s="71"/>
      <c r="R936" s="71"/>
      <c r="S936" s="71"/>
      <c r="T936" s="71"/>
      <c r="U936" s="71"/>
      <c r="V936" s="71"/>
      <c r="W936" s="71"/>
    </row>
    <row r="937" ht="15.7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71"/>
      <c r="Q937" s="71"/>
      <c r="R937" s="71"/>
      <c r="S937" s="71"/>
      <c r="T937" s="71"/>
      <c r="U937" s="71"/>
      <c r="V937" s="71"/>
      <c r="W937" s="71"/>
    </row>
    <row r="938" ht="15.7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71"/>
      <c r="Q938" s="71"/>
      <c r="R938" s="71"/>
      <c r="S938" s="71"/>
      <c r="T938" s="71"/>
      <c r="U938" s="71"/>
      <c r="V938" s="71"/>
      <c r="W938" s="71"/>
    </row>
    <row r="939" ht="15.7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71"/>
      <c r="Q939" s="71"/>
      <c r="R939" s="71"/>
      <c r="S939" s="71"/>
      <c r="T939" s="71"/>
      <c r="U939" s="71"/>
      <c r="V939" s="71"/>
      <c r="W939" s="71"/>
    </row>
    <row r="940" ht="15.7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71"/>
      <c r="Q940" s="71"/>
      <c r="R940" s="71"/>
      <c r="S940" s="71"/>
      <c r="T940" s="71"/>
      <c r="U940" s="71"/>
      <c r="V940" s="71"/>
      <c r="W940" s="71"/>
    </row>
    <row r="941" ht="15.7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71"/>
      <c r="Q941" s="71"/>
      <c r="R941" s="71"/>
      <c r="S941" s="71"/>
      <c r="T941" s="71"/>
      <c r="U941" s="71"/>
      <c r="V941" s="71"/>
      <c r="W941" s="71"/>
    </row>
    <row r="942" ht="15.7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71"/>
      <c r="Q942" s="71"/>
      <c r="R942" s="71"/>
      <c r="S942" s="71"/>
      <c r="T942" s="71"/>
      <c r="U942" s="71"/>
      <c r="V942" s="71"/>
      <c r="W942" s="71"/>
    </row>
    <row r="943" ht="15.7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71"/>
      <c r="Q943" s="71"/>
      <c r="R943" s="71"/>
      <c r="S943" s="71"/>
      <c r="T943" s="71"/>
      <c r="U943" s="71"/>
      <c r="V943" s="71"/>
      <c r="W943" s="71"/>
    </row>
    <row r="944" ht="15.7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71"/>
      <c r="Q944" s="71"/>
      <c r="R944" s="71"/>
      <c r="S944" s="71"/>
      <c r="T944" s="71"/>
      <c r="U944" s="71"/>
      <c r="V944" s="71"/>
      <c r="W944" s="71"/>
    </row>
    <row r="945" ht="15.7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71"/>
      <c r="Q945" s="71"/>
      <c r="R945" s="71"/>
      <c r="S945" s="71"/>
      <c r="T945" s="71"/>
      <c r="U945" s="71"/>
      <c r="V945" s="71"/>
      <c r="W945" s="71"/>
    </row>
    <row r="946" ht="15.7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71"/>
      <c r="Q946" s="71"/>
      <c r="R946" s="71"/>
      <c r="S946" s="71"/>
      <c r="T946" s="71"/>
      <c r="U946" s="71"/>
      <c r="V946" s="71"/>
      <c r="W946" s="71"/>
    </row>
    <row r="947" ht="15.7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71"/>
      <c r="Q947" s="71"/>
      <c r="R947" s="71"/>
      <c r="S947" s="71"/>
      <c r="T947" s="71"/>
      <c r="U947" s="71"/>
      <c r="V947" s="71"/>
      <c r="W947" s="71"/>
    </row>
    <row r="948" ht="15.7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71"/>
      <c r="Q948" s="71"/>
      <c r="R948" s="71"/>
      <c r="S948" s="71"/>
      <c r="T948" s="71"/>
      <c r="U948" s="71"/>
      <c r="V948" s="71"/>
      <c r="W948" s="71"/>
    </row>
    <row r="949" ht="15.7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71"/>
      <c r="Q949" s="71"/>
      <c r="R949" s="71"/>
      <c r="S949" s="71"/>
      <c r="T949" s="71"/>
      <c r="U949" s="71"/>
      <c r="V949" s="71"/>
      <c r="W949" s="71"/>
    </row>
    <row r="950" ht="15.7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71"/>
      <c r="Q950" s="71"/>
      <c r="R950" s="71"/>
      <c r="S950" s="71"/>
      <c r="T950" s="71"/>
      <c r="U950" s="71"/>
      <c r="V950" s="71"/>
      <c r="W950" s="71"/>
    </row>
    <row r="951" ht="15.7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71"/>
      <c r="Q951" s="71"/>
      <c r="R951" s="71"/>
      <c r="S951" s="71"/>
      <c r="T951" s="71"/>
      <c r="U951" s="71"/>
      <c r="V951" s="71"/>
      <c r="W951" s="71"/>
    </row>
    <row r="952" ht="15.7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71"/>
      <c r="Q952" s="71"/>
      <c r="R952" s="71"/>
      <c r="S952" s="71"/>
      <c r="T952" s="71"/>
      <c r="U952" s="71"/>
      <c r="V952" s="71"/>
      <c r="W952" s="71"/>
    </row>
    <row r="953" ht="15.7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71"/>
      <c r="Q953" s="71"/>
      <c r="R953" s="71"/>
      <c r="S953" s="71"/>
      <c r="T953" s="71"/>
      <c r="U953" s="71"/>
      <c r="V953" s="71"/>
      <c r="W953" s="71"/>
    </row>
    <row r="954" ht="15.7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71"/>
      <c r="Q954" s="71"/>
      <c r="R954" s="71"/>
      <c r="S954" s="71"/>
      <c r="T954" s="71"/>
      <c r="U954" s="71"/>
      <c r="V954" s="71"/>
      <c r="W954" s="71"/>
    </row>
    <row r="955" ht="15.7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71"/>
      <c r="Q955" s="71"/>
      <c r="R955" s="71"/>
      <c r="S955" s="71"/>
      <c r="T955" s="71"/>
      <c r="U955" s="71"/>
      <c r="V955" s="71"/>
      <c r="W955" s="71"/>
    </row>
    <row r="956" ht="15.7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71"/>
      <c r="Q956" s="71"/>
      <c r="R956" s="71"/>
      <c r="S956" s="71"/>
      <c r="T956" s="71"/>
      <c r="U956" s="71"/>
      <c r="V956" s="71"/>
      <c r="W956" s="71"/>
    </row>
    <row r="957" ht="15.7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71"/>
      <c r="Q957" s="71"/>
      <c r="R957" s="71"/>
      <c r="S957" s="71"/>
      <c r="T957" s="71"/>
      <c r="U957" s="71"/>
      <c r="V957" s="71"/>
      <c r="W957" s="71"/>
    </row>
    <row r="958" ht="15.7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71"/>
      <c r="Q958" s="71"/>
      <c r="R958" s="71"/>
      <c r="S958" s="71"/>
      <c r="T958" s="71"/>
      <c r="U958" s="71"/>
      <c r="V958" s="71"/>
      <c r="W958" s="71"/>
    </row>
    <row r="959" ht="15.7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71"/>
      <c r="Q959" s="71"/>
      <c r="R959" s="71"/>
      <c r="S959" s="71"/>
      <c r="T959" s="71"/>
      <c r="U959" s="71"/>
      <c r="V959" s="71"/>
      <c r="W959" s="71"/>
    </row>
    <row r="960" ht="15.7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71"/>
      <c r="Q960" s="71"/>
      <c r="R960" s="71"/>
      <c r="S960" s="71"/>
      <c r="T960" s="71"/>
      <c r="U960" s="71"/>
      <c r="V960" s="71"/>
      <c r="W960" s="71"/>
    </row>
    <row r="961" ht="15.7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71"/>
      <c r="Q961" s="71"/>
      <c r="R961" s="71"/>
      <c r="S961" s="71"/>
      <c r="T961" s="71"/>
      <c r="U961" s="71"/>
      <c r="V961" s="71"/>
      <c r="W961" s="71"/>
    </row>
    <row r="962" ht="15.7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71"/>
      <c r="Q962" s="71"/>
      <c r="R962" s="71"/>
      <c r="S962" s="71"/>
      <c r="T962" s="71"/>
      <c r="U962" s="71"/>
      <c r="V962" s="71"/>
      <c r="W962" s="71"/>
    </row>
    <row r="963" ht="15.7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71"/>
      <c r="Q963" s="71"/>
      <c r="R963" s="71"/>
      <c r="S963" s="71"/>
      <c r="T963" s="71"/>
      <c r="U963" s="71"/>
      <c r="V963" s="71"/>
      <c r="W963" s="71"/>
    </row>
    <row r="964" ht="15.7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71"/>
      <c r="Q964" s="71"/>
      <c r="R964" s="71"/>
      <c r="S964" s="71"/>
      <c r="T964" s="71"/>
      <c r="U964" s="71"/>
      <c r="V964" s="71"/>
      <c r="W964" s="71"/>
    </row>
    <row r="965" ht="15.7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71"/>
      <c r="Q965" s="71"/>
      <c r="R965" s="71"/>
      <c r="S965" s="71"/>
      <c r="T965" s="71"/>
      <c r="U965" s="71"/>
      <c r="V965" s="71"/>
      <c r="W965" s="71"/>
    </row>
    <row r="966" ht="15.7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71"/>
      <c r="Q966" s="71"/>
      <c r="R966" s="71"/>
      <c r="S966" s="71"/>
      <c r="T966" s="71"/>
      <c r="U966" s="71"/>
      <c r="V966" s="71"/>
      <c r="W966" s="71"/>
    </row>
    <row r="967" ht="15.7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71"/>
      <c r="Q967" s="71"/>
      <c r="R967" s="71"/>
      <c r="S967" s="71"/>
      <c r="T967" s="71"/>
      <c r="U967" s="71"/>
      <c r="V967" s="71"/>
      <c r="W967" s="71"/>
    </row>
    <row r="968" ht="15.7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71"/>
      <c r="Q968" s="71"/>
      <c r="R968" s="71"/>
      <c r="S968" s="71"/>
      <c r="T968" s="71"/>
      <c r="U968" s="71"/>
      <c r="V968" s="71"/>
      <c r="W968" s="71"/>
    </row>
    <row r="969" ht="15.7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71"/>
      <c r="Q969" s="71"/>
      <c r="R969" s="71"/>
      <c r="S969" s="71"/>
      <c r="T969" s="71"/>
      <c r="U969" s="71"/>
      <c r="V969" s="71"/>
      <c r="W969" s="71"/>
    </row>
    <row r="970" ht="15.7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71"/>
      <c r="Q970" s="71"/>
      <c r="R970" s="71"/>
      <c r="S970" s="71"/>
      <c r="T970" s="71"/>
      <c r="U970" s="71"/>
      <c r="V970" s="71"/>
      <c r="W970" s="71"/>
    </row>
    <row r="971" ht="15.7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71"/>
      <c r="Q971" s="71"/>
      <c r="R971" s="71"/>
      <c r="S971" s="71"/>
      <c r="T971" s="71"/>
      <c r="U971" s="71"/>
      <c r="V971" s="71"/>
      <c r="W971" s="71"/>
    </row>
    <row r="972" ht="15.7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71"/>
      <c r="Q972" s="71"/>
      <c r="R972" s="71"/>
      <c r="S972" s="71"/>
      <c r="T972" s="71"/>
      <c r="U972" s="71"/>
      <c r="V972" s="71"/>
      <c r="W972" s="71"/>
    </row>
    <row r="973" ht="15.7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71"/>
      <c r="Q973" s="71"/>
      <c r="R973" s="71"/>
      <c r="S973" s="71"/>
      <c r="T973" s="71"/>
      <c r="U973" s="71"/>
      <c r="V973" s="71"/>
      <c r="W973" s="71"/>
    </row>
    <row r="974" ht="15.7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71"/>
      <c r="Q974" s="71"/>
      <c r="R974" s="71"/>
      <c r="S974" s="71"/>
      <c r="T974" s="71"/>
      <c r="U974" s="71"/>
      <c r="V974" s="71"/>
      <c r="W974" s="71"/>
    </row>
    <row r="975" ht="15.7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71"/>
      <c r="Q975" s="71"/>
      <c r="R975" s="71"/>
      <c r="S975" s="71"/>
      <c r="T975" s="71"/>
      <c r="U975" s="71"/>
      <c r="V975" s="71"/>
      <c r="W975" s="71"/>
    </row>
    <row r="976" ht="15.7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71"/>
      <c r="Q976" s="71"/>
      <c r="R976" s="71"/>
      <c r="S976" s="71"/>
      <c r="T976" s="71"/>
      <c r="U976" s="71"/>
      <c r="V976" s="71"/>
      <c r="W976" s="71"/>
    </row>
    <row r="977" ht="15.7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71"/>
      <c r="Q977" s="71"/>
      <c r="R977" s="71"/>
      <c r="S977" s="71"/>
      <c r="T977" s="71"/>
      <c r="U977" s="71"/>
      <c r="V977" s="71"/>
      <c r="W977" s="71"/>
    </row>
    <row r="978" ht="15.7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71"/>
      <c r="Q978" s="71"/>
      <c r="R978" s="71"/>
      <c r="S978" s="71"/>
      <c r="T978" s="71"/>
      <c r="U978" s="71"/>
      <c r="V978" s="71"/>
      <c r="W978" s="71"/>
    </row>
    <row r="979" ht="15.7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71"/>
      <c r="Q979" s="71"/>
      <c r="R979" s="71"/>
      <c r="S979" s="71"/>
      <c r="T979" s="71"/>
      <c r="U979" s="71"/>
      <c r="V979" s="71"/>
      <c r="W979" s="71"/>
    </row>
    <row r="980" ht="15.7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71"/>
      <c r="Q980" s="71"/>
      <c r="R980" s="71"/>
      <c r="S980" s="71"/>
      <c r="T980" s="71"/>
      <c r="U980" s="71"/>
      <c r="V980" s="71"/>
      <c r="W980" s="71"/>
    </row>
    <row r="981" ht="15.7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71"/>
      <c r="Q981" s="71"/>
      <c r="R981" s="71"/>
      <c r="S981" s="71"/>
      <c r="T981" s="71"/>
      <c r="U981" s="71"/>
      <c r="V981" s="71"/>
      <c r="W981" s="71"/>
    </row>
    <row r="982" ht="15.7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71"/>
      <c r="Q982" s="71"/>
      <c r="R982" s="71"/>
      <c r="S982" s="71"/>
      <c r="T982" s="71"/>
      <c r="U982" s="71"/>
      <c r="V982" s="71"/>
      <c r="W982" s="71"/>
    </row>
    <row r="983" ht="15.7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71"/>
      <c r="Q983" s="71"/>
      <c r="R983" s="71"/>
      <c r="S983" s="71"/>
      <c r="T983" s="71"/>
      <c r="U983" s="71"/>
      <c r="V983" s="71"/>
      <c r="W983" s="71"/>
    </row>
    <row r="984" ht="15.7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71"/>
      <c r="Q984" s="71"/>
      <c r="R984" s="71"/>
      <c r="S984" s="71"/>
      <c r="T984" s="71"/>
      <c r="U984" s="71"/>
      <c r="V984" s="71"/>
      <c r="W984" s="71"/>
    </row>
    <row r="985" ht="15.7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71"/>
      <c r="Q985" s="71"/>
      <c r="R985" s="71"/>
      <c r="S985" s="71"/>
      <c r="T985" s="71"/>
      <c r="U985" s="71"/>
      <c r="V985" s="71"/>
      <c r="W985" s="71"/>
    </row>
    <row r="986" ht="15.7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71"/>
      <c r="Q986" s="71"/>
      <c r="R986" s="71"/>
      <c r="S986" s="71"/>
      <c r="T986" s="71"/>
      <c r="U986" s="71"/>
      <c r="V986" s="71"/>
      <c r="W986" s="71"/>
    </row>
    <row r="987" ht="15.7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71"/>
      <c r="Q987" s="71"/>
      <c r="R987" s="71"/>
      <c r="S987" s="71"/>
      <c r="T987" s="71"/>
      <c r="U987" s="71"/>
      <c r="V987" s="71"/>
      <c r="W987" s="71"/>
    </row>
    <row r="988" ht="15.7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71"/>
      <c r="Q988" s="71"/>
      <c r="R988" s="71"/>
      <c r="S988" s="71"/>
      <c r="T988" s="71"/>
      <c r="U988" s="71"/>
      <c r="V988" s="71"/>
      <c r="W988" s="71"/>
    </row>
    <row r="989" ht="15.7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71"/>
      <c r="Q989" s="71"/>
      <c r="R989" s="71"/>
      <c r="S989" s="71"/>
      <c r="T989" s="71"/>
      <c r="U989" s="71"/>
      <c r="V989" s="71"/>
      <c r="W989" s="71"/>
    </row>
    <row r="990" ht="15.7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71"/>
      <c r="Q990" s="71"/>
      <c r="R990" s="71"/>
      <c r="S990" s="71"/>
      <c r="T990" s="71"/>
      <c r="U990" s="71"/>
      <c r="V990" s="71"/>
      <c r="W990" s="71"/>
    </row>
    <row r="991" ht="15.7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71"/>
      <c r="Q991" s="71"/>
      <c r="R991" s="71"/>
      <c r="S991" s="71"/>
      <c r="T991" s="71"/>
      <c r="U991" s="71"/>
      <c r="V991" s="71"/>
      <c r="W991" s="71"/>
    </row>
    <row r="992" ht="15.7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71"/>
      <c r="Q992" s="71"/>
      <c r="R992" s="71"/>
      <c r="S992" s="71"/>
      <c r="T992" s="71"/>
      <c r="U992" s="71"/>
      <c r="V992" s="71"/>
      <c r="W992" s="71"/>
    </row>
    <row r="993" ht="15.7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71"/>
      <c r="Q993" s="71"/>
      <c r="R993" s="71"/>
      <c r="S993" s="71"/>
      <c r="T993" s="71"/>
      <c r="U993" s="71"/>
      <c r="V993" s="71"/>
      <c r="W993" s="71"/>
    </row>
    <row r="994" ht="15.7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71"/>
      <c r="Q994" s="71"/>
      <c r="R994" s="71"/>
      <c r="S994" s="71"/>
      <c r="T994" s="71"/>
      <c r="U994" s="71"/>
      <c r="V994" s="71"/>
      <c r="W994" s="71"/>
    </row>
    <row r="995" ht="15.7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71"/>
      <c r="Q995" s="71"/>
      <c r="R995" s="71"/>
      <c r="S995" s="71"/>
      <c r="T995" s="71"/>
      <c r="U995" s="71"/>
      <c r="V995" s="71"/>
      <c r="W995" s="71"/>
    </row>
    <row r="996" ht="15.7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71"/>
      <c r="Q996" s="71"/>
      <c r="R996" s="71"/>
      <c r="S996" s="71"/>
      <c r="T996" s="71"/>
      <c r="U996" s="71"/>
      <c r="V996" s="71"/>
      <c r="W996" s="71"/>
    </row>
    <row r="997" ht="15.7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71"/>
      <c r="Q997" s="71"/>
      <c r="R997" s="71"/>
      <c r="S997" s="71"/>
      <c r="T997" s="71"/>
      <c r="U997" s="71"/>
      <c r="V997" s="71"/>
      <c r="W997" s="71"/>
    </row>
    <row r="998" ht="15.7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71"/>
      <c r="Q998" s="71"/>
      <c r="R998" s="71"/>
      <c r="S998" s="71"/>
      <c r="T998" s="71"/>
      <c r="U998" s="71"/>
      <c r="V998" s="71"/>
      <c r="W998" s="71"/>
    </row>
    <row r="999" ht="15.7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71"/>
      <c r="Q999" s="71"/>
      <c r="R999" s="71"/>
      <c r="S999" s="71"/>
      <c r="T999" s="71"/>
      <c r="U999" s="71"/>
      <c r="V999" s="71"/>
      <c r="W999" s="71"/>
    </row>
    <row r="1000" ht="15.7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71"/>
      <c r="Q1000" s="71"/>
      <c r="R1000" s="71"/>
      <c r="S1000" s="71"/>
      <c r="T1000" s="71"/>
      <c r="U1000" s="71"/>
      <c r="V1000" s="71"/>
      <c r="W1000" s="71"/>
    </row>
    <row r="1001" ht="15.75" customHeight="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71"/>
      <c r="Q1001" s="71"/>
      <c r="R1001" s="71"/>
      <c r="S1001" s="71"/>
      <c r="T1001" s="71"/>
      <c r="U1001" s="71"/>
      <c r="V1001" s="71"/>
      <c r="W1001" s="71"/>
    </row>
    <row r="1002" ht="15.75" customHeight="1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71"/>
      <c r="Q1002" s="71"/>
      <c r="R1002" s="71"/>
      <c r="S1002" s="71"/>
      <c r="T1002" s="71"/>
      <c r="U1002" s="71"/>
      <c r="V1002" s="71"/>
      <c r="W1002" s="71"/>
    </row>
    <row r="1003" ht="15.75" customHeight="1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71"/>
      <c r="Q1003" s="71"/>
      <c r="R1003" s="71"/>
      <c r="S1003" s="71"/>
      <c r="T1003" s="71"/>
      <c r="U1003" s="71"/>
      <c r="V1003" s="71"/>
      <c r="W1003" s="71"/>
    </row>
    <row r="1004" ht="15.75" customHeight="1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71"/>
      <c r="Q1004" s="71"/>
      <c r="R1004" s="71"/>
      <c r="S1004" s="71"/>
      <c r="T1004" s="71"/>
      <c r="U1004" s="71"/>
      <c r="V1004" s="71"/>
      <c r="W1004" s="71"/>
    </row>
    <row r="1005" ht="15.75" customHeight="1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71"/>
      <c r="Q1005" s="71"/>
      <c r="R1005" s="71"/>
      <c r="S1005" s="71"/>
      <c r="T1005" s="71"/>
      <c r="U1005" s="71"/>
      <c r="V1005" s="71"/>
      <c r="W1005" s="71"/>
    </row>
    <row r="1006" ht="15.75" customHeight="1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71"/>
      <c r="Q1006" s="71"/>
      <c r="R1006" s="71"/>
      <c r="S1006" s="71"/>
      <c r="T1006" s="71"/>
      <c r="U1006" s="71"/>
      <c r="V1006" s="71"/>
      <c r="W1006" s="71"/>
    </row>
    <row r="1007" ht="15.75" customHeight="1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71"/>
      <c r="Q1007" s="71"/>
      <c r="R1007" s="71"/>
      <c r="S1007" s="71"/>
      <c r="T1007" s="71"/>
      <c r="U1007" s="71"/>
      <c r="V1007" s="71"/>
      <c r="W1007" s="71"/>
    </row>
    <row r="1008" ht="15.75" customHeight="1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71"/>
      <c r="Q1008" s="71"/>
      <c r="R1008" s="71"/>
      <c r="S1008" s="71"/>
      <c r="T1008" s="71"/>
      <c r="U1008" s="71"/>
      <c r="V1008" s="71"/>
      <c r="W1008" s="71"/>
    </row>
    <row r="1009" ht="15.75" customHeight="1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71"/>
      <c r="Q1009" s="71"/>
      <c r="R1009" s="71"/>
      <c r="S1009" s="71"/>
      <c r="T1009" s="71"/>
      <c r="U1009" s="71"/>
      <c r="V1009" s="71"/>
      <c r="W1009" s="71"/>
    </row>
    <row r="1010" ht="15.75" customHeight="1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71"/>
      <c r="Q1010" s="71"/>
      <c r="R1010" s="71"/>
      <c r="S1010" s="71"/>
      <c r="T1010" s="71"/>
      <c r="U1010" s="71"/>
      <c r="V1010" s="71"/>
      <c r="W1010" s="71"/>
    </row>
    <row r="1011" ht="15.75" customHeight="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71"/>
      <c r="Q1011" s="71"/>
      <c r="R1011" s="71"/>
      <c r="S1011" s="71"/>
      <c r="T1011" s="71"/>
      <c r="U1011" s="71"/>
      <c r="V1011" s="71"/>
      <c r="W1011" s="71"/>
    </row>
    <row r="1012" ht="15.75" customHeight="1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71"/>
      <c r="Q1012" s="71"/>
      <c r="R1012" s="71"/>
      <c r="S1012" s="71"/>
      <c r="T1012" s="71"/>
      <c r="U1012" s="71"/>
      <c r="V1012" s="71"/>
      <c r="W1012" s="71"/>
    </row>
    <row r="1013" ht="15.75" customHeight="1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71"/>
      <c r="Q1013" s="71"/>
      <c r="R1013" s="71"/>
      <c r="S1013" s="71"/>
      <c r="T1013" s="71"/>
      <c r="U1013" s="71"/>
      <c r="V1013" s="71"/>
      <c r="W1013" s="71"/>
    </row>
    <row r="1014" ht="15.75" customHeight="1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71"/>
      <c r="Q1014" s="71"/>
      <c r="R1014" s="71"/>
      <c r="S1014" s="71"/>
      <c r="T1014" s="71"/>
      <c r="U1014" s="71"/>
      <c r="V1014" s="71"/>
      <c r="W1014" s="71"/>
    </row>
    <row r="1015" ht="15.75" customHeight="1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71"/>
      <c r="Q1015" s="71"/>
      <c r="R1015" s="71"/>
      <c r="S1015" s="71"/>
      <c r="T1015" s="71"/>
      <c r="U1015" s="71"/>
      <c r="V1015" s="71"/>
      <c r="W1015" s="71"/>
    </row>
    <row r="1016" ht="15.75" customHeight="1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71"/>
      <c r="Q1016" s="71"/>
      <c r="R1016" s="71"/>
      <c r="S1016" s="71"/>
      <c r="T1016" s="71"/>
      <c r="U1016" s="71"/>
      <c r="V1016" s="71"/>
      <c r="W1016" s="71"/>
    </row>
    <row r="1017" ht="15.75" customHeight="1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71"/>
      <c r="Q1017" s="71"/>
      <c r="R1017" s="71"/>
      <c r="S1017" s="71"/>
      <c r="T1017" s="71"/>
      <c r="U1017" s="71"/>
      <c r="V1017" s="71"/>
      <c r="W1017" s="71"/>
    </row>
    <row r="1018" ht="15.75" customHeight="1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71"/>
      <c r="Q1018" s="71"/>
      <c r="R1018" s="71"/>
      <c r="S1018" s="71"/>
      <c r="T1018" s="71"/>
      <c r="U1018" s="71"/>
      <c r="V1018" s="71"/>
      <c r="W1018" s="71"/>
    </row>
    <row r="1019" ht="15.75" customHeight="1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71"/>
      <c r="Q1019" s="71"/>
      <c r="R1019" s="71"/>
      <c r="S1019" s="71"/>
      <c r="T1019" s="71"/>
      <c r="U1019" s="71"/>
      <c r="V1019" s="71"/>
      <c r="W1019" s="71"/>
    </row>
    <row r="1020" ht="15.75" customHeight="1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71"/>
      <c r="Q1020" s="71"/>
      <c r="R1020" s="71"/>
      <c r="S1020" s="71"/>
      <c r="T1020" s="71"/>
      <c r="U1020" s="71"/>
      <c r="V1020" s="71"/>
      <c r="W1020" s="71"/>
    </row>
    <row r="1021" ht="15.75" customHeight="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71"/>
      <c r="Q1021" s="71"/>
      <c r="R1021" s="71"/>
      <c r="S1021" s="71"/>
      <c r="T1021" s="71"/>
      <c r="U1021" s="71"/>
      <c r="V1021" s="71"/>
      <c r="W1021" s="71"/>
    </row>
    <row r="1022" ht="15.75" customHeight="1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71"/>
      <c r="Q1022" s="71"/>
      <c r="R1022" s="71"/>
      <c r="S1022" s="71"/>
      <c r="T1022" s="71"/>
      <c r="U1022" s="71"/>
      <c r="V1022" s="71"/>
      <c r="W1022" s="71"/>
    </row>
    <row r="1023" ht="15.75" customHeight="1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71"/>
      <c r="Q1023" s="71"/>
      <c r="R1023" s="71"/>
      <c r="S1023" s="71"/>
      <c r="T1023" s="71"/>
      <c r="U1023" s="71"/>
      <c r="V1023" s="71"/>
      <c r="W1023" s="71"/>
    </row>
    <row r="1024" ht="15.75" customHeight="1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71"/>
      <c r="Q1024" s="71"/>
      <c r="R1024" s="71"/>
      <c r="S1024" s="71"/>
      <c r="T1024" s="71"/>
      <c r="U1024" s="71"/>
      <c r="V1024" s="71"/>
      <c r="W1024" s="71"/>
    </row>
    <row r="1025" ht="15.75" customHeight="1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71"/>
      <c r="Q1025" s="71"/>
      <c r="R1025" s="71"/>
      <c r="S1025" s="71"/>
      <c r="T1025" s="71"/>
      <c r="U1025" s="71"/>
      <c r="V1025" s="71"/>
      <c r="W1025" s="71"/>
    </row>
    <row r="1026" ht="15.75" customHeight="1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71"/>
      <c r="Q1026" s="71"/>
      <c r="R1026" s="71"/>
      <c r="S1026" s="71"/>
      <c r="T1026" s="71"/>
      <c r="U1026" s="71"/>
      <c r="V1026" s="71"/>
      <c r="W1026" s="71"/>
    </row>
    <row r="1027" ht="15.75" customHeight="1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71"/>
      <c r="Q1027" s="71"/>
      <c r="R1027" s="71"/>
      <c r="S1027" s="71"/>
      <c r="T1027" s="71"/>
      <c r="U1027" s="71"/>
      <c r="V1027" s="71"/>
      <c r="W1027" s="71"/>
    </row>
    <row r="1028" ht="15.75" customHeight="1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71"/>
      <c r="Q1028" s="71"/>
      <c r="R1028" s="71"/>
      <c r="S1028" s="71"/>
      <c r="T1028" s="71"/>
      <c r="U1028" s="71"/>
      <c r="V1028" s="71"/>
      <c r="W1028" s="71"/>
    </row>
    <row r="1029" ht="15.75" customHeight="1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71"/>
      <c r="Q1029" s="71"/>
      <c r="R1029" s="71"/>
      <c r="S1029" s="71"/>
      <c r="T1029" s="71"/>
      <c r="U1029" s="71"/>
      <c r="V1029" s="71"/>
      <c r="W1029" s="71"/>
    </row>
    <row r="1030" ht="15.75" customHeight="1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71"/>
      <c r="Q1030" s="71"/>
      <c r="R1030" s="71"/>
      <c r="S1030" s="71"/>
      <c r="T1030" s="71"/>
      <c r="U1030" s="71"/>
      <c r="V1030" s="71"/>
      <c r="W1030" s="71"/>
    </row>
    <row r="1031" ht="15.75" customHeight="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71"/>
      <c r="Q1031" s="71"/>
      <c r="R1031" s="71"/>
      <c r="S1031" s="71"/>
      <c r="T1031" s="71"/>
      <c r="U1031" s="71"/>
      <c r="V1031" s="71"/>
      <c r="W1031" s="71"/>
    </row>
    <row r="1032" ht="15.75" customHeight="1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71"/>
      <c r="Q1032" s="71"/>
      <c r="R1032" s="71"/>
      <c r="S1032" s="71"/>
      <c r="T1032" s="71"/>
      <c r="U1032" s="71"/>
      <c r="V1032" s="71"/>
      <c r="W1032" s="71"/>
    </row>
    <row r="1033" ht="15.75" customHeight="1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71"/>
      <c r="Q1033" s="71"/>
      <c r="R1033" s="71"/>
      <c r="S1033" s="71"/>
      <c r="T1033" s="71"/>
      <c r="U1033" s="71"/>
      <c r="V1033" s="71"/>
      <c r="W1033" s="71"/>
    </row>
    <row r="1034" ht="15.75" customHeight="1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71"/>
      <c r="Q1034" s="71"/>
      <c r="R1034" s="71"/>
      <c r="S1034" s="71"/>
      <c r="T1034" s="71"/>
      <c r="U1034" s="71"/>
      <c r="V1034" s="71"/>
      <c r="W1034" s="71"/>
    </row>
    <row r="1035" ht="15.75" customHeight="1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71"/>
      <c r="Q1035" s="71"/>
      <c r="R1035" s="71"/>
      <c r="S1035" s="71"/>
      <c r="T1035" s="71"/>
      <c r="U1035" s="71"/>
      <c r="V1035" s="71"/>
      <c r="W1035" s="71"/>
    </row>
    <row r="1036" ht="15.75" customHeight="1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71"/>
      <c r="Q1036" s="71"/>
      <c r="R1036" s="71"/>
      <c r="S1036" s="71"/>
      <c r="T1036" s="71"/>
      <c r="U1036" s="71"/>
      <c r="V1036" s="71"/>
      <c r="W1036" s="71"/>
    </row>
    <row r="1037" ht="15.75" customHeight="1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71"/>
      <c r="Q1037" s="71"/>
      <c r="R1037" s="71"/>
      <c r="S1037" s="71"/>
      <c r="T1037" s="71"/>
      <c r="U1037" s="71"/>
      <c r="V1037" s="71"/>
      <c r="W1037" s="71"/>
    </row>
    <row r="1038" ht="15.75" customHeight="1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71"/>
      <c r="Q1038" s="71"/>
      <c r="R1038" s="71"/>
      <c r="S1038" s="71"/>
      <c r="T1038" s="71"/>
      <c r="U1038" s="71"/>
      <c r="V1038" s="71"/>
      <c r="W1038" s="71"/>
    </row>
    <row r="1039" ht="15.75" customHeight="1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71"/>
      <c r="Q1039" s="71"/>
      <c r="R1039" s="71"/>
      <c r="S1039" s="71"/>
      <c r="T1039" s="71"/>
      <c r="U1039" s="71"/>
      <c r="V1039" s="71"/>
      <c r="W1039" s="71"/>
    </row>
    <row r="1040" ht="15.75" customHeight="1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71"/>
      <c r="Q1040" s="71"/>
      <c r="R1040" s="71"/>
      <c r="S1040" s="71"/>
      <c r="T1040" s="71"/>
      <c r="U1040" s="71"/>
      <c r="V1040" s="71"/>
      <c r="W1040" s="71"/>
    </row>
    <row r="1041" ht="15.75" customHeight="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71"/>
      <c r="Q1041" s="71"/>
      <c r="R1041" s="71"/>
      <c r="S1041" s="71"/>
      <c r="T1041" s="71"/>
      <c r="U1041" s="71"/>
      <c r="V1041" s="71"/>
      <c r="W1041" s="71"/>
    </row>
    <row r="1042" ht="15.75" customHeight="1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71"/>
      <c r="Q1042" s="71"/>
      <c r="R1042" s="71"/>
      <c r="S1042" s="71"/>
      <c r="T1042" s="71"/>
      <c r="U1042" s="71"/>
      <c r="V1042" s="71"/>
      <c r="W1042" s="71"/>
    </row>
    <row r="1043" ht="15.75" customHeight="1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71"/>
      <c r="Q1043" s="71"/>
      <c r="R1043" s="71"/>
      <c r="S1043" s="71"/>
      <c r="T1043" s="71"/>
      <c r="U1043" s="71"/>
      <c r="V1043" s="71"/>
      <c r="W1043" s="71"/>
    </row>
    <row r="1044" ht="15.75" customHeight="1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71"/>
      <c r="Q1044" s="71"/>
      <c r="R1044" s="71"/>
      <c r="S1044" s="71"/>
      <c r="T1044" s="71"/>
      <c r="U1044" s="71"/>
      <c r="V1044" s="71"/>
      <c r="W1044" s="71"/>
    </row>
    <row r="1045" ht="15.75" customHeight="1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71"/>
      <c r="Q1045" s="71"/>
      <c r="R1045" s="71"/>
      <c r="S1045" s="71"/>
      <c r="T1045" s="71"/>
      <c r="U1045" s="71"/>
      <c r="V1045" s="71"/>
      <c r="W1045" s="71"/>
    </row>
    <row r="1046" ht="15.75" customHeight="1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71"/>
      <c r="Q1046" s="71"/>
      <c r="R1046" s="71"/>
      <c r="S1046" s="71"/>
      <c r="T1046" s="71"/>
      <c r="U1046" s="71"/>
      <c r="V1046" s="71"/>
      <c r="W1046" s="71"/>
    </row>
    <row r="1047" ht="15.75" customHeight="1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71"/>
      <c r="Q1047" s="71"/>
      <c r="R1047" s="71"/>
      <c r="S1047" s="71"/>
      <c r="T1047" s="71"/>
      <c r="U1047" s="71"/>
      <c r="V1047" s="71"/>
      <c r="W1047" s="71"/>
    </row>
    <row r="1048" ht="15.75" customHeight="1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71"/>
      <c r="Q1048" s="71"/>
      <c r="R1048" s="71"/>
      <c r="S1048" s="71"/>
      <c r="T1048" s="71"/>
      <c r="U1048" s="71"/>
      <c r="V1048" s="71"/>
      <c r="W1048" s="71"/>
    </row>
    <row r="1049" ht="15.75" customHeight="1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71"/>
      <c r="Q1049" s="71"/>
      <c r="R1049" s="71"/>
      <c r="S1049" s="71"/>
      <c r="T1049" s="71"/>
      <c r="U1049" s="71"/>
      <c r="V1049" s="71"/>
      <c r="W1049" s="71"/>
    </row>
    <row r="1050" ht="15.75" customHeight="1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71"/>
      <c r="Q1050" s="71"/>
      <c r="R1050" s="71"/>
      <c r="S1050" s="71"/>
      <c r="T1050" s="71"/>
      <c r="U1050" s="71"/>
      <c r="V1050" s="71"/>
      <c r="W1050" s="71"/>
    </row>
    <row r="1051" ht="15.75" customHeight="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71"/>
      <c r="Q1051" s="71"/>
      <c r="R1051" s="71"/>
      <c r="S1051" s="71"/>
      <c r="T1051" s="71"/>
      <c r="U1051" s="71"/>
      <c r="V1051" s="71"/>
      <c r="W1051" s="71"/>
    </row>
    <row r="1052" ht="15.75" customHeight="1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71"/>
      <c r="Q1052" s="71"/>
      <c r="R1052" s="71"/>
      <c r="S1052" s="71"/>
      <c r="T1052" s="71"/>
      <c r="U1052" s="71"/>
      <c r="V1052" s="71"/>
      <c r="W1052" s="71"/>
    </row>
    <row r="1053" ht="15.75" customHeight="1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71"/>
      <c r="Q1053" s="71"/>
      <c r="R1053" s="71"/>
      <c r="S1053" s="71"/>
      <c r="T1053" s="71"/>
      <c r="U1053" s="71"/>
      <c r="V1053" s="71"/>
      <c r="W1053" s="71"/>
    </row>
    <row r="1054" ht="15.75" customHeight="1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71"/>
      <c r="Q1054" s="71"/>
      <c r="R1054" s="71"/>
      <c r="S1054" s="71"/>
      <c r="T1054" s="71"/>
      <c r="U1054" s="71"/>
      <c r="V1054" s="71"/>
      <c r="W1054" s="71"/>
    </row>
    <row r="1055" ht="15.75" customHeight="1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71"/>
      <c r="Q1055" s="71"/>
      <c r="R1055" s="71"/>
      <c r="S1055" s="71"/>
      <c r="T1055" s="71"/>
      <c r="U1055" s="71"/>
      <c r="V1055" s="71"/>
      <c r="W1055" s="71"/>
    </row>
    <row r="1056" ht="15.75" customHeight="1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71"/>
      <c r="Q1056" s="71"/>
      <c r="R1056" s="71"/>
      <c r="S1056" s="71"/>
      <c r="T1056" s="71"/>
      <c r="U1056" s="71"/>
      <c r="V1056" s="71"/>
      <c r="W1056" s="71"/>
    </row>
    <row r="1057" ht="15.75" customHeight="1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71"/>
      <c r="Q1057" s="71"/>
      <c r="R1057" s="71"/>
      <c r="S1057" s="71"/>
      <c r="T1057" s="71"/>
      <c r="U1057" s="71"/>
      <c r="V1057" s="71"/>
      <c r="W1057" s="71"/>
    </row>
    <row r="1058" ht="15.75" customHeight="1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71"/>
      <c r="Q1058" s="71"/>
      <c r="R1058" s="71"/>
      <c r="S1058" s="71"/>
      <c r="T1058" s="71"/>
      <c r="U1058" s="71"/>
      <c r="V1058" s="71"/>
      <c r="W1058" s="71"/>
    </row>
    <row r="1059" ht="15.75" customHeight="1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71"/>
      <c r="Q1059" s="71"/>
      <c r="R1059" s="71"/>
      <c r="S1059" s="71"/>
      <c r="T1059" s="71"/>
      <c r="U1059" s="71"/>
      <c r="V1059" s="71"/>
      <c r="W1059" s="71"/>
    </row>
    <row r="1060" ht="15.75" customHeight="1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71"/>
      <c r="Q1060" s="71"/>
      <c r="R1060" s="71"/>
      <c r="S1060" s="71"/>
      <c r="T1060" s="71"/>
      <c r="U1060" s="71"/>
      <c r="V1060" s="71"/>
      <c r="W1060" s="71"/>
    </row>
    <row r="1061" ht="15.75" customHeight="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71"/>
      <c r="Q1061" s="71"/>
      <c r="R1061" s="71"/>
      <c r="S1061" s="71"/>
      <c r="T1061" s="71"/>
      <c r="U1061" s="71"/>
      <c r="V1061" s="71"/>
      <c r="W1061" s="71"/>
    </row>
    <row r="1062" ht="15.75" customHeight="1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71"/>
      <c r="Q1062" s="71"/>
      <c r="R1062" s="71"/>
      <c r="S1062" s="71"/>
      <c r="T1062" s="71"/>
      <c r="U1062" s="71"/>
      <c r="V1062" s="71"/>
      <c r="W1062" s="71"/>
    </row>
    <row r="1063" ht="15.75" customHeight="1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71"/>
      <c r="Q1063" s="71"/>
      <c r="R1063" s="71"/>
      <c r="S1063" s="71"/>
      <c r="T1063" s="71"/>
      <c r="U1063" s="71"/>
      <c r="V1063" s="71"/>
      <c r="W1063" s="71"/>
    </row>
    <row r="1064" ht="15.75" customHeight="1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71"/>
      <c r="Q1064" s="71"/>
      <c r="R1064" s="71"/>
      <c r="S1064" s="71"/>
      <c r="T1064" s="71"/>
      <c r="U1064" s="71"/>
      <c r="V1064" s="71"/>
      <c r="W1064" s="71"/>
    </row>
    <row r="1065" ht="15.75" customHeight="1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71"/>
      <c r="Q1065" s="71"/>
      <c r="R1065" s="71"/>
      <c r="S1065" s="71"/>
      <c r="T1065" s="71"/>
      <c r="U1065" s="71"/>
      <c r="V1065" s="71"/>
      <c r="W1065" s="71"/>
    </row>
    <row r="1066" ht="15.75" customHeight="1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71"/>
      <c r="Q1066" s="71"/>
      <c r="R1066" s="71"/>
      <c r="S1066" s="71"/>
      <c r="T1066" s="71"/>
      <c r="U1066" s="71"/>
      <c r="V1066" s="71"/>
      <c r="W1066" s="71"/>
    </row>
    <row r="1067" ht="15.75" customHeight="1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71"/>
      <c r="Q1067" s="71"/>
      <c r="R1067" s="71"/>
      <c r="S1067" s="71"/>
      <c r="T1067" s="71"/>
      <c r="U1067" s="71"/>
      <c r="V1067" s="71"/>
      <c r="W1067" s="71"/>
    </row>
    <row r="1068" ht="15.75" customHeight="1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71"/>
      <c r="Q1068" s="71"/>
      <c r="R1068" s="71"/>
      <c r="S1068" s="71"/>
      <c r="T1068" s="71"/>
      <c r="U1068" s="71"/>
      <c r="V1068" s="71"/>
      <c r="W1068" s="71"/>
    </row>
    <row r="1069" ht="15.75" customHeight="1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71"/>
      <c r="Q1069" s="71"/>
      <c r="R1069" s="71"/>
      <c r="S1069" s="71"/>
      <c r="T1069" s="71"/>
      <c r="U1069" s="71"/>
      <c r="V1069" s="71"/>
      <c r="W1069" s="71"/>
    </row>
    <row r="1070" ht="15.75" customHeight="1">
      <c r="A1070" s="12"/>
      <c r="B1070" s="12"/>
      <c r="C1070" s="12"/>
      <c r="D1070" s="12"/>
      <c r="E1070" s="12"/>
      <c r="F1070" s="12"/>
      <c r="G1070" s="62"/>
      <c r="H1070" s="62"/>
      <c r="I1070" s="62"/>
      <c r="J1070" s="62"/>
      <c r="K1070" s="62"/>
      <c r="L1070" s="12"/>
      <c r="M1070" s="12"/>
      <c r="N1070" s="12"/>
      <c r="O1070" s="12"/>
      <c r="P1070" s="71"/>
      <c r="Q1070" s="71"/>
      <c r="R1070" s="71"/>
      <c r="S1070" s="71"/>
      <c r="T1070" s="71"/>
      <c r="U1070" s="71"/>
      <c r="V1070" s="71"/>
      <c r="W1070" s="71"/>
    </row>
    <row r="1071" ht="15.75" customHeight="1">
      <c r="A1071" s="12"/>
      <c r="B1071" s="12"/>
      <c r="C1071" s="12"/>
      <c r="D1071" s="12"/>
      <c r="E1071" s="12"/>
      <c r="F1071" s="12"/>
      <c r="G1071" s="62"/>
      <c r="H1071" s="62"/>
      <c r="I1071" s="62"/>
      <c r="J1071" s="62"/>
      <c r="K1071" s="62"/>
      <c r="L1071" s="12"/>
      <c r="M1071" s="12"/>
      <c r="N1071" s="12"/>
      <c r="O1071" s="12"/>
      <c r="P1071" s="71"/>
      <c r="Q1071" s="71"/>
      <c r="R1071" s="71"/>
      <c r="S1071" s="71"/>
      <c r="T1071" s="71"/>
      <c r="U1071" s="71"/>
      <c r="V1071" s="71"/>
      <c r="W1071" s="71"/>
    </row>
    <row r="1072" ht="15.75" customHeight="1">
      <c r="A1072" s="12"/>
      <c r="B1072" s="12"/>
      <c r="C1072" s="12"/>
      <c r="D1072" s="12"/>
      <c r="E1072" s="12"/>
      <c r="F1072" s="12"/>
      <c r="G1072" s="62"/>
      <c r="H1072" s="62"/>
      <c r="I1072" s="62"/>
      <c r="J1072" s="62"/>
      <c r="K1072" s="62"/>
      <c r="L1072" s="12"/>
      <c r="M1072" s="12"/>
      <c r="N1072" s="12"/>
      <c r="O1072" s="12"/>
      <c r="P1072" s="71"/>
      <c r="Q1072" s="71"/>
      <c r="R1072" s="71"/>
      <c r="S1072" s="71"/>
      <c r="T1072" s="71"/>
      <c r="U1072" s="71"/>
      <c r="V1072" s="71"/>
      <c r="W1072" s="71"/>
    </row>
    <row r="1073" ht="15.75" customHeight="1">
      <c r="A1073" s="12"/>
      <c r="B1073" s="12"/>
      <c r="C1073" s="12"/>
      <c r="D1073" s="12"/>
      <c r="E1073" s="12"/>
      <c r="F1073" s="12"/>
      <c r="G1073" s="62"/>
      <c r="H1073" s="62"/>
      <c r="I1073" s="62"/>
      <c r="J1073" s="62"/>
      <c r="K1073" s="62"/>
      <c r="L1073" s="12"/>
      <c r="M1073" s="12"/>
      <c r="N1073" s="12"/>
      <c r="O1073" s="12"/>
      <c r="P1073" s="71"/>
      <c r="Q1073" s="71"/>
      <c r="R1073" s="71"/>
      <c r="S1073" s="71"/>
      <c r="T1073" s="71"/>
      <c r="U1073" s="71"/>
      <c r="V1073" s="71"/>
      <c r="W1073" s="71"/>
    </row>
    <row r="1074" ht="15.75" customHeight="1">
      <c r="A1074" s="12"/>
      <c r="B1074" s="12"/>
      <c r="C1074" s="12"/>
      <c r="D1074" s="12"/>
      <c r="E1074" s="12"/>
      <c r="F1074" s="12"/>
      <c r="G1074" s="62"/>
      <c r="H1074" s="62"/>
      <c r="I1074" s="62"/>
      <c r="J1074" s="62"/>
      <c r="K1074" s="62"/>
      <c r="L1074" s="12"/>
      <c r="M1074" s="12"/>
      <c r="N1074" s="12"/>
      <c r="O1074" s="12"/>
      <c r="P1074" s="71"/>
      <c r="Q1074" s="71"/>
      <c r="R1074" s="71"/>
      <c r="S1074" s="71"/>
      <c r="T1074" s="71"/>
      <c r="U1074" s="71"/>
      <c r="V1074" s="71"/>
      <c r="W1074" s="71"/>
    </row>
    <row r="1075" ht="15.75" customHeight="1">
      <c r="A1075" s="12"/>
      <c r="B1075" s="12"/>
      <c r="C1075" s="12"/>
      <c r="D1075" s="12"/>
      <c r="E1075" s="12"/>
      <c r="F1075" s="12"/>
      <c r="G1075" s="62"/>
      <c r="H1075" s="62"/>
      <c r="I1075" s="62"/>
      <c r="J1075" s="62"/>
      <c r="K1075" s="62"/>
      <c r="L1075" s="12"/>
      <c r="M1075" s="12"/>
      <c r="N1075" s="12"/>
      <c r="O1075" s="12"/>
      <c r="P1075" s="71"/>
      <c r="Q1075" s="71"/>
      <c r="R1075" s="71"/>
      <c r="S1075" s="71"/>
      <c r="T1075" s="71"/>
      <c r="U1075" s="71"/>
      <c r="V1075" s="71"/>
      <c r="W1075" s="71"/>
    </row>
    <row r="1076" ht="15.75" customHeight="1">
      <c r="A1076" s="12"/>
      <c r="B1076" s="12"/>
      <c r="C1076" s="12"/>
      <c r="D1076" s="12"/>
      <c r="E1076" s="12"/>
      <c r="F1076" s="12"/>
      <c r="G1076" s="62"/>
      <c r="H1076" s="62"/>
      <c r="I1076" s="62"/>
      <c r="J1076" s="62"/>
      <c r="K1076" s="62"/>
      <c r="L1076" s="12"/>
      <c r="M1076" s="12"/>
      <c r="N1076" s="12"/>
      <c r="O1076" s="12"/>
      <c r="P1076" s="71"/>
      <c r="Q1076" s="71"/>
      <c r="R1076" s="71"/>
      <c r="S1076" s="71"/>
      <c r="T1076" s="71"/>
      <c r="U1076" s="71"/>
      <c r="V1076" s="71"/>
      <c r="W1076" s="71"/>
    </row>
    <row r="1077" ht="15.75" customHeight="1">
      <c r="A1077" s="12"/>
      <c r="B1077" s="12"/>
      <c r="C1077" s="12"/>
      <c r="D1077" s="12"/>
      <c r="E1077" s="12"/>
      <c r="F1077" s="12"/>
      <c r="G1077" s="62"/>
      <c r="H1077" s="62"/>
      <c r="I1077" s="62"/>
      <c r="J1077" s="62"/>
      <c r="K1077" s="62"/>
      <c r="L1077" s="12"/>
      <c r="M1077" s="12"/>
      <c r="N1077" s="12"/>
      <c r="O1077" s="12"/>
      <c r="P1077" s="71"/>
      <c r="Q1077" s="71"/>
      <c r="R1077" s="71"/>
      <c r="S1077" s="71"/>
      <c r="T1077" s="71"/>
      <c r="U1077" s="71"/>
      <c r="V1077" s="71"/>
      <c r="W1077" s="71"/>
    </row>
    <row r="1078" ht="15.75" customHeight="1">
      <c r="A1078" s="12"/>
      <c r="B1078" s="12"/>
      <c r="C1078" s="12"/>
      <c r="D1078" s="12"/>
      <c r="E1078" s="12"/>
      <c r="F1078" s="12"/>
      <c r="G1078" s="62"/>
      <c r="H1078" s="62"/>
      <c r="I1078" s="62"/>
      <c r="J1078" s="62"/>
      <c r="K1078" s="62"/>
      <c r="L1078" s="12"/>
      <c r="M1078" s="12"/>
      <c r="N1078" s="12"/>
      <c r="O1078" s="12"/>
      <c r="P1078" s="71"/>
      <c r="Q1078" s="71"/>
      <c r="R1078" s="71"/>
      <c r="S1078" s="71"/>
      <c r="T1078" s="71"/>
      <c r="U1078" s="71"/>
      <c r="V1078" s="71"/>
      <c r="W1078" s="71"/>
    </row>
    <row r="1079" ht="15.75" customHeight="1">
      <c r="A1079" s="12"/>
      <c r="B1079" s="12"/>
      <c r="C1079" s="12"/>
      <c r="D1079" s="12"/>
      <c r="E1079" s="12"/>
      <c r="F1079" s="12"/>
      <c r="G1079" s="62"/>
      <c r="H1079" s="62"/>
      <c r="I1079" s="62"/>
      <c r="J1079" s="62"/>
      <c r="K1079" s="62"/>
      <c r="L1079" s="12"/>
      <c r="M1079" s="12"/>
      <c r="N1079" s="12"/>
      <c r="O1079" s="12"/>
      <c r="P1079" s="71"/>
      <c r="Q1079" s="71"/>
      <c r="R1079" s="71"/>
      <c r="S1079" s="71"/>
      <c r="T1079" s="71"/>
      <c r="U1079" s="71"/>
      <c r="V1079" s="71"/>
      <c r="W1079" s="71"/>
    </row>
    <row r="1080" ht="15.75" customHeight="1">
      <c r="A1080" s="12"/>
      <c r="B1080" s="12"/>
      <c r="C1080" s="12"/>
      <c r="D1080" s="12"/>
      <c r="E1080" s="12"/>
      <c r="F1080" s="12"/>
      <c r="G1080" s="62"/>
      <c r="H1080" s="62"/>
      <c r="I1080" s="62"/>
      <c r="J1080" s="62"/>
      <c r="K1080" s="62"/>
      <c r="L1080" s="12"/>
      <c r="M1080" s="12"/>
      <c r="N1080" s="12"/>
      <c r="O1080" s="12"/>
      <c r="P1080" s="71"/>
      <c r="Q1080" s="71"/>
      <c r="R1080" s="71"/>
      <c r="S1080" s="71"/>
      <c r="T1080" s="71"/>
      <c r="U1080" s="71"/>
      <c r="V1080" s="71"/>
      <c r="W1080" s="71"/>
    </row>
    <row r="1081" ht="15.75" customHeight="1">
      <c r="A1081" s="12"/>
      <c r="B1081" s="12"/>
      <c r="C1081" s="12"/>
      <c r="D1081" s="12"/>
      <c r="E1081" s="12"/>
      <c r="F1081" s="12"/>
      <c r="G1081" s="62"/>
      <c r="H1081" s="62"/>
      <c r="I1081" s="62"/>
      <c r="J1081" s="62"/>
      <c r="K1081" s="62"/>
      <c r="L1081" s="12"/>
      <c r="M1081" s="12"/>
      <c r="N1081" s="12"/>
      <c r="O1081" s="12"/>
      <c r="P1081" s="71"/>
      <c r="Q1081" s="71"/>
      <c r="R1081" s="71"/>
      <c r="S1081" s="71"/>
      <c r="T1081" s="71"/>
      <c r="U1081" s="71"/>
      <c r="V1081" s="71"/>
      <c r="W1081" s="71"/>
    </row>
    <row r="1082" ht="15.75" customHeight="1">
      <c r="A1082" s="12"/>
      <c r="B1082" s="12"/>
      <c r="C1082" s="12"/>
      <c r="D1082" s="12"/>
      <c r="E1082" s="12"/>
      <c r="F1082" s="12"/>
      <c r="G1082" s="62"/>
      <c r="H1082" s="62"/>
      <c r="I1082" s="62"/>
      <c r="J1082" s="62"/>
      <c r="K1082" s="62"/>
      <c r="L1082" s="12"/>
      <c r="M1082" s="12"/>
      <c r="N1082" s="12"/>
      <c r="O1082" s="12"/>
      <c r="P1082" s="71"/>
      <c r="Q1082" s="71"/>
      <c r="R1082" s="71"/>
      <c r="S1082" s="71"/>
      <c r="T1082" s="71"/>
      <c r="U1082" s="71"/>
      <c r="V1082" s="71"/>
      <c r="W1082" s="71"/>
    </row>
    <row r="1083" ht="15.75" customHeight="1">
      <c r="A1083" s="12"/>
      <c r="B1083" s="12"/>
      <c r="C1083" s="12"/>
      <c r="D1083" s="12"/>
      <c r="E1083" s="12"/>
      <c r="F1083" s="12"/>
      <c r="G1083" s="62"/>
      <c r="H1083" s="62"/>
      <c r="I1083" s="62"/>
      <c r="J1083" s="62"/>
      <c r="K1083" s="62"/>
      <c r="L1083" s="12"/>
      <c r="M1083" s="12"/>
      <c r="N1083" s="12"/>
      <c r="O1083" s="12"/>
      <c r="P1083" s="71"/>
      <c r="Q1083" s="71"/>
      <c r="R1083" s="71"/>
      <c r="S1083" s="71"/>
      <c r="T1083" s="71"/>
      <c r="U1083" s="71"/>
      <c r="V1083" s="71"/>
      <c r="W1083" s="71"/>
    </row>
    <row r="1084" ht="15.75" customHeight="1">
      <c r="A1084" s="12"/>
      <c r="B1084" s="12"/>
      <c r="C1084" s="12"/>
      <c r="D1084" s="12"/>
      <c r="E1084" s="12"/>
      <c r="F1084" s="12"/>
      <c r="G1084" s="62"/>
      <c r="H1084" s="62"/>
      <c r="I1084" s="62"/>
      <c r="J1084" s="62"/>
      <c r="K1084" s="62"/>
      <c r="L1084" s="12"/>
      <c r="M1084" s="12"/>
      <c r="N1084" s="12"/>
      <c r="O1084" s="12"/>
      <c r="P1084" s="71"/>
      <c r="Q1084" s="71"/>
      <c r="R1084" s="71"/>
      <c r="S1084" s="71"/>
      <c r="T1084" s="71"/>
      <c r="U1084" s="71"/>
      <c r="V1084" s="71"/>
      <c r="W1084" s="71"/>
    </row>
    <row r="1085" ht="15.75" customHeight="1">
      <c r="A1085" s="12"/>
      <c r="B1085" s="12"/>
      <c r="C1085" s="12"/>
      <c r="D1085" s="12"/>
      <c r="E1085" s="12"/>
      <c r="F1085" s="12"/>
      <c r="G1085" s="62"/>
      <c r="H1085" s="62"/>
      <c r="I1085" s="62"/>
      <c r="J1085" s="62"/>
      <c r="K1085" s="62"/>
      <c r="L1085" s="12"/>
      <c r="M1085" s="12"/>
      <c r="N1085" s="12"/>
      <c r="O1085" s="12"/>
      <c r="P1085" s="71"/>
      <c r="Q1085" s="71"/>
      <c r="R1085" s="71"/>
      <c r="S1085" s="71"/>
      <c r="T1085" s="71"/>
      <c r="U1085" s="71"/>
      <c r="V1085" s="71"/>
      <c r="W1085" s="71"/>
    </row>
    <row r="1086" ht="15.75" customHeight="1">
      <c r="A1086" s="12"/>
      <c r="B1086" s="12"/>
      <c r="C1086" s="12"/>
      <c r="D1086" s="12"/>
      <c r="E1086" s="12"/>
      <c r="F1086" s="12"/>
      <c r="G1086" s="62"/>
      <c r="H1086" s="62"/>
      <c r="I1086" s="62"/>
      <c r="J1086" s="62"/>
      <c r="K1086" s="62"/>
      <c r="L1086" s="12"/>
      <c r="M1086" s="12"/>
      <c r="N1086" s="12"/>
      <c r="O1086" s="12"/>
      <c r="P1086" s="71"/>
      <c r="Q1086" s="71"/>
      <c r="R1086" s="71"/>
      <c r="S1086" s="71"/>
      <c r="T1086" s="71"/>
      <c r="U1086" s="71"/>
      <c r="V1086" s="71"/>
      <c r="W1086" s="71"/>
    </row>
    <row r="1087" ht="15.75" customHeight="1">
      <c r="A1087" s="12"/>
      <c r="B1087" s="12"/>
      <c r="C1087" s="12"/>
      <c r="D1087" s="12"/>
      <c r="E1087" s="12"/>
      <c r="F1087" s="12"/>
      <c r="G1087" s="62"/>
      <c r="H1087" s="62"/>
      <c r="I1087" s="62"/>
      <c r="J1087" s="62"/>
      <c r="K1087" s="62"/>
      <c r="L1087" s="62"/>
      <c r="M1087" s="62"/>
      <c r="N1087" s="62"/>
      <c r="O1087" s="12"/>
      <c r="P1087" s="71"/>
      <c r="Q1087" s="71"/>
      <c r="R1087" s="71"/>
      <c r="S1087" s="71"/>
      <c r="T1087" s="71"/>
      <c r="U1087" s="71"/>
      <c r="V1087" s="71"/>
      <c r="W1087" s="71"/>
    </row>
    <row r="1088" ht="15.75" customHeight="1">
      <c r="A1088" s="12"/>
      <c r="B1088" s="12"/>
      <c r="C1088" s="12"/>
      <c r="D1088" s="12"/>
      <c r="E1088" s="12"/>
      <c r="F1088" s="12"/>
      <c r="G1088" s="62"/>
      <c r="H1088" s="62"/>
      <c r="I1088" s="62"/>
      <c r="J1088" s="62"/>
      <c r="K1088" s="62"/>
      <c r="L1088" s="62"/>
      <c r="M1088" s="62"/>
      <c r="N1088" s="62"/>
      <c r="O1088" s="12"/>
      <c r="P1088" s="71"/>
      <c r="Q1088" s="71"/>
      <c r="R1088" s="71"/>
      <c r="S1088" s="71"/>
      <c r="T1088" s="71"/>
      <c r="U1088" s="71"/>
      <c r="V1088" s="71"/>
      <c r="W1088" s="71"/>
    </row>
    <row r="1089" ht="15.75" customHeight="1">
      <c r="A1089" s="12"/>
      <c r="B1089" s="12"/>
      <c r="C1089" s="12"/>
      <c r="D1089" s="12"/>
      <c r="E1089" s="12"/>
      <c r="F1089" s="12"/>
      <c r="G1089" s="62"/>
      <c r="H1089" s="62"/>
      <c r="I1089" s="62"/>
      <c r="J1089" s="62"/>
      <c r="K1089" s="62"/>
      <c r="L1089" s="62"/>
      <c r="M1089" s="62"/>
      <c r="N1089" s="62"/>
      <c r="O1089" s="12"/>
      <c r="P1089" s="71"/>
      <c r="Q1089" s="71"/>
      <c r="R1089" s="71"/>
      <c r="S1089" s="71"/>
      <c r="T1089" s="71"/>
      <c r="U1089" s="71"/>
      <c r="V1089" s="71"/>
      <c r="W1089" s="71"/>
    </row>
    <row r="1090" ht="15.75" customHeight="1">
      <c r="A1090" s="12"/>
      <c r="B1090" s="12"/>
      <c r="C1090" s="12"/>
      <c r="D1090" s="12"/>
      <c r="E1090" s="12"/>
      <c r="F1090" s="12"/>
      <c r="G1090" s="62"/>
      <c r="H1090" s="62"/>
      <c r="I1090" s="62"/>
      <c r="J1090" s="62"/>
      <c r="K1090" s="62"/>
      <c r="L1090" s="62"/>
      <c r="M1090" s="62"/>
      <c r="N1090" s="62"/>
      <c r="O1090" s="12"/>
      <c r="P1090" s="71"/>
      <c r="Q1090" s="71"/>
      <c r="R1090" s="71"/>
      <c r="S1090" s="71"/>
      <c r="T1090" s="71"/>
      <c r="U1090" s="71"/>
      <c r="V1090" s="71"/>
      <c r="W1090" s="71"/>
    </row>
    <row r="1091" ht="15.75" customHeight="1">
      <c r="A1091" s="12"/>
      <c r="B1091" s="12"/>
      <c r="C1091" s="12"/>
      <c r="D1091" s="12"/>
      <c r="E1091" s="12"/>
      <c r="F1091" s="12"/>
      <c r="G1091" s="62"/>
      <c r="H1091" s="62"/>
      <c r="I1091" s="62"/>
      <c r="J1091" s="62"/>
      <c r="K1091" s="62"/>
      <c r="L1091" s="62"/>
      <c r="M1091" s="62"/>
      <c r="N1091" s="62"/>
      <c r="O1091" s="12"/>
      <c r="P1091" s="71"/>
      <c r="Q1091" s="71"/>
      <c r="R1091" s="71"/>
      <c r="S1091" s="71"/>
      <c r="T1091" s="71"/>
      <c r="U1091" s="71"/>
      <c r="V1091" s="71"/>
      <c r="W1091" s="71"/>
    </row>
    <row r="1092" ht="15.75" customHeight="1">
      <c r="A1092" s="12"/>
      <c r="B1092" s="12"/>
      <c r="C1092" s="12"/>
      <c r="D1092" s="12"/>
      <c r="E1092" s="12"/>
      <c r="F1092" s="12"/>
      <c r="G1092" s="62"/>
      <c r="H1092" s="62"/>
      <c r="I1092" s="62"/>
      <c r="J1092" s="62"/>
      <c r="K1092" s="62"/>
      <c r="L1092" s="62"/>
      <c r="M1092" s="62"/>
      <c r="N1092" s="62"/>
      <c r="O1092" s="62"/>
      <c r="R1092" s="71"/>
      <c r="S1092" s="71"/>
      <c r="T1092" s="71"/>
      <c r="U1092" s="71"/>
      <c r="V1092" s="71"/>
      <c r="W1092" s="7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71"/>
    <col customWidth="1" min="3" max="3" width="6.29"/>
    <col customWidth="1" min="4" max="4" width="5.86"/>
    <col customWidth="1" min="5" max="5" width="10.14"/>
    <col customWidth="1" min="6" max="6" width="5.86"/>
    <col customWidth="1" min="7" max="7" width="9.0"/>
    <col customWidth="1" min="8" max="8" width="4.86"/>
    <col customWidth="1" min="9" max="9" width="5.86"/>
    <col customWidth="1" min="10" max="10" width="5.0"/>
    <col customWidth="1" min="11" max="11" width="4.14"/>
    <col customWidth="1" min="12" max="12" width="4.57"/>
    <col customWidth="1" min="13" max="13" width="3.57"/>
    <col customWidth="1" min="14" max="14" width="5.0"/>
    <col customWidth="1" min="15" max="15" width="4.86"/>
    <col customWidth="1" min="16" max="16" width="6.0"/>
    <col customWidth="1" min="17" max="18" width="4.14"/>
    <col customWidth="1" min="19" max="19" width="10.14"/>
    <col customWidth="1" min="20" max="20" width="7.43"/>
    <col customWidth="1" min="21" max="21" width="5.86"/>
    <col customWidth="1" min="22" max="22" width="5.14"/>
    <col customWidth="1" min="23" max="23" width="4.14"/>
    <col customWidth="1" min="24" max="24" width="6.0"/>
    <col customWidth="1" min="25" max="25" width="8.0"/>
    <col customWidth="1" min="26" max="26" width="6.29"/>
    <col customWidth="1" min="27" max="27" width="7.43"/>
  </cols>
  <sheetData>
    <row r="1">
      <c r="A1" s="1" t="s">
        <v>0</v>
      </c>
      <c r="B1" s="3" t="s">
        <v>2</v>
      </c>
      <c r="C1" s="5" t="s">
        <v>3</v>
      </c>
      <c r="D1" s="5" t="s">
        <v>6</v>
      </c>
      <c r="E1" s="7" t="s">
        <v>7</v>
      </c>
      <c r="F1" s="7" t="s">
        <v>11</v>
      </c>
      <c r="G1" s="9" t="s">
        <v>12</v>
      </c>
      <c r="H1" s="7" t="s">
        <v>21</v>
      </c>
      <c r="I1" s="9" t="s">
        <v>22</v>
      </c>
      <c r="J1" s="3" t="s">
        <v>23</v>
      </c>
      <c r="K1" s="10" t="s">
        <v>24</v>
      </c>
      <c r="L1" s="10" t="s">
        <v>25</v>
      </c>
      <c r="M1" s="10" t="s">
        <v>26</v>
      </c>
      <c r="N1" s="7" t="s">
        <v>27</v>
      </c>
      <c r="O1" s="7" t="s">
        <v>28</v>
      </c>
      <c r="P1" s="7" t="s">
        <v>29</v>
      </c>
      <c r="Q1" s="10" t="s">
        <v>30</v>
      </c>
      <c r="R1" s="10" t="s">
        <v>31</v>
      </c>
      <c r="S1" s="10" t="s">
        <v>32</v>
      </c>
      <c r="T1" s="10" t="s">
        <v>33</v>
      </c>
      <c r="U1" s="10" t="s">
        <v>34</v>
      </c>
      <c r="V1" s="10" t="s">
        <v>35</v>
      </c>
      <c r="W1" s="10" t="s">
        <v>36</v>
      </c>
      <c r="X1" s="7" t="s">
        <v>37</v>
      </c>
      <c r="Y1" s="10" t="s">
        <v>38</v>
      </c>
      <c r="Z1" s="10" t="s">
        <v>39</v>
      </c>
      <c r="AA1" s="10" t="s">
        <v>40</v>
      </c>
      <c r="AB1" s="12"/>
      <c r="AC1" s="12"/>
      <c r="AD1" s="12"/>
      <c r="AE1" s="12"/>
      <c r="AF1" s="12"/>
      <c r="AG1" s="12"/>
      <c r="AH1" s="12"/>
      <c r="AI1" s="12"/>
    </row>
    <row r="2">
      <c r="A2" s="14" t="s">
        <v>41</v>
      </c>
      <c r="B2" s="16" t="s">
        <v>42</v>
      </c>
      <c r="C2" s="18">
        <v>25.0</v>
      </c>
      <c r="D2" s="18">
        <v>1083.0</v>
      </c>
      <c r="E2" s="18">
        <f>SUM(G2:AA2)</f>
        <v>440</v>
      </c>
      <c r="F2" s="21">
        <f>SUM(C2:E2)</f>
        <v>1548</v>
      </c>
      <c r="G2" s="22" t="s">
        <v>51</v>
      </c>
      <c r="H2" s="23">
        <f>SUM(H3)</f>
        <v>27</v>
      </c>
      <c r="I2" s="22" t="s">
        <v>51</v>
      </c>
      <c r="J2" s="22"/>
      <c r="K2" s="23">
        <f t="shared" ref="K2:L2" si="1">SUM(K3)</f>
        <v>23</v>
      </c>
      <c r="L2" s="23">
        <f t="shared" si="1"/>
        <v>133</v>
      </c>
      <c r="M2" s="22" t="s">
        <v>51</v>
      </c>
      <c r="N2" s="23">
        <f t="shared" ref="N2:P2" si="2">SUM(N3)</f>
        <v>74</v>
      </c>
      <c r="O2" s="23">
        <f t="shared" si="2"/>
        <v>27</v>
      </c>
      <c r="P2" s="23">
        <f t="shared" si="2"/>
        <v>63</v>
      </c>
      <c r="Q2" s="22" t="s">
        <v>51</v>
      </c>
      <c r="R2" s="23">
        <f>SUM(R3)</f>
        <v>25</v>
      </c>
      <c r="S2" s="22" t="s">
        <v>51</v>
      </c>
      <c r="T2" s="23">
        <f t="shared" ref="T2:U2" si="3">SUM(T3)</f>
        <v>26</v>
      </c>
      <c r="U2" s="23">
        <f t="shared" si="3"/>
        <v>12</v>
      </c>
      <c r="V2" s="22" t="s">
        <v>51</v>
      </c>
      <c r="W2" s="22" t="s">
        <v>51</v>
      </c>
      <c r="X2" s="22" t="s">
        <v>51</v>
      </c>
      <c r="Y2" s="23">
        <f t="shared" ref="Y2:Z2" si="4">SUM(Y3)</f>
        <v>15</v>
      </c>
      <c r="Z2" s="23">
        <f t="shared" si="4"/>
        <v>15</v>
      </c>
      <c r="AA2" s="22" t="s">
        <v>51</v>
      </c>
      <c r="AB2" s="12"/>
      <c r="AC2" s="12"/>
      <c r="AD2" s="12"/>
      <c r="AE2" s="12"/>
      <c r="AF2" s="12"/>
      <c r="AG2" s="12"/>
      <c r="AH2" s="12"/>
      <c r="AI2" s="12"/>
    </row>
    <row r="3">
      <c r="A3" s="26" t="s">
        <v>54</v>
      </c>
      <c r="B3" s="27"/>
      <c r="C3" s="28"/>
      <c r="D3" s="28"/>
      <c r="E3" s="28"/>
      <c r="F3" s="28"/>
      <c r="G3" s="30" t="s">
        <v>51</v>
      </c>
      <c r="H3" s="31">
        <v>27.0</v>
      </c>
      <c r="I3" s="30" t="s">
        <v>51</v>
      </c>
      <c r="J3" s="30"/>
      <c r="K3" s="31">
        <v>23.0</v>
      </c>
      <c r="L3" s="31">
        <v>133.0</v>
      </c>
      <c r="M3" s="30" t="s">
        <v>51</v>
      </c>
      <c r="N3" s="31">
        <v>74.0</v>
      </c>
      <c r="O3" s="31">
        <v>27.0</v>
      </c>
      <c r="P3" s="31">
        <v>63.0</v>
      </c>
      <c r="Q3" s="30" t="s">
        <v>51</v>
      </c>
      <c r="R3" s="31">
        <v>25.0</v>
      </c>
      <c r="S3" s="30" t="s">
        <v>51</v>
      </c>
      <c r="T3" s="31">
        <v>26.0</v>
      </c>
      <c r="U3" s="31">
        <v>12.0</v>
      </c>
      <c r="V3" s="30" t="s">
        <v>51</v>
      </c>
      <c r="W3" s="30" t="s">
        <v>51</v>
      </c>
      <c r="X3" s="30" t="s">
        <v>51</v>
      </c>
      <c r="Y3" s="31">
        <v>15.0</v>
      </c>
      <c r="Z3" s="31">
        <v>15.0</v>
      </c>
      <c r="AA3" s="30" t="s">
        <v>51</v>
      </c>
      <c r="AB3" s="12"/>
      <c r="AC3" s="12"/>
      <c r="AD3" s="12"/>
      <c r="AE3" s="12"/>
      <c r="AF3" s="12"/>
      <c r="AG3" s="12"/>
      <c r="AH3" s="12"/>
      <c r="AI3" s="12"/>
    </row>
  </sheetData>
  <drawing r:id="rId1"/>
</worksheet>
</file>