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7380"/>
  </bookViews>
  <sheets>
    <sheet name="年度汇总" sheetId="15" r:id="rId1"/>
    <sheet name="2017.12" sheetId="2" r:id="rId2"/>
    <sheet name="2018.01 " sheetId="3" r:id="rId3"/>
    <sheet name="2018.02" sheetId="4" r:id="rId4"/>
    <sheet name="2018.03" sheetId="5" r:id="rId5"/>
    <sheet name="2018.04" sheetId="6" r:id="rId6"/>
    <sheet name="2018.05" sheetId="7" r:id="rId7"/>
    <sheet name="2018.06" sheetId="8" r:id="rId8"/>
    <sheet name="2018.07" sheetId="9" r:id="rId9"/>
    <sheet name="2018.08" sheetId="10" r:id="rId10"/>
    <sheet name="2018.09" sheetId="11" r:id="rId11"/>
    <sheet name="2018.10" sheetId="12" r:id="rId12"/>
    <sheet name="2018.11" sheetId="13" r:id="rId13"/>
  </sheets>
  <definedNames>
    <definedName name="_Toc311491673" localSheetId="1">'2017.12'!$C$6</definedName>
    <definedName name="_Toc311491673" localSheetId="2">'2018.01 '!$C$6</definedName>
    <definedName name="_Toc311491673" localSheetId="3">'2018.02'!$C$6</definedName>
    <definedName name="_Toc311491673" localSheetId="4">'2018.03'!$C$6</definedName>
    <definedName name="_Toc311491673" localSheetId="5">'2018.04'!$C$6</definedName>
    <definedName name="_Toc311491673" localSheetId="6">'2018.05'!$C$6</definedName>
    <definedName name="_Toc311491673" localSheetId="7">'2018.06'!$C$6</definedName>
    <definedName name="_Toc311491673" localSheetId="8">'2018.07'!$C$6</definedName>
    <definedName name="_Toc311491673" localSheetId="9">'2018.08'!$C$6</definedName>
    <definedName name="_Toc311491673" localSheetId="10">'2018.09'!$C$6</definedName>
    <definedName name="_Toc311491673" localSheetId="11">'2018.10'!$C$6</definedName>
    <definedName name="_Toc311491673" localSheetId="12">'2018.11'!$C$6</definedName>
  </definedNames>
  <calcPr calcId="125725"/>
</workbook>
</file>

<file path=xl/calcChain.xml><?xml version="1.0" encoding="utf-8"?>
<calcChain xmlns="http://schemas.openxmlformats.org/spreadsheetml/2006/main">
  <c r="I4" i="13"/>
  <c r="J4" s="1"/>
  <c r="C17" i="15" s="1"/>
  <c r="H4" i="13"/>
  <c r="I4" i="12"/>
  <c r="J4" s="1"/>
  <c r="C16" i="15" s="1"/>
  <c r="H4" i="12"/>
  <c r="I4" i="11"/>
  <c r="J4" s="1"/>
  <c r="C15" i="15" s="1"/>
  <c r="H4" i="11"/>
  <c r="I4" i="10"/>
  <c r="J4" s="1"/>
  <c r="C14" i="15" s="1"/>
  <c r="H4" i="10"/>
  <c r="I4" i="9"/>
  <c r="J4" s="1"/>
  <c r="C13" i="15" s="1"/>
  <c r="H4" i="9"/>
  <c r="I4" i="8"/>
  <c r="J4" s="1"/>
  <c r="C12" i="15" s="1"/>
  <c r="H4" i="8"/>
  <c r="I4" i="7"/>
  <c r="J4" s="1"/>
  <c r="C11" i="15" s="1"/>
  <c r="H4" i="7"/>
  <c r="I4" i="6"/>
  <c r="J4" s="1"/>
  <c r="C10" i="15" s="1"/>
  <c r="H4" i="6"/>
  <c r="I4" i="5"/>
  <c r="J4" s="1"/>
  <c r="C9" i="15" s="1"/>
  <c r="H4" i="5"/>
  <c r="I4" i="4"/>
  <c r="J4" s="1"/>
  <c r="C8" i="15" s="1"/>
  <c r="H4" i="4"/>
  <c r="I4" i="3"/>
  <c r="J4" s="1"/>
  <c r="C7" i="15" s="1"/>
  <c r="H4" i="3"/>
  <c r="I4" i="2" l="1"/>
  <c r="J4" s="1"/>
  <c r="C6" i="15" s="1"/>
  <c r="D6" s="1"/>
  <c r="E6" s="1"/>
  <c r="H4" i="2" l="1"/>
</calcChain>
</file>

<file path=xl/sharedStrings.xml><?xml version="1.0" encoding="utf-8"?>
<sst xmlns="http://schemas.openxmlformats.org/spreadsheetml/2006/main" count="2045" uniqueCount="161">
  <si>
    <r>
      <rPr>
        <sz val="10"/>
        <rFont val="宋体"/>
        <family val="3"/>
        <charset val="134"/>
      </rPr>
      <t>学习项目合同及《项目管理实施计划》等有关资料</t>
    </r>
  </si>
  <si>
    <r>
      <rPr>
        <sz val="10"/>
        <rFont val="宋体"/>
        <family val="3"/>
        <charset val="134"/>
      </rPr>
      <t>招评标或合同、技术服务协议谈判</t>
    </r>
  </si>
  <si>
    <r>
      <rPr>
        <sz val="10"/>
        <rFont val="宋体"/>
        <family val="3"/>
        <charset val="134"/>
      </rPr>
      <t>检查内业资料。</t>
    </r>
  </si>
  <si>
    <r>
      <rPr>
        <sz val="10"/>
        <rFont val="宋体"/>
        <family val="3"/>
        <charset val="134"/>
      </rPr>
      <t>形成《项目现场重大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因素控制措施一览表》。根据要求将文件扫描版上传至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管理软件或</t>
    </r>
    <r>
      <rPr>
        <sz val="10"/>
        <rFont val="Times New Roman"/>
        <family val="1"/>
      </rPr>
      <t>PW</t>
    </r>
    <r>
      <rPr>
        <sz val="10"/>
        <rFont val="宋体"/>
        <family val="3"/>
        <charset val="134"/>
      </rPr>
      <t>。</t>
    </r>
  </si>
  <si>
    <r>
      <rPr>
        <sz val="10"/>
        <rFont val="宋体"/>
        <family val="3"/>
        <charset val="134"/>
      </rPr>
      <t>收集项目建设所在地与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管理相关的法律、法规、标准规范，并建立项目适用的法律法规清单</t>
    </r>
  </si>
  <si>
    <r>
      <rPr>
        <sz val="10"/>
        <rFont val="宋体"/>
        <family val="3"/>
        <charset val="134"/>
      </rPr>
      <t>编制项目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管理文件</t>
    </r>
  </si>
  <si>
    <r>
      <rPr>
        <sz val="10"/>
        <rFont val="宋体"/>
        <family val="3"/>
        <charset val="134"/>
      </rPr>
      <t>提出项目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管理人力资源动员、安全监测器具需求清单、劳保用品请购计划</t>
    </r>
  </si>
  <si>
    <r>
      <rPr>
        <sz val="10"/>
        <rFont val="宋体"/>
        <family val="3"/>
        <charset val="134"/>
      </rPr>
      <t>提出项目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管理人力资源和物资动员计划
项目安全监测器具台账
安全监测器具需求清单
安全监测仪器采购申请报告</t>
    </r>
  </si>
  <si>
    <r>
      <rPr>
        <sz val="10"/>
        <rFont val="宋体"/>
        <family val="3"/>
        <charset val="134"/>
      </rPr>
      <t>督促配备项目急救人员和急救设施，负责监督项目急救管理工作。</t>
    </r>
  </si>
  <si>
    <r>
      <rPr>
        <sz val="10"/>
        <rFont val="宋体"/>
        <family val="3"/>
        <charset val="134"/>
      </rPr>
      <t>现场实体检查和内业资料检查。</t>
    </r>
  </si>
  <si>
    <r>
      <rPr>
        <sz val="10"/>
        <rFont val="宋体"/>
        <family val="3"/>
        <charset val="134"/>
      </rPr>
      <t>监督检查现场生活和卫生设施的配置与日常管理工作。</t>
    </r>
  </si>
  <si>
    <r>
      <rPr>
        <sz val="10"/>
        <rFont val="宋体"/>
        <family val="3"/>
        <charset val="134"/>
      </rPr>
      <t>监督检查现场仓库、材料堆场的吊装管理、叉车作业、消防管理和治安管理工作。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</si>
  <si>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、项目现场仓库、材料堆场检查记录</t>
    </r>
  </si>
  <si>
    <r>
      <rPr>
        <sz val="10"/>
        <rFont val="宋体"/>
        <family val="3"/>
        <charset val="134"/>
      </rPr>
      <t>负责项目现场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内业管理工作</t>
    </r>
  </si>
  <si>
    <r>
      <rPr>
        <sz val="10"/>
        <rFont val="宋体"/>
        <family val="3"/>
        <charset val="134"/>
      </rPr>
      <t>负责项目现场出入管理</t>
    </r>
  </si>
  <si>
    <r>
      <rPr>
        <sz val="10"/>
        <rFont val="宋体"/>
        <family val="3"/>
        <charset val="134"/>
      </rPr>
      <t>现场实体检查和检查内业资料。</t>
    </r>
  </si>
  <si>
    <r>
      <rPr>
        <sz val="10"/>
        <rFont val="宋体"/>
        <family val="3"/>
        <charset val="134"/>
      </rPr>
      <t>实体检查和检查内业资料。</t>
    </r>
  </si>
  <si>
    <r>
      <rPr>
        <sz val="10"/>
        <color theme="1"/>
        <rFont val="宋体"/>
        <family val="3"/>
        <charset val="134"/>
      </rPr>
      <t>现场实体检查和检查内业资料。</t>
    </r>
  </si>
  <si>
    <r>
      <rPr>
        <sz val="10"/>
        <rFont val="宋体"/>
        <family val="3"/>
        <charset val="134"/>
      </rPr>
      <t>督促建立项目现场治安保卫组织，对项目现场人身安全、财产安全提供保障</t>
    </r>
  </si>
  <si>
    <r>
      <rPr>
        <sz val="10"/>
        <rFont val="宋体"/>
        <family val="3"/>
        <charset val="134"/>
      </rPr>
      <t>每月向部门进行汇报。</t>
    </r>
  </si>
  <si>
    <r>
      <rPr>
        <sz val="10"/>
        <rFont val="宋体"/>
        <family val="3"/>
        <charset val="134"/>
      </rPr>
      <t>总承包项目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费用管理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</si>
  <si>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、分包商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措施费申请表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、分包商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措施费使用计划
</t>
    </r>
    <r>
      <rPr>
        <sz val="10"/>
        <rFont val="Times New Roman"/>
        <family val="1"/>
      </rPr>
      <t xml:space="preserve">3. </t>
    </r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费用投入登记表</t>
    </r>
  </si>
  <si>
    <r>
      <rPr>
        <sz val="10"/>
        <rFont val="宋体"/>
        <family val="3"/>
        <charset val="134"/>
      </rPr>
      <t>每月向部门、安全质量部进行汇报，检查内业资料。</t>
    </r>
  </si>
  <si>
    <r>
      <rPr>
        <sz val="10"/>
        <rFont val="宋体"/>
        <family val="3"/>
        <charset val="134"/>
      </rPr>
      <t>开展项目现场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奖惩工作</t>
    </r>
  </si>
  <si>
    <r>
      <rPr>
        <sz val="10"/>
        <rFont val="宋体"/>
        <family val="3"/>
        <charset val="134"/>
      </rPr>
      <t>检查分包商内业资料建立及完善情况</t>
    </r>
  </si>
  <si>
    <r>
      <rPr>
        <sz val="10"/>
        <rFont val="宋体"/>
        <family val="3"/>
        <charset val="134"/>
      </rPr>
      <t>内业检查记录表</t>
    </r>
  </si>
  <si>
    <r>
      <rPr>
        <sz val="10"/>
        <rFont val="宋体"/>
        <family val="3"/>
        <charset val="134"/>
      </rPr>
      <t>负责组织或参与事故调查与处理</t>
    </r>
  </si>
  <si>
    <r>
      <rPr>
        <sz val="10"/>
        <rFont val="宋体"/>
        <family val="3"/>
        <charset val="134"/>
      </rPr>
      <t>每日填写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工作日志，总结本日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工作开展情况。</t>
    </r>
  </si>
  <si>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日志及管理数据收集表</t>
    </r>
  </si>
  <si>
    <r>
      <rPr>
        <sz val="10"/>
        <rFont val="宋体"/>
        <family val="3"/>
        <charset val="134"/>
      </rPr>
      <t>收集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工程师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工作日志，并每月底发回施工部存档。</t>
    </r>
  </si>
  <si>
    <r>
      <rPr>
        <sz val="10"/>
        <rFont val="宋体"/>
        <family val="3"/>
        <charset val="134"/>
      </rPr>
      <t>使用公司项目现场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管理信息系统进行项目现场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</t>
    </r>
  </si>
  <si>
    <r>
      <t>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管理信息系统内的各项管理记录</t>
    </r>
  </si>
  <si>
    <r>
      <rPr>
        <sz val="10"/>
        <rFont val="宋体"/>
        <family val="3"/>
        <charset val="134"/>
      </rPr>
      <t>登录系统检查记录</t>
    </r>
  </si>
  <si>
    <r>
      <rPr>
        <sz val="10"/>
        <rFont val="宋体"/>
        <family val="3"/>
        <charset val="134"/>
      </rPr>
      <t>试压吹扫作业检查记录</t>
    </r>
  </si>
  <si>
    <r>
      <rPr>
        <sz val="10"/>
        <rFont val="宋体"/>
        <family val="3"/>
        <charset val="134"/>
      </rPr>
      <t>生成检查验收表</t>
    </r>
  </si>
  <si>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资料清单及文件</t>
    </r>
  </si>
  <si>
    <r>
      <rPr>
        <sz val="10"/>
        <rFont val="宋体"/>
        <family val="3"/>
        <charset val="134"/>
      </rPr>
      <t>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完工报告</t>
    </r>
  </si>
  <si>
    <r>
      <rPr>
        <sz val="10"/>
        <rFont val="宋体"/>
        <family val="3"/>
        <charset val="134"/>
      </rPr>
      <t>向主管部门提交。</t>
    </r>
  </si>
  <si>
    <t xml:space="preserve">编制发布现场初版职业健康危险源因素清单、项目现场环境因素清单
</t>
    <phoneticPr fontId="8" type="noConversion"/>
  </si>
  <si>
    <t>HSE经理工作质量检查表</t>
    <phoneticPr fontId="8" type="noConversion"/>
  </si>
  <si>
    <t>受检人员：</t>
    <phoneticPr fontId="9" type="noConversion"/>
  </si>
  <si>
    <t>分值</t>
    <phoneticPr fontId="9" type="noConversion"/>
  </si>
  <si>
    <t>实得分</t>
    <phoneticPr fontId="14" type="noConversion"/>
  </si>
  <si>
    <t>得分比</t>
    <phoneticPr fontId="9" type="noConversion"/>
  </si>
  <si>
    <t>序号</t>
    <phoneticPr fontId="9" type="noConversion"/>
  </si>
  <si>
    <t>项目过程</t>
    <phoneticPr fontId="9" type="noConversion"/>
  </si>
  <si>
    <t>检查项目</t>
  </si>
  <si>
    <t>检查内容</t>
  </si>
  <si>
    <t>检查方法</t>
    <phoneticPr fontId="9" type="noConversion"/>
  </si>
  <si>
    <t>检查记录</t>
  </si>
  <si>
    <t>是否存在该检查项(填是或否)</t>
    <phoneticPr fontId="9" type="noConversion"/>
  </si>
  <si>
    <r>
      <rPr>
        <sz val="10"/>
        <rFont val="宋体"/>
        <family val="3"/>
        <charset val="134"/>
      </rPr>
      <t>对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工程师进行考评</t>
    </r>
    <phoneticPr fontId="8" type="noConversion"/>
  </si>
  <si>
    <t>对HSE工程师工作质量检查表的测评</t>
    <phoneticPr fontId="8" type="noConversion"/>
  </si>
  <si>
    <t>项目策划</t>
    <phoneticPr fontId="8" type="noConversion"/>
  </si>
  <si>
    <t>项目实施</t>
    <phoneticPr fontId="8" type="noConversion"/>
  </si>
  <si>
    <t>项目监控</t>
    <phoneticPr fontId="8" type="noConversion"/>
  </si>
  <si>
    <t>项目收尾</t>
    <phoneticPr fontId="8" type="noConversion"/>
  </si>
  <si>
    <r>
      <rPr>
        <sz val="10"/>
        <rFont val="宋体"/>
        <family val="3"/>
        <charset val="134"/>
      </rPr>
      <t>形成《项目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实施计划》</t>
    </r>
    <phoneticPr fontId="8" type="noConversion"/>
  </si>
  <si>
    <t>协助完成交工验收阶段安全防护设施、器材投用验收工作</t>
    <phoneticPr fontId="8" type="noConversion"/>
  </si>
  <si>
    <r>
      <rPr>
        <sz val="10"/>
        <rFont val="宋体"/>
        <family val="3"/>
        <charset val="134"/>
      </rPr>
      <t>形成《项目环境因素清单》、《项目职业健康安全危险源清单》，并归档保存。根据要求将文件扫描版上传至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管理软件或</t>
    </r>
    <r>
      <rPr>
        <sz val="10"/>
        <rFont val="Times New Roman"/>
        <family val="1"/>
      </rPr>
      <t>PW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</si>
  <si>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项目重大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因素管理</t>
    </r>
    <phoneticPr fontId="8" type="noConversion"/>
  </si>
  <si>
    <t>检查内业资料。</t>
    <phoneticPr fontId="8" type="noConversion"/>
  </si>
  <si>
    <r>
      <t>1</t>
    </r>
    <r>
      <rPr>
        <sz val="10"/>
        <rFont val="宋体"/>
        <family val="3"/>
        <charset val="134"/>
      </rPr>
      <t>、投标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文件审查意见；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、分包商评价意见；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管理协议审查。</t>
    </r>
    <phoneticPr fontId="8" type="noConversion"/>
  </si>
  <si>
    <t>检查内业资料、分包合同附件。</t>
    <phoneticPr fontId="8" type="noConversion"/>
  </si>
  <si>
    <r>
      <t>1</t>
    </r>
    <r>
      <rPr>
        <sz val="10"/>
        <rFont val="宋体"/>
        <family val="3"/>
        <charset val="134"/>
      </rPr>
      <t>、建立并发布项目适用法律法规清单，归档保存。根据要求将文件扫描版上传至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管理软件或</t>
    </r>
    <r>
      <rPr>
        <sz val="10"/>
        <rFont val="Times New Roman"/>
        <family val="1"/>
      </rPr>
      <t>PW</t>
    </r>
    <r>
      <rPr>
        <sz val="10"/>
        <rFont val="宋体"/>
        <family val="3"/>
        <charset val="134"/>
      </rPr>
      <t xml:space="preserve">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、国外项目所在国法律法规、标准规范同公司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管理体系的对标工作记录。</t>
    </r>
    <phoneticPr fontId="8" type="noConversion"/>
  </si>
  <si>
    <t>项目安全生产责任制</t>
    <phoneticPr fontId="8" type="noConversion"/>
  </si>
  <si>
    <t>建立项目安全生产责任制及考核办法</t>
    <phoneticPr fontId="8" type="noConversion"/>
  </si>
  <si>
    <r>
      <t>1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违章罚款通知单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奖励通知单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停工整改通知单</t>
    </r>
    <phoneticPr fontId="8" type="noConversion"/>
  </si>
  <si>
    <t>检查会议纪要等内业资料。</t>
    <phoneticPr fontId="8" type="noConversion"/>
  </si>
  <si>
    <r>
      <rPr>
        <sz val="10"/>
        <rFont val="宋体"/>
        <family val="3"/>
        <charset val="134"/>
      </rPr>
      <t>发布项目现场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管理文件，并根据施工需要进行补充和修订升版。</t>
    </r>
    <phoneticPr fontId="8" type="noConversion"/>
  </si>
  <si>
    <r>
      <rPr>
        <sz val="10"/>
        <rFont val="宋体"/>
        <family val="3"/>
        <charset val="134"/>
      </rPr>
      <t>在项目现场发布实施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管理文件，并归档保存。</t>
    </r>
    <phoneticPr fontId="8" type="noConversion"/>
  </si>
  <si>
    <t>督促施工分包商在当地建设主管部门的备案情况。</t>
    <phoneticPr fontId="8" type="noConversion"/>
  </si>
  <si>
    <r>
      <rPr>
        <sz val="10"/>
        <rFont val="宋体"/>
        <family val="3"/>
        <charset val="134"/>
      </rPr>
      <t>组织施工开工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复工前的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检查</t>
    </r>
    <phoneticPr fontId="8" type="noConversion"/>
  </si>
  <si>
    <r>
      <rPr>
        <sz val="10"/>
        <rFont val="宋体"/>
        <family val="3"/>
        <charset val="134"/>
      </rPr>
      <t>在项目现场建立文件柜和资料夹，各类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管理文件分门别类进行归档。督促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工程师将</t>
    </r>
    <r>
      <rPr>
        <sz val="10"/>
        <rFont val="宋体"/>
        <family val="3"/>
        <charset val="134"/>
      </rPr>
      <t>相关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文件根据要求上传至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管理软件或</t>
    </r>
    <r>
      <rPr>
        <sz val="10"/>
        <rFont val="Times New Roman"/>
        <family val="1"/>
      </rPr>
      <t>PW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</si>
  <si>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按公司要求组织和开展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宣传工作，设置项目现场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五牌二图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，并督促施工分包商在施工现场合理设置各项安全标识及宣传标识。</t>
    </r>
    <phoneticPr fontId="8" type="noConversion"/>
  </si>
  <si>
    <t>现场实体检查，影像记录。</t>
    <phoneticPr fontId="8" type="noConversion"/>
  </si>
  <si>
    <r>
      <t>1</t>
    </r>
    <r>
      <rPr>
        <sz val="10"/>
        <rFont val="宋体"/>
        <family val="3"/>
        <charset val="134"/>
      </rPr>
      <t xml:space="preserve">、检查验收后生成专项检查表。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、对检查合格的用相应颜色的标签进行标识。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、针对检查情况在工作日志及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管理系统中进行记录。</t>
    </r>
    <phoneticPr fontId="8" type="noConversion"/>
  </si>
  <si>
    <r>
      <rPr>
        <sz val="10"/>
        <rFont val="宋体"/>
        <family val="3"/>
        <charset val="134"/>
      </rPr>
      <t>对分包商报验进场的施工周转材料、设备、机具的检查验收，确保符合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标准规范要求。</t>
    </r>
    <phoneticPr fontId="8" type="noConversion"/>
  </si>
  <si>
    <r>
      <rPr>
        <sz val="10"/>
        <rFont val="宋体"/>
        <family val="3"/>
        <charset val="134"/>
      </rPr>
      <t>施工方案及安全专项施工方案留下审查记录，文件发布实施后存档。专家论证情况生成会议纪要或记录文件，归档保存。同时在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日志及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管理系统中对审查情况进行记录。</t>
    </r>
    <phoneticPr fontId="8" type="noConversion"/>
  </si>
  <si>
    <r>
      <t>1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教育培训计划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教育培训教材目录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教育培训检查记录表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 xml:space="preserve">、员工培训签到及考核记录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、收集保存分包商入场教育、安全技术交底、班前安全活动等记录文件</t>
    </r>
    <phoneticPr fontId="8" type="noConversion"/>
  </si>
  <si>
    <t>现场实体检查人员劳保品使用情况，检查内业资料。</t>
    <phoneticPr fontId="8" type="noConversion"/>
  </si>
  <si>
    <r>
      <rPr>
        <sz val="10"/>
        <rFont val="宋体"/>
        <family val="3"/>
        <charset val="134"/>
      </rPr>
      <t>完成项目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完工报告</t>
    </r>
    <phoneticPr fontId="8" type="noConversion"/>
  </si>
  <si>
    <r>
      <rPr>
        <sz val="10"/>
        <rFont val="宋体"/>
        <family val="3"/>
        <charset val="134"/>
      </rPr>
      <t>《项目交叉作业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管理协议》</t>
    </r>
    <phoneticPr fontId="8" type="noConversion"/>
  </si>
  <si>
    <t>督促相关单位签订交叉作业管理协议，监督安全防护措施得到落实。</t>
    <phoneticPr fontId="8" type="noConversion"/>
  </si>
  <si>
    <r>
      <t>1</t>
    </r>
    <r>
      <rPr>
        <sz val="10"/>
        <rFont val="宋体"/>
        <family val="3"/>
        <charset val="134"/>
      </rPr>
      <t xml:space="preserve">、项目应急准备及响应计划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、项目专项应急预案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、项目应急演练计划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、应急演练总结</t>
    </r>
    <phoneticPr fontId="8" type="noConversion"/>
  </si>
  <si>
    <r>
      <t xml:space="preserve">1. </t>
    </r>
    <r>
      <rPr>
        <sz val="10"/>
        <rFont val="宋体"/>
        <family val="3"/>
        <charset val="134"/>
      </rPr>
      <t xml:space="preserve">项目现场消防设施台账；
</t>
    </r>
    <r>
      <rPr>
        <sz val="10"/>
        <rFont val="Times New Roman"/>
        <family val="1"/>
      </rPr>
      <t xml:space="preserve">2. </t>
    </r>
    <r>
      <rPr>
        <sz val="10"/>
        <rFont val="宋体"/>
        <family val="3"/>
        <charset val="134"/>
      </rPr>
      <t xml:space="preserve">消防安全检查检查记录；
</t>
    </r>
    <r>
      <rPr>
        <sz val="10"/>
        <rFont val="Times New Roman"/>
        <family val="1"/>
      </rPr>
      <t xml:space="preserve">3. </t>
    </r>
    <r>
      <rPr>
        <sz val="10"/>
        <rFont val="宋体"/>
        <family val="3"/>
        <charset val="134"/>
      </rPr>
      <t>项目现场义务消防队名单；</t>
    </r>
    <r>
      <rPr>
        <sz val="10"/>
        <rFont val="Times New Roman"/>
        <family val="1"/>
      </rPr>
      <t/>
    </r>
    <phoneticPr fontId="8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</si>
  <si>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动火许可证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动火安全检查记录表（分包商保存）</t>
    </r>
    <phoneticPr fontId="8" type="noConversion"/>
  </si>
  <si>
    <t>形成检查记录（会议纪要）</t>
    <phoneticPr fontId="8" type="noConversion"/>
  </si>
  <si>
    <r>
      <t>1</t>
    </r>
    <r>
      <rPr>
        <sz val="10"/>
        <rFont val="宋体"/>
        <family val="3"/>
        <charset val="134"/>
      </rPr>
      <t xml:space="preserve">、在现场各临时大门处设置形象标识，并拍摄照片保存。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、在施工现场设置宣传栏、宣传横幅和宣传标志等，并拍摄照片。</t>
    </r>
    <r>
      <rPr>
        <sz val="10"/>
        <rFont val="Times New Roman"/>
        <family val="1"/>
      </rPr>
      <t/>
    </r>
    <phoneticPr fontId="8" type="noConversion"/>
  </si>
  <si>
    <r>
      <t xml:space="preserve">1. </t>
    </r>
    <r>
      <rPr>
        <sz val="10"/>
        <rFont val="宋体"/>
        <family val="3"/>
        <charset val="134"/>
      </rPr>
      <t xml:space="preserve">来访人员登记表
</t>
    </r>
    <r>
      <rPr>
        <sz val="10"/>
        <rFont val="Times New Roman"/>
        <family val="1"/>
      </rPr>
      <t xml:space="preserve">2. </t>
    </r>
    <r>
      <rPr>
        <sz val="10"/>
        <rFont val="宋体"/>
        <family val="3"/>
        <charset val="134"/>
      </rPr>
      <t xml:space="preserve">工程物资车辆登记表
</t>
    </r>
    <r>
      <rPr>
        <sz val="10"/>
        <rFont val="Times New Roman"/>
        <family val="1"/>
      </rPr>
      <t xml:space="preserve">3. </t>
    </r>
    <r>
      <rPr>
        <sz val="10"/>
        <rFont val="宋体"/>
        <family val="3"/>
        <charset val="134"/>
      </rPr>
      <t>工程物资车辆出门证</t>
    </r>
    <phoneticPr fontId="8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</si>
  <si>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门卫人员名单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治安巡逻人员名单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门卫交接班记录表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治安巡逻记录表（分包商保存）</t>
    </r>
    <phoneticPr fontId="8" type="noConversion"/>
  </si>
  <si>
    <r>
      <rPr>
        <sz val="10"/>
        <rFont val="宋体"/>
        <family val="3"/>
        <charset val="134"/>
      </rPr>
      <t>统计项目施工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管理绩效，定期向项目经理、施工部、安全质量部报告项目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绩效信息</t>
    </r>
    <phoneticPr fontId="8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</si>
  <si>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日志暨管理数据收集表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月报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绩效记录表</t>
    </r>
    <phoneticPr fontId="8" type="noConversion"/>
  </si>
  <si>
    <t>负责项目现场试压吹扫作业安全管理</t>
    <phoneticPr fontId="8" type="noConversion"/>
  </si>
  <si>
    <t>落实现场高处作业安全管理规定</t>
    <phoneticPr fontId="8" type="noConversion"/>
  </si>
  <si>
    <t>落实现场动火作业安全管理规定</t>
    <phoneticPr fontId="8" type="noConversion"/>
  </si>
  <si>
    <t>对现场消防安全工作情况进行管理</t>
    <phoneticPr fontId="8" type="noConversion"/>
  </si>
  <si>
    <r>
      <rPr>
        <sz val="10"/>
        <rFont val="宋体"/>
        <family val="3"/>
        <charset val="134"/>
      </rPr>
      <t>组织施工经理、开车经理、专业工程师、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工程师等相关人员定期进行危险源辨识活动，保持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管理的针对性和有效性</t>
    </r>
    <phoneticPr fontId="8" type="noConversion"/>
  </si>
  <si>
    <t>落实现场临时用电安全管理规定</t>
    <phoneticPr fontId="8" type="noConversion"/>
  </si>
  <si>
    <t>组织审查分包商单位及人员HSE资质，审查特种作业人员资质以及HSE管理计划等（包括过程中新增分包商及人员资质审查）。</t>
    <phoneticPr fontId="8" type="noConversion"/>
  </si>
  <si>
    <r>
      <rPr>
        <sz val="10"/>
        <rFont val="宋体"/>
        <family val="3"/>
        <charset val="134"/>
      </rPr>
      <t xml:space="preserve">
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、专项教育培训记录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、高处作业许可证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脚手架验收单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 xml:space="preserve">、项目现场高处作业安全措施检查表（分包商保存）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 xml:space="preserve">、吊篮、钢管和构件等产品合格证及检验报告等报验文件
</t>
    </r>
    <phoneticPr fontId="8" type="noConversion"/>
  </si>
  <si>
    <r>
      <rPr>
        <sz val="10"/>
        <rFont val="宋体"/>
        <family val="3"/>
        <charset val="134"/>
      </rPr>
      <t xml:space="preserve">
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 xml:space="preserve">、临时用电方案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临时用电申请表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临时用电安全检查记录表（分包商保存）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施工用电设施安全检查记录表（分包商保存）</t>
    </r>
    <phoneticPr fontId="8" type="noConversion"/>
  </si>
  <si>
    <r>
      <t>1</t>
    </r>
    <r>
      <rPr>
        <sz val="10"/>
        <rFont val="宋体"/>
        <family val="3"/>
        <charset val="134"/>
      </rPr>
      <t xml:space="preserve">、施工机械、特种作业人员报审资料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、起重设备安装拆卸方案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、施工机械检查验收记录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 xml:space="preserve">、施工机械安全检查记录表（分包商保存）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、起重作业许可证</t>
    </r>
    <r>
      <rPr>
        <sz val="10"/>
        <rFont val="Times New Roman"/>
        <family val="1"/>
      </rPr>
      <t/>
    </r>
    <phoneticPr fontId="8" type="noConversion"/>
  </si>
  <si>
    <t>落实项目车辆使用安全管理规定</t>
    <phoneticPr fontId="8" type="noConversion"/>
  </si>
  <si>
    <t>落实现场各类施工机械（含机械设备、起重机等特种设备）安全管理规定</t>
    <phoneticPr fontId="8" type="noConversion"/>
  </si>
  <si>
    <r>
      <t>1</t>
    </r>
    <r>
      <rPr>
        <sz val="10"/>
        <rFont val="宋体"/>
        <family val="3"/>
        <charset val="134"/>
      </rPr>
      <t xml:space="preserve">、车辆行驶证、司机驾驶证、保险等复印件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、车辆检查记录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、安全教育培训记录
</t>
    </r>
    <r>
      <rPr>
        <sz val="10"/>
        <rFont val="Times New Roman"/>
        <family val="1"/>
      </rPr>
      <t xml:space="preserve">4. </t>
    </r>
    <r>
      <rPr>
        <sz val="10"/>
        <rFont val="宋体"/>
        <family val="3"/>
        <charset val="134"/>
      </rPr>
      <t>准驾人员及准驾车型名单</t>
    </r>
    <phoneticPr fontId="8" type="noConversion"/>
  </si>
  <si>
    <r>
      <t>1</t>
    </r>
    <r>
      <rPr>
        <sz val="10"/>
        <color theme="1"/>
        <rFont val="宋体"/>
        <family val="3"/>
        <charset val="134"/>
      </rPr>
      <t xml:space="preserve">、危险化学品台账
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 xml:space="preserve">环境保护检查记录表（分包商保存）
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 xml:space="preserve">项目现场文明施工检查记录表
</t>
    </r>
    <r>
      <rPr>
        <sz val="10"/>
        <color theme="1"/>
        <rFont val="Times New Roman"/>
        <family val="1"/>
      </rPr>
      <t>4</t>
    </r>
    <r>
      <rPr>
        <sz val="10"/>
        <color theme="1"/>
        <rFont val="宋体"/>
        <family val="3"/>
        <charset val="134"/>
      </rPr>
      <t xml:space="preserve">、危险化学品安全检查记录表
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、危险废弃物处理记录（分包商保存）</t>
    </r>
    <phoneticPr fontId="8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</si>
  <si>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项目现场射线作业许可证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项目现场射线作业检查记录表（分包商保存）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 xml:space="preserve">项目现场射线作业通知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受限空间作业许可证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 xml:space="preserve">施工阶段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受限空间作业许可证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 xml:space="preserve">开车阶段
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项目现场特殊环境施工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管理检查记录表（分包商保存）</t>
    </r>
    <phoneticPr fontId="8" type="noConversion"/>
  </si>
  <si>
    <r>
      <rPr>
        <sz val="10"/>
        <rFont val="宋体"/>
        <family val="3"/>
        <charset val="134"/>
      </rPr>
      <t>生成事故调查报告。同时在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管理绩效记录表、月报中对事故数据（包括未遂事件）和情况进行反映。</t>
    </r>
    <phoneticPr fontId="8" type="noConversion"/>
  </si>
  <si>
    <t>对开车专业挂牌上锁制度执行情况的督促检查是否执行到位（挂牌检查记录、会议记录）。</t>
    <phoneticPr fontId="8" type="noConversion"/>
  </si>
  <si>
    <r>
      <rPr>
        <sz val="10"/>
        <rFont val="宋体"/>
        <family val="3"/>
        <charset val="134"/>
      </rPr>
      <t>完成工程交工阶段所需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专业的资料编制及清理，按项目文件管理规定进行归档。</t>
    </r>
    <phoneticPr fontId="8" type="noConversion"/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</si>
  <si>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施工开工前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检查记录表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施工复工前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检查记录表</t>
    </r>
    <phoneticPr fontId="8" type="noConversion"/>
  </si>
  <si>
    <t>落实项目应急演练工作和应急响应工作</t>
    <phoneticPr fontId="8" type="noConversion"/>
  </si>
  <si>
    <r>
      <rPr>
        <sz val="10"/>
        <rFont val="宋体"/>
        <family val="3"/>
        <charset val="134"/>
      </rPr>
      <t>提出对项目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管理的基本策划。</t>
    </r>
    <phoneticPr fontId="8" type="noConversion"/>
  </si>
  <si>
    <t>《项目分包商安全资质证书登记注册核查表》、《项目分包商特种作业人员资格核查表》
HSE管理计划等文件留下审查记录</t>
    <phoneticPr fontId="8" type="noConversion"/>
  </si>
  <si>
    <t>督促项目配备、补充项目急救人员或配置急救设施。</t>
    <phoneticPr fontId="8" type="noConversion"/>
  </si>
  <si>
    <r>
      <t>1</t>
    </r>
    <r>
      <rPr>
        <sz val="10"/>
        <rFont val="宋体"/>
        <family val="3"/>
        <charset val="134"/>
      </rPr>
      <t xml:space="preserve">、项目现场生活和卫生设施检查记录。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、项目现场生活和卫生设施检查记录（分包商）</t>
    </r>
    <phoneticPr fontId="8" type="noConversion"/>
  </si>
  <si>
    <r>
      <t>1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专业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 xml:space="preserve">专项检查记录表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、季节性和节假日前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检查记录表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、项目现场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整改通知单及回复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、开车前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 xml:space="preserve">检查表
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、开车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隐患整改通知及回复</t>
    </r>
    <r>
      <rPr>
        <sz val="10"/>
        <rFont val="Times New Roman"/>
        <family val="1"/>
      </rPr>
      <t xml:space="preserve">                                                                       6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在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日志及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管理系统中进行记录。</t>
    </r>
    <phoneticPr fontId="8" type="noConversion"/>
  </si>
  <si>
    <r>
      <t>1</t>
    </r>
    <r>
      <rPr>
        <sz val="10"/>
        <rFont val="宋体"/>
        <family val="3"/>
        <charset val="134"/>
      </rPr>
      <t xml:space="preserve">、项目现场职业健康危险源清单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、项目现场环境因素清单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 xml:space="preserve">月报
</t>
    </r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、会议纪要</t>
    </r>
    <r>
      <rPr>
        <sz val="10"/>
        <rFont val="Times New Roman"/>
        <family val="1"/>
      </rPr>
      <t xml:space="preserve">                                                                   5</t>
    </r>
    <r>
      <rPr>
        <sz val="10"/>
        <rFont val="宋体"/>
        <family val="3"/>
        <charset val="134"/>
      </rPr>
      <t xml:space="preserve">、开车环境因素清单
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、开车职业健康安全危险源清单</t>
    </r>
    <phoneticPr fontId="8" type="noConversion"/>
  </si>
  <si>
    <t>负责项目施工、开车阶段前期组织相关方进行HSE教育培训</t>
  </si>
  <si>
    <t>负责项目现场施工、开车HSE检查管理工作</t>
  </si>
  <si>
    <t>制定项目劳动保护管理制度，监督检查各类劳动保护措施的落实情况（包括开车阶段特殊防护用品的管理）</t>
  </si>
  <si>
    <t>1、劳保用品发放、回收记录（短期人员）
2、劳动保护检查记录表（分包商保存）    3、开车特殊劳动保护用品管理记录。</t>
  </si>
  <si>
    <t>落实项目施工及开车期间涉及环境保护、文明施工、危险化学品的使用和处置等安全管理规定</t>
  </si>
  <si>
    <t>落实施工、开车期间的射线作业、受限空间作业及特殊环境作业安全管理</t>
  </si>
  <si>
    <t>负责监督项目开车阶段挂牌上锁安全管理</t>
  </si>
  <si>
    <t>检查人：</t>
    <phoneticPr fontId="9" type="noConversion"/>
  </si>
  <si>
    <r>
      <rPr>
        <sz val="10"/>
        <rFont val="宋体"/>
        <family val="3"/>
        <charset val="134"/>
      </rPr>
      <t>组织现场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例会（周例会、月例会、专题会），参加施工协调会、开车协调会。</t>
    </r>
    <phoneticPr fontId="8" type="noConversion"/>
  </si>
  <si>
    <r>
      <rPr>
        <sz val="10"/>
        <rFont val="宋体"/>
        <family val="3"/>
        <charset val="134"/>
      </rPr>
      <t>检查是否按期召开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会议，是否参加施工和开车协调会，并有提升现场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管理的内容。</t>
    </r>
    <phoneticPr fontId="8" type="noConversion"/>
  </si>
  <si>
    <r>
      <rPr>
        <sz val="10"/>
        <rFont val="宋体"/>
        <family val="3"/>
        <charset val="134"/>
      </rPr>
      <t>对施工方案（开车方案）中的</t>
    </r>
    <r>
      <rPr>
        <sz val="10"/>
        <rFont val="Times New Roman"/>
        <family val="1"/>
      </rPr>
      <t>HSE</t>
    </r>
    <r>
      <rPr>
        <sz val="10"/>
        <rFont val="宋体"/>
        <family val="3"/>
        <charset val="134"/>
      </rPr>
      <t>管理及技术措施进行审查；针对危险性较大的分部分项工程（建设部</t>
    </r>
    <r>
      <rPr>
        <sz val="10"/>
        <rFont val="Times New Roman"/>
        <family val="1"/>
      </rPr>
      <t>2009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87</t>
    </r>
    <r>
      <rPr>
        <sz val="10"/>
        <rFont val="宋体"/>
        <family val="3"/>
        <charset val="134"/>
      </rPr>
      <t>号文规定范围），督促分包商制定安全专项施工方案等，并按要求进行审查或者组织专家论证。</t>
    </r>
    <phoneticPr fontId="8" type="noConversion"/>
  </si>
  <si>
    <t>检查时间:2017.12</t>
    <phoneticPr fontId="9" type="noConversion"/>
  </si>
  <si>
    <t>项目名称：</t>
    <phoneticPr fontId="9" type="noConversion"/>
  </si>
  <si>
    <t>检查时间:2018.01</t>
    <phoneticPr fontId="9" type="noConversion"/>
  </si>
  <si>
    <t>检查时间:2018.02</t>
    <phoneticPr fontId="9" type="noConversion"/>
  </si>
  <si>
    <t>检查时间:2018.03</t>
    <phoneticPr fontId="9" type="noConversion"/>
  </si>
  <si>
    <t>检查时间:2018.04</t>
    <phoneticPr fontId="9" type="noConversion"/>
  </si>
  <si>
    <t>检查时间:2018.05</t>
    <phoneticPr fontId="9" type="noConversion"/>
  </si>
  <si>
    <t>检查时间:2018.06</t>
    <phoneticPr fontId="9" type="noConversion"/>
  </si>
  <si>
    <t>检查时间:2018.07</t>
    <phoneticPr fontId="9" type="noConversion"/>
  </si>
  <si>
    <t>检查时间:2018.08</t>
    <phoneticPr fontId="9" type="noConversion"/>
  </si>
  <si>
    <t>检查时间:2018.09</t>
    <phoneticPr fontId="9" type="noConversion"/>
  </si>
  <si>
    <t>检查时间:2018.10</t>
    <phoneticPr fontId="9" type="noConversion"/>
  </si>
  <si>
    <t>检查时间:2018.11</t>
    <phoneticPr fontId="9" type="noConversion"/>
  </si>
  <si>
    <t>HSE经理工作质量检查表年度汇总</t>
    <phoneticPr fontId="8" type="noConversion"/>
  </si>
  <si>
    <t>当月检查得分比</t>
    <phoneticPr fontId="8" type="noConversion"/>
  </si>
  <si>
    <t>检查时间</t>
    <phoneticPr fontId="8" type="noConversion"/>
  </si>
  <si>
    <t>项目名称：</t>
    <phoneticPr fontId="9" type="noConversion"/>
  </si>
  <si>
    <t>年度总分</t>
    <phoneticPr fontId="8" type="noConversion"/>
  </si>
  <si>
    <t>年度综合得分比</t>
    <phoneticPr fontId="8" type="noConversion"/>
  </si>
  <si>
    <t>×××项目（2017.12）</t>
    <phoneticPr fontId="8" type="noConversion"/>
  </si>
  <si>
    <t>×××项目（2018.01）</t>
    <phoneticPr fontId="9" type="noConversion"/>
  </si>
  <si>
    <t>×××项目（2018.02）</t>
    <phoneticPr fontId="9" type="noConversion"/>
  </si>
  <si>
    <t>×××项目（2018.03）</t>
    <phoneticPr fontId="8" type="noConversion"/>
  </si>
  <si>
    <t>×××项目（2018.04）</t>
    <phoneticPr fontId="8" type="noConversion"/>
  </si>
  <si>
    <t>×××项目（2018.05）</t>
    <phoneticPr fontId="8" type="noConversion"/>
  </si>
  <si>
    <t>×××项目（2018.06）</t>
    <phoneticPr fontId="8" type="noConversion"/>
  </si>
  <si>
    <t>×××项目（2018.07）</t>
    <phoneticPr fontId="8" type="noConversion"/>
  </si>
  <si>
    <t>×××项目（2018.08）</t>
    <phoneticPr fontId="8" type="noConversion"/>
  </si>
  <si>
    <t>×××项目（2018.09）</t>
    <phoneticPr fontId="8" type="noConversion"/>
  </si>
  <si>
    <t>×××项目（2018.10）</t>
    <phoneticPr fontId="8" type="noConversion"/>
  </si>
  <si>
    <t>×××项目（2018.11）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</si>
</sst>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0.0_);[Red]\(0.0\)"/>
    <numFmt numFmtId="177" formatCode="0.00_ "/>
    <numFmt numFmtId="178" formatCode="[$-F800]dddd\,\ mmmm\ dd\,\ yyyy"/>
    <numFmt numFmtId="179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8" fontId="21" fillId="0" borderId="0">
      <alignment vertical="center"/>
    </xf>
  </cellStyleXfs>
  <cellXfs count="83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176" fontId="10" fillId="2" borderId="5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5" xfId="0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76" fontId="15" fillId="2" borderId="8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15" fillId="2" borderId="9" xfId="0" applyNumberFormat="1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178" fontId="21" fillId="0" borderId="0" xfId="1" applyAlignment="1">
      <alignment vertical="center" wrapText="1"/>
    </xf>
    <xf numFmtId="178" fontId="21" fillId="0" borderId="0" xfId="1" applyFont="1" applyAlignment="1">
      <alignment vertical="center" wrapText="1"/>
    </xf>
    <xf numFmtId="178" fontId="23" fillId="0" borderId="0" xfId="1" applyFont="1" applyAlignment="1">
      <alignment horizontal="center" vertical="center" wrapText="1"/>
    </xf>
    <xf numFmtId="0" fontId="24" fillId="2" borderId="5" xfId="0" applyFont="1" applyFill="1" applyBorder="1" applyAlignment="1">
      <alignment horizontal="left" vertical="center"/>
    </xf>
    <xf numFmtId="178" fontId="23" fillId="0" borderId="23" xfId="1" applyFont="1" applyBorder="1" applyAlignment="1">
      <alignment horizontal="center" vertical="center" wrapText="1"/>
    </xf>
    <xf numFmtId="178" fontId="23" fillId="0" borderId="25" xfId="1" applyFont="1" applyBorder="1" applyAlignment="1">
      <alignment horizontal="center" vertical="center" wrapText="1"/>
    </xf>
    <xf numFmtId="178" fontId="23" fillId="0" borderId="26" xfId="1" applyFont="1" applyBorder="1" applyAlignment="1">
      <alignment horizontal="center" vertical="center" wrapText="1"/>
    </xf>
    <xf numFmtId="179" fontId="23" fillId="0" borderId="20" xfId="1" applyNumberFormat="1" applyFont="1" applyBorder="1" applyAlignment="1">
      <alignment horizontal="center" vertical="center" wrapText="1"/>
    </xf>
    <xf numFmtId="179" fontId="23" fillId="0" borderId="3" xfId="1" applyNumberFormat="1" applyFont="1" applyBorder="1" applyAlignment="1">
      <alignment horizontal="center" vertical="center" wrapText="1"/>
    </xf>
    <xf numFmtId="178" fontId="22" fillId="0" borderId="10" xfId="1" applyFont="1" applyBorder="1" applyAlignment="1">
      <alignment horizontal="center" vertical="center" wrapText="1"/>
    </xf>
    <xf numFmtId="178" fontId="22" fillId="0" borderId="11" xfId="1" applyFont="1" applyBorder="1" applyAlignment="1">
      <alignment horizontal="center" vertical="center" wrapText="1"/>
    </xf>
    <xf numFmtId="178" fontId="22" fillId="0" borderId="12" xfId="1" applyFont="1" applyBorder="1" applyAlignment="1">
      <alignment horizontal="center" vertical="center" wrapText="1"/>
    </xf>
    <xf numFmtId="178" fontId="22" fillId="0" borderId="15" xfId="1" applyFont="1" applyBorder="1" applyAlignment="1">
      <alignment horizontal="center" vertical="center" wrapText="1"/>
    </xf>
    <xf numFmtId="178" fontId="22" fillId="0" borderId="13" xfId="1" applyFont="1" applyBorder="1" applyAlignment="1">
      <alignment horizontal="center" vertical="center" wrapText="1"/>
    </xf>
    <xf numFmtId="178" fontId="22" fillId="0" borderId="16" xfId="1" applyFont="1" applyBorder="1" applyAlignment="1">
      <alignment horizontal="center" vertical="center" wrapText="1"/>
    </xf>
    <xf numFmtId="178" fontId="22" fillId="0" borderId="1" xfId="1" applyFont="1" applyBorder="1" applyAlignment="1">
      <alignment horizontal="center" vertical="center" wrapText="1"/>
    </xf>
    <xf numFmtId="178" fontId="22" fillId="0" borderId="21" xfId="1" applyFont="1" applyBorder="1" applyAlignment="1">
      <alignment horizontal="center" vertical="center" wrapText="1"/>
    </xf>
    <xf numFmtId="178" fontId="22" fillId="0" borderId="18" xfId="1" applyFont="1" applyBorder="1" applyAlignment="1">
      <alignment horizontal="center" vertical="center" wrapText="1"/>
    </xf>
    <xf numFmtId="178" fontId="22" fillId="0" borderId="22" xfId="1" applyFont="1" applyBorder="1" applyAlignment="1">
      <alignment horizontal="center" vertical="center" wrapText="1"/>
    </xf>
    <xf numFmtId="179" fontId="23" fillId="0" borderId="4" xfId="1" applyNumberFormat="1" applyFont="1" applyBorder="1" applyAlignment="1">
      <alignment horizontal="center" vertical="center" wrapText="1"/>
    </xf>
    <xf numFmtId="179" fontId="23" fillId="0" borderId="20" xfId="1" applyNumberFormat="1" applyFont="1" applyBorder="1" applyAlignment="1">
      <alignment horizontal="center" vertical="center" wrapText="1"/>
    </xf>
    <xf numFmtId="179" fontId="23" fillId="0" borderId="24" xfId="1" applyNumberFormat="1" applyFont="1" applyBorder="1" applyAlignment="1">
      <alignment horizontal="center" vertical="center" wrapText="1"/>
    </xf>
    <xf numFmtId="179" fontId="23" fillId="0" borderId="27" xfId="1" applyNumberFormat="1" applyFont="1" applyBorder="1" applyAlignment="1">
      <alignment horizontal="center" vertical="center" wrapText="1"/>
    </xf>
    <xf numFmtId="178" fontId="22" fillId="0" borderId="17" xfId="1" applyFont="1" applyBorder="1" applyAlignment="1">
      <alignment horizontal="center" vertical="center" wrapText="1"/>
    </xf>
    <xf numFmtId="178" fontId="22" fillId="0" borderId="19" xfId="1" applyFont="1" applyBorder="1" applyAlignment="1">
      <alignment horizontal="center" vertical="center" wrapText="1"/>
    </xf>
    <xf numFmtId="178" fontId="22" fillId="0" borderId="2" xfId="1" applyFont="1" applyBorder="1" applyAlignment="1">
      <alignment horizontal="center" vertical="center" wrapText="1"/>
    </xf>
    <xf numFmtId="178" fontId="22" fillId="0" borderId="20" xfId="1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7"/>
  <sheetViews>
    <sheetView tabSelected="1" workbookViewId="0">
      <selection activeCell="H5" sqref="H5"/>
    </sheetView>
  </sheetViews>
  <sheetFormatPr defaultColWidth="9" defaultRowHeight="13.5"/>
  <cols>
    <col min="1" max="1" width="9" style="44"/>
    <col min="2" max="2" width="24.125" style="44" customWidth="1"/>
    <col min="3" max="3" width="25.625" style="44" customWidth="1"/>
    <col min="4" max="4" width="13.25" style="44" customWidth="1"/>
    <col min="5" max="5" width="15.625" style="44" customWidth="1"/>
    <col min="6" max="16384" width="9" style="44"/>
  </cols>
  <sheetData>
    <row r="1" spans="2:5" ht="14.25" thickBot="1"/>
    <row r="2" spans="2:5" ht="13.5" customHeight="1">
      <c r="B2" s="53" t="s">
        <v>143</v>
      </c>
      <c r="C2" s="54"/>
      <c r="D2" s="54"/>
      <c r="E2" s="55"/>
    </row>
    <row r="3" spans="2:5" ht="13.5" customHeight="1">
      <c r="B3" s="56"/>
      <c r="C3" s="57"/>
      <c r="D3" s="57"/>
      <c r="E3" s="58"/>
    </row>
    <row r="4" spans="2:5" ht="13.5" customHeight="1">
      <c r="B4" s="67" t="s">
        <v>145</v>
      </c>
      <c r="C4" s="69" t="s">
        <v>144</v>
      </c>
      <c r="D4" s="59" t="s">
        <v>147</v>
      </c>
      <c r="E4" s="61" t="s">
        <v>148</v>
      </c>
    </row>
    <row r="5" spans="2:5" ht="14.25" thickBot="1">
      <c r="B5" s="68"/>
      <c r="C5" s="70"/>
      <c r="D5" s="60"/>
      <c r="E5" s="62"/>
    </row>
    <row r="6" spans="2:5" s="45" customFormat="1" ht="20.100000000000001" customHeight="1">
      <c r="B6" s="48" t="s">
        <v>149</v>
      </c>
      <c r="C6" s="52" t="e">
        <f>'2017.12'!J4</f>
        <v>#DIV/0!</v>
      </c>
      <c r="D6" s="63" t="e">
        <f>SUM(C6:C17)</f>
        <v>#DIV/0!</v>
      </c>
      <c r="E6" s="65" t="e">
        <f>D6/12</f>
        <v>#DIV/0!</v>
      </c>
    </row>
    <row r="7" spans="2:5" s="45" customFormat="1" ht="20.100000000000001" customHeight="1">
      <c r="B7" s="49" t="s">
        <v>150</v>
      </c>
      <c r="C7" s="52" t="e">
        <f>'2018.01 '!J4</f>
        <v>#DIV/0!</v>
      </c>
      <c r="D7" s="63"/>
      <c r="E7" s="65"/>
    </row>
    <row r="8" spans="2:5" s="45" customFormat="1" ht="20.100000000000001" customHeight="1">
      <c r="B8" s="49" t="s">
        <v>151</v>
      </c>
      <c r="C8" s="52" t="e">
        <f>'2018.02'!J4</f>
        <v>#DIV/0!</v>
      </c>
      <c r="D8" s="63"/>
      <c r="E8" s="65"/>
    </row>
    <row r="9" spans="2:5" s="45" customFormat="1" ht="20.100000000000001" customHeight="1">
      <c r="B9" s="49" t="s">
        <v>152</v>
      </c>
      <c r="C9" s="52" t="e">
        <f>'2018.03'!J4</f>
        <v>#DIV/0!</v>
      </c>
      <c r="D9" s="63"/>
      <c r="E9" s="65"/>
    </row>
    <row r="10" spans="2:5" s="45" customFormat="1" ht="20.100000000000001" customHeight="1">
      <c r="B10" s="49" t="s">
        <v>153</v>
      </c>
      <c r="C10" s="52" t="e">
        <f>'2018.04'!J4</f>
        <v>#DIV/0!</v>
      </c>
      <c r="D10" s="63"/>
      <c r="E10" s="65"/>
    </row>
    <row r="11" spans="2:5" s="45" customFormat="1" ht="20.100000000000001" customHeight="1">
      <c r="B11" s="49" t="s">
        <v>154</v>
      </c>
      <c r="C11" s="52" t="e">
        <f>'2018.05'!J4</f>
        <v>#DIV/0!</v>
      </c>
      <c r="D11" s="63"/>
      <c r="E11" s="65"/>
    </row>
    <row r="12" spans="2:5" s="45" customFormat="1" ht="20.100000000000001" customHeight="1">
      <c r="B12" s="49" t="s">
        <v>155</v>
      </c>
      <c r="C12" s="52" t="e">
        <f>'2018.06'!J4</f>
        <v>#DIV/0!</v>
      </c>
      <c r="D12" s="63"/>
      <c r="E12" s="65"/>
    </row>
    <row r="13" spans="2:5" s="45" customFormat="1" ht="20.100000000000001" customHeight="1">
      <c r="B13" s="49" t="s">
        <v>156</v>
      </c>
      <c r="C13" s="52" t="e">
        <f>'2018.07'!J4</f>
        <v>#DIV/0!</v>
      </c>
      <c r="D13" s="63"/>
      <c r="E13" s="65"/>
    </row>
    <row r="14" spans="2:5" s="45" customFormat="1" ht="20.100000000000001" customHeight="1">
      <c r="B14" s="49" t="s">
        <v>157</v>
      </c>
      <c r="C14" s="52" t="e">
        <f>'2018.08'!J4</f>
        <v>#DIV/0!</v>
      </c>
      <c r="D14" s="63"/>
      <c r="E14" s="65"/>
    </row>
    <row r="15" spans="2:5" s="45" customFormat="1" ht="20.100000000000001" customHeight="1">
      <c r="B15" s="49" t="s">
        <v>158</v>
      </c>
      <c r="C15" s="52" t="e">
        <f>'2018.09'!J4</f>
        <v>#DIV/0!</v>
      </c>
      <c r="D15" s="63"/>
      <c r="E15" s="65"/>
    </row>
    <row r="16" spans="2:5" s="45" customFormat="1" ht="20.100000000000001" customHeight="1">
      <c r="B16" s="49" t="s">
        <v>159</v>
      </c>
      <c r="C16" s="52" t="e">
        <f>'2018.10'!J4</f>
        <v>#DIV/0!</v>
      </c>
      <c r="D16" s="63"/>
      <c r="E16" s="65"/>
    </row>
    <row r="17" spans="2:5" s="46" customFormat="1" ht="20.100000000000001" customHeight="1" thickBot="1">
      <c r="B17" s="50" t="s">
        <v>160</v>
      </c>
      <c r="C17" s="51" t="e">
        <f>'2018.11'!J4</f>
        <v>#DIV/0!</v>
      </c>
      <c r="D17" s="64"/>
      <c r="E17" s="66"/>
    </row>
  </sheetData>
  <mergeCells count="7">
    <mergeCell ref="B2:E3"/>
    <mergeCell ref="D4:D5"/>
    <mergeCell ref="E4:E5"/>
    <mergeCell ref="D6:D17"/>
    <mergeCell ref="E6:E17"/>
    <mergeCell ref="B4:B5"/>
    <mergeCell ref="C4:C5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6" sqref="I6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139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38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12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70" zoomScaleNormal="70" workbookViewId="0">
      <pane ySplit="4" topLeftCell="A5" activePane="bottomLeft" state="frozen"/>
      <selection pane="bottomLeft" activeCell="O7" sqref="O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140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141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4"/>
  <sheetViews>
    <sheetView zoomScale="85" zoomScaleNormal="85" workbookViewId="0">
      <pane ySplit="4" topLeftCell="A5" activePane="bottomLeft" state="frozen"/>
      <selection pane="bottomLeft" activeCell="G8" sqref="G8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142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B1" zoomScaleNormal="100" workbookViewId="0">
      <pane ySplit="4" topLeftCell="A11" activePane="bottomLeft" state="frozen"/>
      <selection pane="bottomLeft" activeCell="C10" sqref="C10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78" t="s">
        <v>146</v>
      </c>
      <c r="B2" s="79"/>
      <c r="C2" s="79"/>
      <c r="D2" s="79"/>
      <c r="E2" s="80"/>
      <c r="F2" s="30" t="s">
        <v>126</v>
      </c>
      <c r="G2" s="17"/>
      <c r="H2" s="17"/>
      <c r="I2" s="17"/>
      <c r="J2" s="18"/>
    </row>
    <row r="3" spans="1:11" s="24" customFormat="1" ht="25.5" customHeight="1" thickBot="1">
      <c r="A3" s="47" t="s">
        <v>40</v>
      </c>
      <c r="B3" s="20"/>
      <c r="C3" s="43"/>
      <c r="D3" s="43"/>
      <c r="E3" s="43"/>
      <c r="F3" s="30" t="s">
        <v>130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38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12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B5:B12"/>
    <mergeCell ref="B46:B50"/>
    <mergeCell ref="B13:B45"/>
    <mergeCell ref="A1:J1"/>
    <mergeCell ref="A2:E2"/>
  </mergeCells>
  <phoneticPr fontId="9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132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6" sqref="I6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133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38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12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134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135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136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137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4"/>
  <sheetViews>
    <sheetView topLeftCell="C1" zoomScale="85" zoomScaleNormal="85" workbookViewId="0">
      <pane ySplit="4" topLeftCell="A5" activePane="bottomLeft" state="frozen"/>
      <selection pane="bottomLeft" activeCell="I7" sqref="I7"/>
    </sheetView>
  </sheetViews>
  <sheetFormatPr defaultColWidth="9" defaultRowHeight="13.5"/>
  <cols>
    <col min="1" max="1" width="5.75" style="2" customWidth="1"/>
    <col min="2" max="2" width="15.625" style="10" customWidth="1"/>
    <col min="3" max="3" width="26.25" style="2" customWidth="1"/>
    <col min="4" max="4" width="29.5" style="2" customWidth="1"/>
    <col min="5" max="5" width="26.625" style="2" customWidth="1"/>
    <col min="6" max="6" width="30.125" style="2" customWidth="1"/>
    <col min="7" max="7" width="32" style="10" customWidth="1"/>
    <col min="8" max="8" width="17.25" style="2" customWidth="1"/>
    <col min="9" max="9" width="8.75" style="10" customWidth="1"/>
    <col min="10" max="10" width="12.625" style="9" bestFit="1" customWidth="1"/>
    <col min="11" max="16384" width="9" style="2"/>
  </cols>
  <sheetData>
    <row r="1" spans="1:11" ht="29.25" customHeight="1" thickBo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7"/>
    </row>
    <row r="2" spans="1:11" s="19" customFormat="1" ht="21" customHeight="1" thickBot="1">
      <c r="A2" s="81" t="s">
        <v>131</v>
      </c>
      <c r="B2" s="82"/>
      <c r="C2" s="82"/>
      <c r="D2" s="82"/>
      <c r="E2" s="82"/>
      <c r="F2" s="43" t="s">
        <v>126</v>
      </c>
      <c r="G2" s="17"/>
      <c r="H2" s="17"/>
      <c r="I2" s="17"/>
      <c r="J2" s="18"/>
    </row>
    <row r="3" spans="1:11" s="24" customFormat="1" ht="25.5" customHeight="1" thickBot="1">
      <c r="A3" s="42" t="s">
        <v>40</v>
      </c>
      <c r="B3" s="20"/>
      <c r="C3" s="43"/>
      <c r="D3" s="43"/>
      <c r="E3" s="43"/>
      <c r="F3" s="43" t="s">
        <v>138</v>
      </c>
      <c r="G3" s="17"/>
      <c r="H3" s="21" t="s">
        <v>41</v>
      </c>
      <c r="I3" s="22" t="s">
        <v>42</v>
      </c>
      <c r="J3" s="23" t="s">
        <v>43</v>
      </c>
    </row>
    <row r="4" spans="1:11" s="28" customFormat="1" ht="29.25" customHeight="1" thickBot="1">
      <c r="A4" s="25" t="s">
        <v>44</v>
      </c>
      <c r="B4" s="25" t="s">
        <v>45</v>
      </c>
      <c r="C4" s="26" t="s">
        <v>46</v>
      </c>
      <c r="D4" s="20" t="s">
        <v>47</v>
      </c>
      <c r="E4" s="20" t="s">
        <v>48</v>
      </c>
      <c r="F4" s="20" t="s">
        <v>49</v>
      </c>
      <c r="G4" s="36" t="s">
        <v>50</v>
      </c>
      <c r="H4" s="27">
        <f>SUM(H5:H54)</f>
        <v>100</v>
      </c>
      <c r="I4" s="41">
        <f>SUMIF(G5:G54,"是",I5:I54)</f>
        <v>0</v>
      </c>
      <c r="J4" s="35" t="e">
        <f>I4/SUMIF(G5:G54,"是",H5:H54)*100</f>
        <v>#DIV/0!</v>
      </c>
    </row>
    <row r="5" spans="1:11" s="1" customFormat="1" ht="24">
      <c r="A5" s="13">
        <v>1</v>
      </c>
      <c r="B5" s="74" t="s">
        <v>53</v>
      </c>
      <c r="C5" s="6" t="s">
        <v>0</v>
      </c>
      <c r="D5" s="6" t="s">
        <v>113</v>
      </c>
      <c r="E5" s="16" t="s">
        <v>61</v>
      </c>
      <c r="F5" s="6"/>
      <c r="G5" s="37"/>
      <c r="H5" s="13">
        <v>1</v>
      </c>
      <c r="I5" s="29"/>
      <c r="J5" s="6"/>
    </row>
    <row r="6" spans="1:11" s="1" customFormat="1" ht="38.25">
      <c r="A6" s="12">
        <v>2</v>
      </c>
      <c r="B6" s="72"/>
      <c r="C6" s="3" t="s">
        <v>1</v>
      </c>
      <c r="D6" s="3" t="s">
        <v>62</v>
      </c>
      <c r="E6" s="15" t="s">
        <v>63</v>
      </c>
      <c r="F6" s="3"/>
      <c r="G6" s="12"/>
      <c r="H6" s="12">
        <v>1</v>
      </c>
      <c r="I6" s="11"/>
      <c r="J6" s="3"/>
    </row>
    <row r="7" spans="1:11" s="1" customFormat="1" ht="49.5">
      <c r="A7" s="12">
        <v>3</v>
      </c>
      <c r="B7" s="72"/>
      <c r="C7" s="4" t="s">
        <v>38</v>
      </c>
      <c r="D7" s="3" t="s">
        <v>59</v>
      </c>
      <c r="E7" s="3" t="s">
        <v>2</v>
      </c>
      <c r="F7" s="3"/>
      <c r="G7" s="38"/>
      <c r="H7" s="12">
        <v>1</v>
      </c>
      <c r="I7" s="11"/>
      <c r="J7" s="3"/>
    </row>
    <row r="8" spans="1:11" s="1" customFormat="1" ht="37.5">
      <c r="A8" s="13">
        <v>4</v>
      </c>
      <c r="B8" s="72"/>
      <c r="C8" s="3" t="s">
        <v>60</v>
      </c>
      <c r="D8" s="3" t="s">
        <v>3</v>
      </c>
      <c r="E8" s="3" t="s">
        <v>2</v>
      </c>
      <c r="F8" s="3"/>
      <c r="G8" s="38"/>
      <c r="H8" s="12">
        <v>1</v>
      </c>
      <c r="I8" s="11"/>
      <c r="J8" s="3"/>
    </row>
    <row r="9" spans="1:11" s="1" customFormat="1" ht="63">
      <c r="A9" s="12">
        <v>5</v>
      </c>
      <c r="B9" s="72"/>
      <c r="C9" s="3" t="s">
        <v>4</v>
      </c>
      <c r="D9" s="3" t="s">
        <v>64</v>
      </c>
      <c r="E9" s="3" t="s">
        <v>2</v>
      </c>
      <c r="F9" s="3"/>
      <c r="G9" s="38"/>
      <c r="H9" s="12">
        <v>2</v>
      </c>
      <c r="I9" s="11"/>
      <c r="J9" s="3"/>
    </row>
    <row r="10" spans="1:11" s="1" customFormat="1" ht="69" customHeight="1">
      <c r="A10" s="12">
        <v>6</v>
      </c>
      <c r="B10" s="72"/>
      <c r="C10" s="5" t="s">
        <v>6</v>
      </c>
      <c r="D10" s="5" t="s">
        <v>7</v>
      </c>
      <c r="E10" s="3" t="s">
        <v>2</v>
      </c>
      <c r="F10" s="5"/>
      <c r="G10" s="12"/>
      <c r="H10" s="12">
        <v>1</v>
      </c>
      <c r="I10" s="11"/>
      <c r="J10" s="3"/>
    </row>
    <row r="11" spans="1:11" s="1" customFormat="1" ht="27.75" customHeight="1">
      <c r="A11" s="13">
        <v>7</v>
      </c>
      <c r="B11" s="72"/>
      <c r="C11" s="3" t="s">
        <v>5</v>
      </c>
      <c r="D11" s="3" t="s">
        <v>57</v>
      </c>
      <c r="E11" s="3" t="s">
        <v>2</v>
      </c>
      <c r="F11" s="3"/>
      <c r="G11" s="12"/>
      <c r="H11" s="12">
        <v>3</v>
      </c>
      <c r="I11" s="11"/>
      <c r="J11" s="3"/>
      <c r="K11" s="14"/>
    </row>
    <row r="12" spans="1:11" s="1" customFormat="1" ht="24">
      <c r="A12" s="12">
        <v>8</v>
      </c>
      <c r="B12" s="73"/>
      <c r="C12" s="31" t="s">
        <v>66</v>
      </c>
      <c r="D12" s="31" t="s">
        <v>65</v>
      </c>
      <c r="E12" s="32" t="s">
        <v>2</v>
      </c>
      <c r="F12" s="32"/>
      <c r="G12" s="33"/>
      <c r="H12" s="33">
        <v>3</v>
      </c>
      <c r="I12" s="11"/>
      <c r="J12" s="32"/>
    </row>
    <row r="13" spans="1:11" s="1" customFormat="1" ht="34.5" customHeight="1">
      <c r="A13" s="12">
        <v>9</v>
      </c>
      <c r="B13" s="71" t="s">
        <v>54</v>
      </c>
      <c r="C13" s="3" t="s">
        <v>69</v>
      </c>
      <c r="D13" s="3" t="s">
        <v>70</v>
      </c>
      <c r="E13" s="15" t="s">
        <v>61</v>
      </c>
      <c r="F13" s="3"/>
      <c r="G13" s="38"/>
      <c r="H13" s="12">
        <v>3</v>
      </c>
      <c r="I13" s="11"/>
      <c r="J13" s="3"/>
    </row>
    <row r="14" spans="1:11" s="1" customFormat="1" ht="24">
      <c r="A14" s="13">
        <v>10</v>
      </c>
      <c r="B14" s="72"/>
      <c r="C14" s="15" t="s">
        <v>71</v>
      </c>
      <c r="D14" s="15" t="s">
        <v>87</v>
      </c>
      <c r="E14" s="3" t="s">
        <v>2</v>
      </c>
      <c r="F14" s="3"/>
      <c r="G14" s="12"/>
      <c r="H14" s="12">
        <v>1</v>
      </c>
      <c r="I14" s="11"/>
      <c r="J14" s="3"/>
    </row>
    <row r="15" spans="1:11" s="1" customFormat="1" ht="51.75" customHeight="1">
      <c r="A15" s="12">
        <v>11</v>
      </c>
      <c r="B15" s="72"/>
      <c r="C15" s="4" t="s">
        <v>99</v>
      </c>
      <c r="D15" s="4" t="s">
        <v>114</v>
      </c>
      <c r="E15" s="3" t="s">
        <v>2</v>
      </c>
      <c r="F15" s="3"/>
      <c r="G15" s="38"/>
      <c r="H15" s="12">
        <v>2</v>
      </c>
      <c r="I15" s="11"/>
      <c r="J15" s="3"/>
    </row>
    <row r="16" spans="1:11" s="1" customFormat="1" ht="30.75" customHeight="1">
      <c r="A16" s="12">
        <v>12</v>
      </c>
      <c r="B16" s="72"/>
      <c r="C16" s="3" t="s">
        <v>8</v>
      </c>
      <c r="D16" s="4" t="s">
        <v>115</v>
      </c>
      <c r="E16" s="3" t="s">
        <v>9</v>
      </c>
      <c r="F16" s="4"/>
      <c r="G16" s="38"/>
      <c r="H16" s="12">
        <v>2</v>
      </c>
      <c r="I16" s="11"/>
      <c r="J16" s="3"/>
      <c r="K16" s="14"/>
    </row>
    <row r="17" spans="1:10" s="1" customFormat="1" ht="37.5">
      <c r="A17" s="13">
        <v>13</v>
      </c>
      <c r="B17" s="72"/>
      <c r="C17" s="3" t="s">
        <v>10</v>
      </c>
      <c r="D17" s="3" t="s">
        <v>116</v>
      </c>
      <c r="E17" s="3" t="s">
        <v>9</v>
      </c>
      <c r="F17" s="3"/>
      <c r="G17" s="38"/>
      <c r="H17" s="12">
        <v>1</v>
      </c>
      <c r="I17" s="11"/>
      <c r="J17" s="3"/>
    </row>
    <row r="18" spans="1:10" s="1" customFormat="1" ht="36">
      <c r="A18" s="12">
        <v>14</v>
      </c>
      <c r="B18" s="72"/>
      <c r="C18" s="3" t="s">
        <v>11</v>
      </c>
      <c r="D18" s="3" t="s">
        <v>12</v>
      </c>
      <c r="E18" s="3" t="s">
        <v>9</v>
      </c>
      <c r="F18" s="3"/>
      <c r="G18" s="38"/>
      <c r="H18" s="12">
        <v>2</v>
      </c>
      <c r="I18" s="11"/>
      <c r="J18" s="3"/>
    </row>
    <row r="19" spans="1:10" s="1" customFormat="1" ht="25.5">
      <c r="A19" s="12">
        <v>15</v>
      </c>
      <c r="B19" s="72"/>
      <c r="C19" s="3" t="s">
        <v>72</v>
      </c>
      <c r="D19" s="3" t="s">
        <v>111</v>
      </c>
      <c r="E19" s="3" t="s">
        <v>2</v>
      </c>
      <c r="F19" s="3"/>
      <c r="G19" s="12"/>
      <c r="H19" s="12">
        <v>1</v>
      </c>
      <c r="I19" s="11"/>
      <c r="J19" s="3"/>
    </row>
    <row r="20" spans="1:10" s="1" customFormat="1" ht="50.25">
      <c r="A20" s="13">
        <v>16</v>
      </c>
      <c r="B20" s="72"/>
      <c r="C20" s="3" t="s">
        <v>13</v>
      </c>
      <c r="D20" s="3" t="s">
        <v>73</v>
      </c>
      <c r="E20" s="3" t="s">
        <v>2</v>
      </c>
      <c r="F20" s="3"/>
      <c r="G20" s="38"/>
      <c r="H20" s="12">
        <v>5</v>
      </c>
      <c r="I20" s="11"/>
      <c r="J20" s="3"/>
    </row>
    <row r="21" spans="1:10" s="1" customFormat="1" ht="56.25" customHeight="1">
      <c r="A21" s="12">
        <v>17</v>
      </c>
      <c r="B21" s="72"/>
      <c r="C21" s="3" t="s">
        <v>74</v>
      </c>
      <c r="D21" s="3" t="s">
        <v>88</v>
      </c>
      <c r="E21" s="15" t="s">
        <v>75</v>
      </c>
      <c r="F21" s="4"/>
      <c r="G21" s="38"/>
      <c r="H21" s="12">
        <v>2</v>
      </c>
      <c r="I21" s="11"/>
      <c r="J21" s="3"/>
    </row>
    <row r="22" spans="1:10" s="1" customFormat="1" ht="62.25">
      <c r="A22" s="12">
        <v>18</v>
      </c>
      <c r="B22" s="72"/>
      <c r="C22" s="3" t="s">
        <v>77</v>
      </c>
      <c r="D22" s="3" t="s">
        <v>76</v>
      </c>
      <c r="E22" s="3" t="s">
        <v>9</v>
      </c>
      <c r="F22" s="4"/>
      <c r="G22" s="38"/>
      <c r="H22" s="12">
        <v>3</v>
      </c>
      <c r="I22" s="11"/>
      <c r="J22" s="3"/>
    </row>
    <row r="23" spans="1:10" s="1" customFormat="1" ht="85.5" customHeight="1">
      <c r="A23" s="13">
        <v>19</v>
      </c>
      <c r="B23" s="72"/>
      <c r="C23" s="3" t="s">
        <v>129</v>
      </c>
      <c r="D23" s="3" t="s">
        <v>78</v>
      </c>
      <c r="E23" s="3" t="s">
        <v>9</v>
      </c>
      <c r="F23" s="3"/>
      <c r="G23" s="38"/>
      <c r="H23" s="12">
        <v>3</v>
      </c>
      <c r="I23" s="11"/>
      <c r="J23" s="3"/>
    </row>
    <row r="24" spans="1:10" s="1" customFormat="1" ht="75.75">
      <c r="A24" s="12">
        <v>20</v>
      </c>
      <c r="B24" s="72"/>
      <c r="C24" s="3" t="s">
        <v>119</v>
      </c>
      <c r="D24" s="3" t="s">
        <v>79</v>
      </c>
      <c r="E24" s="15" t="s">
        <v>61</v>
      </c>
      <c r="F24" s="4"/>
      <c r="G24" s="38"/>
      <c r="H24" s="12">
        <v>2</v>
      </c>
      <c r="I24" s="11"/>
      <c r="J24" s="3"/>
    </row>
    <row r="25" spans="1:10" s="1" customFormat="1" ht="41.25" customHeight="1">
      <c r="A25" s="12">
        <v>21</v>
      </c>
      <c r="B25" s="72"/>
      <c r="C25" s="3" t="s">
        <v>14</v>
      </c>
      <c r="D25" s="3" t="s">
        <v>89</v>
      </c>
      <c r="E25" s="3" t="s">
        <v>15</v>
      </c>
      <c r="F25" s="4"/>
      <c r="G25" s="38"/>
      <c r="H25" s="12">
        <v>1</v>
      </c>
      <c r="I25" s="11"/>
      <c r="J25" s="3"/>
    </row>
    <row r="26" spans="1:10" s="1" customFormat="1" ht="88.5">
      <c r="A26" s="13">
        <v>22</v>
      </c>
      <c r="B26" s="72"/>
      <c r="C26" s="3" t="s">
        <v>120</v>
      </c>
      <c r="D26" s="3" t="s">
        <v>117</v>
      </c>
      <c r="E26" s="3" t="s">
        <v>16</v>
      </c>
      <c r="F26" s="4"/>
      <c r="G26" s="38"/>
      <c r="H26" s="12">
        <v>5</v>
      </c>
      <c r="I26" s="11"/>
      <c r="J26" s="3"/>
    </row>
    <row r="27" spans="1:10" s="1" customFormat="1" ht="51">
      <c r="A27" s="12">
        <v>23</v>
      </c>
      <c r="B27" s="72"/>
      <c r="C27" s="15" t="s">
        <v>121</v>
      </c>
      <c r="D27" s="3" t="s">
        <v>122</v>
      </c>
      <c r="E27" s="15" t="s">
        <v>80</v>
      </c>
      <c r="F27" s="3"/>
      <c r="G27" s="12"/>
      <c r="H27" s="12">
        <v>2</v>
      </c>
      <c r="I27" s="11"/>
      <c r="J27" s="3"/>
    </row>
    <row r="28" spans="1:10" s="1" customFormat="1" ht="76.5">
      <c r="A28" s="12">
        <v>24</v>
      </c>
      <c r="B28" s="72"/>
      <c r="C28" s="3" t="s">
        <v>97</v>
      </c>
      <c r="D28" s="3" t="s">
        <v>118</v>
      </c>
      <c r="E28" s="3" t="s">
        <v>2</v>
      </c>
      <c r="F28" s="4"/>
      <c r="G28" s="38"/>
      <c r="H28" s="12">
        <v>2</v>
      </c>
      <c r="I28" s="11"/>
      <c r="J28" s="3"/>
    </row>
    <row r="29" spans="1:10" s="1" customFormat="1" ht="38.25">
      <c r="A29" s="13">
        <v>25</v>
      </c>
      <c r="B29" s="72"/>
      <c r="C29" s="15" t="s">
        <v>96</v>
      </c>
      <c r="D29" s="3" t="s">
        <v>85</v>
      </c>
      <c r="E29" s="3" t="s">
        <v>9</v>
      </c>
      <c r="F29" s="4"/>
      <c r="G29" s="38"/>
      <c r="H29" s="12">
        <v>2</v>
      </c>
      <c r="I29" s="11"/>
      <c r="J29" s="3"/>
    </row>
    <row r="30" spans="1:10" s="1" customFormat="1" ht="111.75">
      <c r="A30" s="12">
        <v>26</v>
      </c>
      <c r="B30" s="72"/>
      <c r="C30" s="15" t="s">
        <v>94</v>
      </c>
      <c r="D30" s="3" t="s">
        <v>100</v>
      </c>
      <c r="E30" s="3" t="s">
        <v>9</v>
      </c>
      <c r="F30" s="4"/>
      <c r="G30" s="38"/>
      <c r="H30" s="12">
        <v>3</v>
      </c>
      <c r="I30" s="11"/>
      <c r="J30" s="3"/>
    </row>
    <row r="31" spans="1:10" s="1" customFormat="1" ht="25.5">
      <c r="A31" s="12">
        <v>27</v>
      </c>
      <c r="B31" s="72"/>
      <c r="C31" s="15" t="s">
        <v>95</v>
      </c>
      <c r="D31" s="3" t="s">
        <v>86</v>
      </c>
      <c r="E31" s="3" t="s">
        <v>9</v>
      </c>
      <c r="F31" s="3"/>
      <c r="G31" s="12"/>
      <c r="H31" s="12">
        <v>2</v>
      </c>
      <c r="I31" s="11"/>
      <c r="J31" s="3"/>
    </row>
    <row r="32" spans="1:10" s="1" customFormat="1" ht="87">
      <c r="A32" s="13">
        <v>28</v>
      </c>
      <c r="B32" s="72"/>
      <c r="C32" s="15" t="s">
        <v>98</v>
      </c>
      <c r="D32" s="3" t="s">
        <v>101</v>
      </c>
      <c r="E32" s="3" t="s">
        <v>9</v>
      </c>
      <c r="F32" s="4"/>
      <c r="G32" s="38"/>
      <c r="H32" s="12">
        <v>3</v>
      </c>
      <c r="I32" s="11"/>
      <c r="J32" s="3"/>
    </row>
    <row r="33" spans="1:11" s="1" customFormat="1" ht="75.75">
      <c r="A33" s="12">
        <v>29</v>
      </c>
      <c r="B33" s="72"/>
      <c r="C33" s="4" t="s">
        <v>104</v>
      </c>
      <c r="D33" s="3" t="s">
        <v>102</v>
      </c>
      <c r="E33" s="3" t="s">
        <v>9</v>
      </c>
      <c r="F33" s="3"/>
      <c r="G33" s="38"/>
      <c r="H33" s="12">
        <v>2</v>
      </c>
      <c r="I33" s="11"/>
      <c r="J33" s="3"/>
    </row>
    <row r="34" spans="1:11" s="1" customFormat="1" ht="63">
      <c r="A34" s="12">
        <v>30</v>
      </c>
      <c r="B34" s="72"/>
      <c r="C34" s="4" t="s">
        <v>103</v>
      </c>
      <c r="D34" s="3" t="s">
        <v>105</v>
      </c>
      <c r="E34" s="3" t="s">
        <v>2</v>
      </c>
      <c r="F34" s="3"/>
      <c r="G34" s="12"/>
      <c r="H34" s="12">
        <v>1</v>
      </c>
      <c r="I34" s="11"/>
      <c r="J34" s="3"/>
    </row>
    <row r="35" spans="1:11" s="1" customFormat="1" ht="63.75">
      <c r="A35" s="13">
        <v>31</v>
      </c>
      <c r="B35" s="72"/>
      <c r="C35" s="4" t="s">
        <v>123</v>
      </c>
      <c r="D35" s="7" t="s">
        <v>106</v>
      </c>
      <c r="E35" s="7" t="s">
        <v>17</v>
      </c>
      <c r="F35" s="40"/>
      <c r="G35" s="39"/>
      <c r="H35" s="8">
        <v>2</v>
      </c>
      <c r="I35" s="11"/>
      <c r="J35" s="7"/>
    </row>
    <row r="36" spans="1:11" s="1" customFormat="1" ht="109.5" customHeight="1">
      <c r="A36" s="12">
        <v>32</v>
      </c>
      <c r="B36" s="72"/>
      <c r="C36" s="4" t="s">
        <v>124</v>
      </c>
      <c r="D36" s="3" t="s">
        <v>107</v>
      </c>
      <c r="E36" s="3" t="s">
        <v>9</v>
      </c>
      <c r="F36" s="3"/>
      <c r="G36" s="38"/>
      <c r="H36" s="12">
        <v>2</v>
      </c>
      <c r="I36" s="11"/>
      <c r="J36" s="3"/>
    </row>
    <row r="37" spans="1:11" s="1" customFormat="1" ht="51">
      <c r="A37" s="12">
        <v>33</v>
      </c>
      <c r="B37" s="72"/>
      <c r="C37" s="3" t="s">
        <v>18</v>
      </c>
      <c r="D37" s="3" t="s">
        <v>90</v>
      </c>
      <c r="E37" s="3" t="s">
        <v>9</v>
      </c>
      <c r="F37" s="4"/>
      <c r="G37" s="38"/>
      <c r="H37" s="12">
        <v>2</v>
      </c>
      <c r="I37" s="11"/>
      <c r="J37" s="3"/>
    </row>
    <row r="38" spans="1:11" s="1" customFormat="1" ht="38.25">
      <c r="A38" s="13">
        <v>34</v>
      </c>
      <c r="B38" s="72"/>
      <c r="C38" s="3" t="s">
        <v>20</v>
      </c>
      <c r="D38" s="3" t="s">
        <v>21</v>
      </c>
      <c r="E38" s="3" t="s">
        <v>22</v>
      </c>
      <c r="F38" s="3"/>
      <c r="G38" s="38"/>
      <c r="H38" s="12">
        <v>2</v>
      </c>
      <c r="I38" s="11"/>
      <c r="J38" s="3"/>
    </row>
    <row r="39" spans="1:11" s="1" customFormat="1" ht="51">
      <c r="A39" s="12">
        <v>35</v>
      </c>
      <c r="B39" s="72"/>
      <c r="C39" s="4" t="s">
        <v>112</v>
      </c>
      <c r="D39" s="3" t="s">
        <v>84</v>
      </c>
      <c r="E39" s="3" t="s">
        <v>2</v>
      </c>
      <c r="F39" s="3"/>
      <c r="G39" s="38"/>
      <c r="H39" s="12">
        <v>2</v>
      </c>
      <c r="I39" s="11"/>
      <c r="J39" s="3"/>
    </row>
    <row r="40" spans="1:11" s="1" customFormat="1" ht="45.75" customHeight="1">
      <c r="A40" s="12">
        <v>36</v>
      </c>
      <c r="B40" s="72"/>
      <c r="C40" s="3" t="s">
        <v>23</v>
      </c>
      <c r="D40" s="3" t="s">
        <v>67</v>
      </c>
      <c r="E40" s="3" t="s">
        <v>2</v>
      </c>
      <c r="F40" s="3"/>
      <c r="G40" s="38"/>
      <c r="H40" s="12">
        <v>2</v>
      </c>
      <c r="I40" s="11"/>
      <c r="J40" s="3"/>
    </row>
    <row r="41" spans="1:11" s="1" customFormat="1" ht="24">
      <c r="A41" s="13">
        <v>37</v>
      </c>
      <c r="B41" s="72"/>
      <c r="C41" s="3" t="s">
        <v>24</v>
      </c>
      <c r="D41" s="3" t="s">
        <v>25</v>
      </c>
      <c r="E41" s="3" t="s">
        <v>2</v>
      </c>
      <c r="F41" s="3"/>
      <c r="G41" s="38"/>
      <c r="H41" s="12">
        <v>1</v>
      </c>
      <c r="I41" s="11"/>
      <c r="J41" s="3"/>
    </row>
    <row r="42" spans="1:11" s="1" customFormat="1" ht="36.75">
      <c r="A42" s="12">
        <v>38</v>
      </c>
      <c r="B42" s="72"/>
      <c r="C42" s="3" t="s">
        <v>26</v>
      </c>
      <c r="D42" s="3" t="s">
        <v>108</v>
      </c>
      <c r="E42" s="3" t="s">
        <v>2</v>
      </c>
      <c r="F42" s="3"/>
      <c r="G42" s="12"/>
      <c r="H42" s="12">
        <v>1</v>
      </c>
      <c r="I42" s="11"/>
      <c r="J42" s="3"/>
    </row>
    <row r="43" spans="1:11" s="1" customFormat="1" ht="24">
      <c r="A43" s="12">
        <v>39</v>
      </c>
      <c r="B43" s="72"/>
      <c r="C43" s="15" t="s">
        <v>83</v>
      </c>
      <c r="D43" s="3" t="s">
        <v>82</v>
      </c>
      <c r="E43" s="3" t="s">
        <v>9</v>
      </c>
      <c r="F43" s="3"/>
      <c r="G43" s="12"/>
      <c r="H43" s="12">
        <v>1</v>
      </c>
      <c r="I43" s="11"/>
      <c r="J43" s="3"/>
    </row>
    <row r="44" spans="1:11" s="1" customFormat="1" ht="36">
      <c r="A44" s="13">
        <v>40</v>
      </c>
      <c r="B44" s="72"/>
      <c r="C44" s="15" t="s">
        <v>125</v>
      </c>
      <c r="D44" s="4" t="s">
        <v>109</v>
      </c>
      <c r="E44" s="3" t="s">
        <v>9</v>
      </c>
      <c r="F44" s="3"/>
      <c r="G44" s="12"/>
      <c r="H44" s="12">
        <v>1</v>
      </c>
      <c r="I44" s="11"/>
      <c r="J44" s="3"/>
      <c r="K44" s="14"/>
    </row>
    <row r="45" spans="1:11" s="1" customFormat="1" ht="24">
      <c r="A45" s="12">
        <v>41</v>
      </c>
      <c r="B45" s="73"/>
      <c r="C45" s="15" t="s">
        <v>93</v>
      </c>
      <c r="D45" s="3" t="s">
        <v>33</v>
      </c>
      <c r="E45" s="3" t="s">
        <v>9</v>
      </c>
      <c r="F45" s="3"/>
      <c r="G45" s="12"/>
      <c r="H45" s="12">
        <v>1</v>
      </c>
      <c r="I45" s="11"/>
      <c r="J45" s="3"/>
    </row>
    <row r="46" spans="1:11" s="1" customFormat="1" ht="25.5">
      <c r="A46" s="12">
        <v>42</v>
      </c>
      <c r="B46" s="71" t="s">
        <v>55</v>
      </c>
      <c r="C46" s="3" t="s">
        <v>30</v>
      </c>
      <c r="D46" s="4" t="s">
        <v>31</v>
      </c>
      <c r="E46" s="3" t="s">
        <v>32</v>
      </c>
      <c r="F46" s="3"/>
      <c r="G46" s="38"/>
      <c r="H46" s="11">
        <v>3</v>
      </c>
      <c r="I46" s="11"/>
      <c r="J46" s="3"/>
    </row>
    <row r="47" spans="1:11" s="1" customFormat="1" ht="37.5">
      <c r="A47" s="13">
        <v>43</v>
      </c>
      <c r="B47" s="72"/>
      <c r="C47" s="3" t="s">
        <v>127</v>
      </c>
      <c r="D47" s="3" t="s">
        <v>128</v>
      </c>
      <c r="E47" s="15" t="s">
        <v>68</v>
      </c>
      <c r="F47" s="3"/>
      <c r="G47" s="38"/>
      <c r="H47" s="11">
        <v>3</v>
      </c>
      <c r="I47" s="11"/>
      <c r="J47" s="3"/>
    </row>
    <row r="48" spans="1:11" s="1" customFormat="1" ht="38.25">
      <c r="A48" s="12">
        <v>44</v>
      </c>
      <c r="B48" s="72"/>
      <c r="C48" s="3" t="s">
        <v>91</v>
      </c>
      <c r="D48" s="3" t="s">
        <v>92</v>
      </c>
      <c r="E48" s="3" t="s">
        <v>19</v>
      </c>
      <c r="F48" s="4"/>
      <c r="G48" s="38"/>
      <c r="H48" s="11">
        <v>3</v>
      </c>
      <c r="I48" s="11"/>
      <c r="J48" s="3"/>
    </row>
    <row r="49" spans="1:11" s="1" customFormat="1" ht="25.5">
      <c r="A49" s="12">
        <v>45</v>
      </c>
      <c r="B49" s="72"/>
      <c r="C49" s="3" t="s">
        <v>27</v>
      </c>
      <c r="D49" s="3" t="s">
        <v>28</v>
      </c>
      <c r="E49" s="3" t="s">
        <v>19</v>
      </c>
      <c r="F49" s="4"/>
      <c r="G49" s="38"/>
      <c r="H49" s="11">
        <v>2</v>
      </c>
      <c r="I49" s="11"/>
      <c r="J49" s="3"/>
    </row>
    <row r="50" spans="1:11" s="1" customFormat="1" ht="24.75">
      <c r="A50" s="13">
        <v>46</v>
      </c>
      <c r="B50" s="73"/>
      <c r="C50" s="3" t="s">
        <v>29</v>
      </c>
      <c r="D50" s="3" t="s">
        <v>28</v>
      </c>
      <c r="E50" s="3" t="s">
        <v>19</v>
      </c>
      <c r="F50" s="12"/>
      <c r="G50" s="38"/>
      <c r="H50" s="11">
        <v>2</v>
      </c>
      <c r="I50" s="11"/>
      <c r="J50" s="3"/>
    </row>
    <row r="51" spans="1:11" s="1" customFormat="1" ht="24">
      <c r="A51" s="12">
        <v>47</v>
      </c>
      <c r="B51" s="71" t="s">
        <v>56</v>
      </c>
      <c r="C51" s="4" t="s">
        <v>58</v>
      </c>
      <c r="D51" s="3" t="s">
        <v>34</v>
      </c>
      <c r="E51" s="3" t="s">
        <v>2</v>
      </c>
      <c r="F51" s="3"/>
      <c r="G51" s="12"/>
      <c r="H51" s="11">
        <v>1</v>
      </c>
      <c r="I51" s="11"/>
      <c r="J51" s="3"/>
    </row>
    <row r="52" spans="1:11" s="1" customFormat="1" ht="36.75">
      <c r="A52" s="12">
        <v>48</v>
      </c>
      <c r="B52" s="72"/>
      <c r="C52" s="3" t="s">
        <v>110</v>
      </c>
      <c r="D52" s="3" t="s">
        <v>35</v>
      </c>
      <c r="E52" s="3" t="s">
        <v>2</v>
      </c>
      <c r="F52" s="3"/>
      <c r="G52" s="12"/>
      <c r="H52" s="12">
        <v>2</v>
      </c>
      <c r="I52" s="11"/>
      <c r="J52" s="3"/>
    </row>
    <row r="53" spans="1:11" s="1" customFormat="1" ht="12.75">
      <c r="A53" s="13">
        <v>49</v>
      </c>
      <c r="B53" s="72"/>
      <c r="C53" s="3" t="s">
        <v>81</v>
      </c>
      <c r="D53" s="3" t="s">
        <v>36</v>
      </c>
      <c r="E53" s="3" t="s">
        <v>37</v>
      </c>
      <c r="F53" s="3"/>
      <c r="G53" s="12"/>
      <c r="H53" s="12">
        <v>2</v>
      </c>
      <c r="I53" s="11"/>
      <c r="J53" s="3"/>
    </row>
    <row r="54" spans="1:11">
      <c r="A54" s="12">
        <v>50</v>
      </c>
      <c r="B54" s="73"/>
      <c r="C54" s="3" t="s">
        <v>51</v>
      </c>
      <c r="D54" s="15" t="s">
        <v>52</v>
      </c>
      <c r="E54" s="3" t="s">
        <v>37</v>
      </c>
      <c r="F54" s="3"/>
      <c r="G54" s="12"/>
      <c r="H54" s="12">
        <v>2</v>
      </c>
      <c r="I54" s="34"/>
      <c r="J54" s="3"/>
      <c r="K54" s="14"/>
    </row>
  </sheetData>
  <mergeCells count="6">
    <mergeCell ref="B51:B54"/>
    <mergeCell ref="A1:J1"/>
    <mergeCell ref="A2:E2"/>
    <mergeCell ref="B5:B12"/>
    <mergeCell ref="B13:B45"/>
    <mergeCell ref="B46:B50"/>
  </mergeCells>
  <phoneticPr fontId="8" type="noConversion"/>
  <pageMargins left="0.69930555555555596" right="0.69930555555555596" top="0.75" bottom="0.75" header="0.3" footer="0.3"/>
  <pageSetup paperSize="8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12</vt:i4>
      </vt:variant>
    </vt:vector>
  </HeadingPairs>
  <TitlesOfParts>
    <vt:vector size="25" baseType="lpstr">
      <vt:lpstr>年度汇总</vt:lpstr>
      <vt:lpstr>2017.12</vt:lpstr>
      <vt:lpstr>2018.01 </vt:lpstr>
      <vt:lpstr>2018.02</vt:lpstr>
      <vt:lpstr>2018.03</vt:lpstr>
      <vt:lpstr>2018.04</vt:lpstr>
      <vt:lpstr>2018.05</vt:lpstr>
      <vt:lpstr>2018.06</vt:lpstr>
      <vt:lpstr>2018.07</vt:lpstr>
      <vt:lpstr>2018.08</vt:lpstr>
      <vt:lpstr>2018.09</vt:lpstr>
      <vt:lpstr>2018.10</vt:lpstr>
      <vt:lpstr>2018.11</vt:lpstr>
      <vt:lpstr>'2017.12'!_Toc311491673</vt:lpstr>
      <vt:lpstr>'2018.01 '!_Toc311491673</vt:lpstr>
      <vt:lpstr>'2018.02'!_Toc311491673</vt:lpstr>
      <vt:lpstr>'2018.03'!_Toc311491673</vt:lpstr>
      <vt:lpstr>'2018.04'!_Toc311491673</vt:lpstr>
      <vt:lpstr>'2018.05'!_Toc311491673</vt:lpstr>
      <vt:lpstr>'2018.06'!_Toc311491673</vt:lpstr>
      <vt:lpstr>'2018.07'!_Toc311491673</vt:lpstr>
      <vt:lpstr>'2018.08'!_Toc311491673</vt:lpstr>
      <vt:lpstr>'2018.09'!_Toc311491673</vt:lpstr>
      <vt:lpstr>'2018.10'!_Toc311491673</vt:lpstr>
      <vt:lpstr>'2018.11'!_Toc311491673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陈光萧</cp:lastModifiedBy>
  <cp:lastPrinted>2017-02-16T06:48:55Z</cp:lastPrinted>
  <dcterms:created xsi:type="dcterms:W3CDTF">2006-09-13T11:21:00Z</dcterms:created>
  <dcterms:modified xsi:type="dcterms:W3CDTF">2018-04-08T04:39:51Z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