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jo\Desktop\Faks\Četvrta godina\PIS\PIS\Prijedlog projekta\"/>
    </mc:Choice>
  </mc:AlternateContent>
  <bookViews>
    <workbookView xWindow="0" yWindow="0" windowWidth="20490" windowHeight="7755"/>
  </bookViews>
  <sheets>
    <sheet name="Analiza izvedivosti" sheetId="1" r:id="rId1"/>
    <sheet name="Analiza troškova" sheetId="2" r:id="rId2"/>
  </sheets>
  <calcPr calcId="152511"/>
</workbook>
</file>

<file path=xl/calcChain.xml><?xml version="1.0" encoding="utf-8"?>
<calcChain xmlns="http://schemas.openxmlformats.org/spreadsheetml/2006/main">
  <c r="D20" i="2" l="1"/>
  <c r="D7" i="2"/>
  <c r="D8" i="2"/>
  <c r="I16" i="1" l="1"/>
  <c r="H16" i="1"/>
  <c r="G16" i="1"/>
  <c r="F16" i="1"/>
  <c r="E16" i="1"/>
  <c r="D16" i="1"/>
  <c r="C16" i="1"/>
  <c r="I11" i="1"/>
  <c r="H11" i="1"/>
  <c r="G11" i="1"/>
  <c r="F11" i="1"/>
  <c r="E11" i="1"/>
  <c r="D11" i="1"/>
  <c r="C11" i="1"/>
  <c r="I6" i="1"/>
  <c r="H6" i="1"/>
  <c r="G6" i="1"/>
  <c r="F6" i="1"/>
  <c r="E6" i="1"/>
  <c r="D6" i="1"/>
  <c r="C6" i="1"/>
  <c r="D6" i="2" l="1"/>
  <c r="D5" i="2"/>
  <c r="E9" i="2" s="1"/>
  <c r="D18" i="2" l="1"/>
  <c r="D21" i="2"/>
  <c r="D19" i="2"/>
  <c r="D13" i="2"/>
  <c r="D12" i="2"/>
  <c r="E13" i="2" l="1"/>
  <c r="E22" i="2"/>
  <c r="D23" i="2"/>
</calcChain>
</file>

<file path=xl/sharedStrings.xml><?xml version="1.0" encoding="utf-8"?>
<sst xmlns="http://schemas.openxmlformats.org/spreadsheetml/2006/main" count="68" uniqueCount="44">
  <si>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</si>
  <si>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</si>
  <si>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</si>
  <si>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</si>
  <si>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</si>
  <si>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</si>
  <si>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</si>
  <si>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</si>
  <si>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</si>
  <si>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</si>
  <si>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</si>
  <si>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</si>
  <si>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</si>
  <si>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</si>
  <si>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</si>
  <si>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</si>
  <si>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</si>
  <si>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</si>
  <si>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</si>
  <si>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Količina (u danima)</t>
  </si>
  <si>
    <t>Cijena (po danu)</t>
  </si>
  <si>
    <t>Poduke za programere</t>
  </si>
  <si>
    <t>Poduka za korisnike</t>
  </si>
  <si>
    <t>Edukacije</t>
  </si>
  <si>
    <t>Vrsta</t>
  </si>
  <si>
    <t>Oprema</t>
  </si>
  <si>
    <t>Cijena (po komadu)</t>
  </si>
  <si>
    <t>UKUPNO</t>
  </si>
  <si>
    <t>Dizajner baze podataka</t>
  </si>
  <si>
    <t>Analiza izvedivosti</t>
  </si>
  <si>
    <t>Baza korisnika</t>
  </si>
  <si>
    <t>Ukupno:</t>
  </si>
  <si>
    <t>Cijene izražene u KM</t>
  </si>
  <si>
    <t>Voditelj projekta</t>
  </si>
  <si>
    <t>Obračun pretplata</t>
  </si>
  <si>
    <t>Korisnička podrška</t>
  </si>
  <si>
    <t>Baza tv sadržaja</t>
  </si>
  <si>
    <t>Pregled tv sadržaja</t>
  </si>
  <si>
    <t>Sučelje za admine sadržaja</t>
  </si>
  <si>
    <t>Višejezična podrška</t>
  </si>
  <si>
    <t>Mrežna oprema</t>
  </si>
  <si>
    <t>Oprema za emitiranje</t>
  </si>
  <si>
    <t>Server za pohranu i distribuciju</t>
  </si>
  <si>
    <t>Sustav za obradu sadržaja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</si>
</sst>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24" xfId="0" applyFont="1" applyBorder="1"/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31" xfId="0" applyFont="1" applyBorder="1"/>
    <xf numFmtId="0" fontId="6" fillId="0" borderId="2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4" xfId="0" applyFont="1" applyBorder="1"/>
    <xf numFmtId="0" fontId="6" fillId="0" borderId="3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2" xfId="0" applyFont="1" applyBorder="1"/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7" xfId="0" applyFont="1" applyBorder="1"/>
    <xf numFmtId="0" fontId="6" fillId="0" borderId="2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24" xfId="0" applyFont="1" applyFill="1" applyBorder="1"/>
    <xf numFmtId="0" fontId="6" fillId="0" borderId="31" xfId="0" applyFont="1" applyFill="1" applyBorder="1"/>
    <xf numFmtId="0" fontId="6" fillId="0" borderId="4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0" sqref="L10"/>
    </sheetView>
  </sheetViews>
  <sheetFormatPr defaultRowHeight="15" x14ac:dyDescent="0.25"/>
  <cols>
    <col min="1" max="1" width="18.5703125" customWidth="1"/>
    <col min="2" max="2" width="18.7109375" customWidth="1"/>
    <col min="3" max="4" width="11.85546875" customWidth="1"/>
    <col min="5" max="5" width="14.42578125" customWidth="1"/>
    <col min="6" max="9" width="11.85546875" customWidth="1"/>
  </cols>
  <sheetData>
    <row r="1" spans="1:9" s="1" customFormat="1" ht="45.75" thickBot="1" x14ac:dyDescent="0.3">
      <c r="A1" s="54" t="s">
        <v>29</v>
      </c>
      <c r="B1" s="55"/>
      <c r="C1" s="17" t="s">
        <v>36</v>
      </c>
      <c r="D1" s="18" t="s">
        <v>37</v>
      </c>
      <c r="E1" s="18" t="s">
        <v>30</v>
      </c>
      <c r="F1" s="18" t="s">
        <v>35</v>
      </c>
      <c r="G1" s="18" t="s">
        <v>34</v>
      </c>
      <c r="H1" s="18" t="s">
        <v>38</v>
      </c>
      <c r="I1" s="18" t="s">
        <v>39</v>
      </c>
    </row>
    <row r="2" spans="1:9" x14ac:dyDescent="0.25">
      <c r="A2" s="63" t="s">
        <v>0</v>
      </c>
      <c r="B2" s="19" t="s">
        <v>1</v>
      </c>
      <c r="C2" s="3">
        <v>2</v>
      </c>
      <c r="D2" s="4">
        <v>2</v>
      </c>
      <c r="E2" s="4">
        <v>2</v>
      </c>
      <c r="F2" s="4">
        <v>2</v>
      </c>
      <c r="G2" s="4">
        <v>3</v>
      </c>
      <c r="H2" s="4">
        <v>2</v>
      </c>
      <c r="I2" s="4">
        <v>1</v>
      </c>
    </row>
    <row r="3" spans="1:9" x14ac:dyDescent="0.25">
      <c r="A3" s="57"/>
      <c r="B3" s="20" t="s">
        <v>2</v>
      </c>
      <c r="C3" s="2">
        <v>2</v>
      </c>
      <c r="D3" s="5">
        <v>2</v>
      </c>
      <c r="E3" s="5">
        <v>2</v>
      </c>
      <c r="F3" s="5">
        <v>2</v>
      </c>
      <c r="G3" s="5">
        <v>3</v>
      </c>
      <c r="H3" s="5">
        <v>2</v>
      </c>
      <c r="I3" s="5">
        <v>2</v>
      </c>
    </row>
    <row r="4" spans="1:9" x14ac:dyDescent="0.25">
      <c r="A4" s="57"/>
      <c r="B4" s="20" t="s">
        <v>3</v>
      </c>
      <c r="C4" s="2">
        <v>3</v>
      </c>
      <c r="D4" s="5">
        <v>2</v>
      </c>
      <c r="E4" s="5">
        <v>3</v>
      </c>
      <c r="F4" s="5">
        <v>3</v>
      </c>
      <c r="G4" s="5">
        <v>3</v>
      </c>
      <c r="H4" s="5">
        <v>2</v>
      </c>
      <c r="I4" s="5">
        <v>0</v>
      </c>
    </row>
    <row r="5" spans="1:9" ht="15.75" thickBot="1" x14ac:dyDescent="0.3">
      <c r="A5" s="58"/>
      <c r="B5" s="21" t="s">
        <v>4</v>
      </c>
      <c r="C5" s="6">
        <v>2</v>
      </c>
      <c r="D5" s="7">
        <v>1</v>
      </c>
      <c r="E5" s="7">
        <v>1</v>
      </c>
      <c r="F5" s="7">
        <v>1</v>
      </c>
      <c r="G5" s="7">
        <v>3</v>
      </c>
      <c r="H5" s="7">
        <v>2</v>
      </c>
      <c r="I5" s="7">
        <v>1</v>
      </c>
    </row>
    <row r="6" spans="1:9" ht="15.75" thickBot="1" x14ac:dyDescent="0.3">
      <c r="A6" s="59" t="s">
        <v>6</v>
      </c>
      <c r="B6" s="60"/>
      <c r="C6" s="12">
        <f>AVERAGE(C2:C5)</f>
        <v>2.25</v>
      </c>
      <c r="D6" s="12">
        <f t="shared" ref="D6:I6" si="0">AVERAGE(D2:D5)</f>
        <v>1.75</v>
      </c>
      <c r="E6" s="12">
        <f t="shared" si="0"/>
        <v>2</v>
      </c>
      <c r="F6" s="12">
        <f t="shared" si="0"/>
        <v>2</v>
      </c>
      <c r="G6" s="12">
        <f t="shared" si="0"/>
        <v>3</v>
      </c>
      <c r="H6" s="12">
        <f t="shared" si="0"/>
        <v>2</v>
      </c>
      <c r="I6" s="12">
        <f t="shared" si="0"/>
        <v>1</v>
      </c>
    </row>
    <row r="7" spans="1:9" x14ac:dyDescent="0.25">
      <c r="A7" s="63" t="s">
        <v>5</v>
      </c>
      <c r="B7" s="19" t="s">
        <v>1</v>
      </c>
      <c r="C7" s="8">
        <v>3</v>
      </c>
      <c r="D7" s="9">
        <v>3</v>
      </c>
      <c r="E7" s="9">
        <v>3</v>
      </c>
      <c r="F7" s="9">
        <v>3</v>
      </c>
      <c r="G7" s="9">
        <v>1</v>
      </c>
      <c r="H7" s="9">
        <v>1</v>
      </c>
      <c r="I7" s="9">
        <v>1</v>
      </c>
    </row>
    <row r="8" spans="1:9" x14ac:dyDescent="0.25">
      <c r="A8" s="57"/>
      <c r="B8" s="20" t="s">
        <v>2</v>
      </c>
      <c r="C8" s="2">
        <v>3</v>
      </c>
      <c r="D8" s="5">
        <v>2</v>
      </c>
      <c r="E8" s="5">
        <v>2</v>
      </c>
      <c r="F8" s="5">
        <v>2</v>
      </c>
      <c r="G8" s="5">
        <v>1</v>
      </c>
      <c r="H8" s="5">
        <v>3</v>
      </c>
      <c r="I8" s="5">
        <v>2</v>
      </c>
    </row>
    <row r="9" spans="1:9" x14ac:dyDescent="0.25">
      <c r="A9" s="57"/>
      <c r="B9" s="20" t="s">
        <v>3</v>
      </c>
      <c r="C9" s="2">
        <v>4</v>
      </c>
      <c r="D9" s="5">
        <v>3</v>
      </c>
      <c r="E9" s="5">
        <v>3</v>
      </c>
      <c r="F9" s="5">
        <v>3</v>
      </c>
      <c r="G9" s="5">
        <v>2</v>
      </c>
      <c r="H9" s="5">
        <v>2</v>
      </c>
      <c r="I9" s="5">
        <v>1</v>
      </c>
    </row>
    <row r="10" spans="1:9" ht="15.75" thickBot="1" x14ac:dyDescent="0.3">
      <c r="A10" s="58"/>
      <c r="B10" s="21" t="s">
        <v>4</v>
      </c>
      <c r="C10" s="6">
        <v>3</v>
      </c>
      <c r="D10" s="7">
        <v>3</v>
      </c>
      <c r="E10" s="7">
        <v>2</v>
      </c>
      <c r="F10" s="7">
        <v>2</v>
      </c>
      <c r="G10" s="7">
        <v>1</v>
      </c>
      <c r="H10" s="7">
        <v>3</v>
      </c>
      <c r="I10" s="7">
        <v>2</v>
      </c>
    </row>
    <row r="11" spans="1:9" ht="15.75" thickBot="1" x14ac:dyDescent="0.3">
      <c r="A11" s="59" t="s">
        <v>6</v>
      </c>
      <c r="B11" s="60"/>
      <c r="C11" s="12">
        <f>AVERAGE(C7:C10)</f>
        <v>3.25</v>
      </c>
      <c r="D11" s="12">
        <f t="shared" ref="D11:I11" si="1">AVERAGE(D7:D10)</f>
        <v>2.75</v>
      </c>
      <c r="E11" s="12">
        <f t="shared" si="1"/>
        <v>2.5</v>
      </c>
      <c r="F11" s="12">
        <f t="shared" si="1"/>
        <v>2.5</v>
      </c>
      <c r="G11" s="12">
        <f t="shared" si="1"/>
        <v>1.25</v>
      </c>
      <c r="H11" s="12">
        <f t="shared" si="1"/>
        <v>2.25</v>
      </c>
      <c r="I11" s="12">
        <f t="shared" si="1"/>
        <v>1.5</v>
      </c>
    </row>
    <row r="12" spans="1:9" x14ac:dyDescent="0.25">
      <c r="A12" s="63" t="s">
        <v>7</v>
      </c>
      <c r="B12" s="19" t="s">
        <v>1</v>
      </c>
      <c r="C12" s="8">
        <v>1</v>
      </c>
      <c r="D12" s="9">
        <v>1</v>
      </c>
      <c r="E12" s="9">
        <v>2</v>
      </c>
      <c r="F12" s="9">
        <v>2</v>
      </c>
      <c r="G12" s="9">
        <v>2</v>
      </c>
      <c r="H12" s="9">
        <v>1</v>
      </c>
      <c r="I12" s="9">
        <v>2</v>
      </c>
    </row>
    <row r="13" spans="1:9" x14ac:dyDescent="0.25">
      <c r="A13" s="57"/>
      <c r="B13" s="20" t="s">
        <v>2</v>
      </c>
      <c r="C13" s="2">
        <v>2</v>
      </c>
      <c r="D13" s="5">
        <v>1</v>
      </c>
      <c r="E13" s="5">
        <v>2</v>
      </c>
      <c r="F13" s="5">
        <v>2</v>
      </c>
      <c r="G13" s="5">
        <v>3</v>
      </c>
      <c r="H13" s="5">
        <v>1</v>
      </c>
      <c r="I13" s="5">
        <v>3</v>
      </c>
    </row>
    <row r="14" spans="1:9" x14ac:dyDescent="0.25">
      <c r="A14" s="57"/>
      <c r="B14" s="20" t="s">
        <v>3</v>
      </c>
      <c r="C14" s="2">
        <v>1</v>
      </c>
      <c r="D14" s="5">
        <v>2</v>
      </c>
      <c r="E14" s="5">
        <v>1</v>
      </c>
      <c r="F14" s="5">
        <v>1</v>
      </c>
      <c r="G14" s="5">
        <v>3</v>
      </c>
      <c r="H14" s="5">
        <v>2</v>
      </c>
      <c r="I14" s="5">
        <v>2</v>
      </c>
    </row>
    <row r="15" spans="1:9" ht="15.75" thickBot="1" x14ac:dyDescent="0.3">
      <c r="A15" s="58"/>
      <c r="B15" s="21" t="s">
        <v>4</v>
      </c>
      <c r="C15" s="6">
        <v>1</v>
      </c>
      <c r="D15" s="7">
        <v>1</v>
      </c>
      <c r="E15" s="7">
        <v>2</v>
      </c>
      <c r="F15" s="7">
        <v>2</v>
      </c>
      <c r="G15" s="7">
        <v>2</v>
      </c>
      <c r="H15" s="7">
        <v>1</v>
      </c>
      <c r="I15" s="7">
        <v>3</v>
      </c>
    </row>
    <row r="16" spans="1:9" ht="15.75" thickBot="1" x14ac:dyDescent="0.3">
      <c r="A16" s="61" t="s">
        <v>6</v>
      </c>
      <c r="B16" s="62"/>
      <c r="C16" s="12">
        <f>AVERAGE(C12:C15)</f>
        <v>1.25</v>
      </c>
      <c r="D16" s="12">
        <f t="shared" ref="D16:I16" si="2">AVERAGE(D12:D15)</f>
        <v>1.25</v>
      </c>
      <c r="E16" s="12">
        <f t="shared" si="2"/>
        <v>1.75</v>
      </c>
      <c r="F16" s="12">
        <f t="shared" si="2"/>
        <v>1.75</v>
      </c>
      <c r="G16" s="12">
        <f t="shared" si="2"/>
        <v>2.5</v>
      </c>
      <c r="H16" s="12">
        <f t="shared" si="2"/>
        <v>1.25</v>
      </c>
      <c r="I16" s="12">
        <f t="shared" si="2"/>
        <v>2.5</v>
      </c>
    </row>
    <row r="17" spans="1:9" ht="15" customHeight="1" thickBot="1" x14ac:dyDescent="0.3">
      <c r="A17" s="22"/>
      <c r="B17" s="22"/>
      <c r="C17" s="1"/>
      <c r="D17" s="1"/>
      <c r="E17" s="1"/>
      <c r="F17" s="1"/>
      <c r="G17" s="1"/>
      <c r="H17" s="1"/>
      <c r="I17" s="1"/>
    </row>
    <row r="18" spans="1:9" ht="15" customHeight="1" x14ac:dyDescent="0.25">
      <c r="A18" s="56" t="s">
        <v>8</v>
      </c>
      <c r="B18" s="19" t="s">
        <v>0</v>
      </c>
      <c r="C18" s="3"/>
      <c r="D18" s="4"/>
      <c r="E18" s="4"/>
      <c r="F18" s="4"/>
      <c r="G18" s="15" t="s">
        <v>9</v>
      </c>
      <c r="H18" s="15"/>
      <c r="I18" s="4"/>
    </row>
    <row r="19" spans="1:9" x14ac:dyDescent="0.25">
      <c r="A19" s="57"/>
      <c r="B19" s="20" t="s">
        <v>5</v>
      </c>
      <c r="C19" s="13" t="s">
        <v>9</v>
      </c>
      <c r="D19" s="14" t="s">
        <v>9</v>
      </c>
      <c r="E19" s="14" t="s">
        <v>9</v>
      </c>
      <c r="F19" s="14" t="s">
        <v>9</v>
      </c>
      <c r="G19" s="5"/>
      <c r="H19" s="52" t="s">
        <v>9</v>
      </c>
      <c r="I19" s="52"/>
    </row>
    <row r="20" spans="1:9" ht="15.75" thickBot="1" x14ac:dyDescent="0.3">
      <c r="A20" s="58"/>
      <c r="B20" s="21" t="s">
        <v>7</v>
      </c>
      <c r="C20" s="10"/>
      <c r="D20" s="11"/>
      <c r="E20" s="11"/>
      <c r="F20" s="11"/>
      <c r="G20" s="53"/>
      <c r="H20" s="11"/>
      <c r="I20" s="16" t="s">
        <v>9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14" sqref="H14"/>
    </sheetView>
  </sheetViews>
  <sheetFormatPr defaultRowHeight="15" x14ac:dyDescent="0.25"/>
  <cols>
    <col min="1" max="1" width="30" customWidth="1"/>
    <col min="2" max="2" width="20.42578125" style="1" customWidth="1"/>
    <col min="3" max="3" width="19.28515625" style="1" customWidth="1"/>
    <col min="4" max="4" width="12.85546875" style="1" customWidth="1"/>
    <col min="5" max="5" width="13.28515625" customWidth="1"/>
    <col min="7" max="7" width="22.5703125" customWidth="1"/>
    <col min="8" max="8" width="25.5703125" customWidth="1"/>
  </cols>
  <sheetData>
    <row r="1" spans="1:5" ht="15.75" x14ac:dyDescent="0.25">
      <c r="A1" s="23" t="s">
        <v>10</v>
      </c>
      <c r="B1" s="51" t="s">
        <v>32</v>
      </c>
      <c r="C1" s="24"/>
      <c r="D1" s="24"/>
    </row>
    <row r="2" spans="1:5" ht="15.75" x14ac:dyDescent="0.25">
      <c r="A2" s="25"/>
      <c r="B2" s="24"/>
      <c r="C2" s="24"/>
      <c r="D2" s="24"/>
    </row>
    <row r="3" spans="1:5" ht="16.5" thickBot="1" x14ac:dyDescent="0.3">
      <c r="A3" s="23" t="s">
        <v>11</v>
      </c>
      <c r="B3" s="24"/>
      <c r="C3" s="24"/>
      <c r="D3" s="24"/>
    </row>
    <row r="4" spans="1:5" ht="16.5" thickBot="1" x14ac:dyDescent="0.3">
      <c r="A4" s="26" t="s">
        <v>12</v>
      </c>
      <c r="B4" s="27" t="s">
        <v>16</v>
      </c>
      <c r="C4" s="28" t="s">
        <v>17</v>
      </c>
      <c r="D4" s="29" t="s">
        <v>15</v>
      </c>
    </row>
    <row r="5" spans="1:5" ht="15.75" x14ac:dyDescent="0.25">
      <c r="A5" s="30" t="s">
        <v>14</v>
      </c>
      <c r="B5" s="31">
        <v>100</v>
      </c>
      <c r="C5" s="32">
        <v>20</v>
      </c>
      <c r="D5" s="33">
        <f>B5*C5</f>
        <v>2000</v>
      </c>
    </row>
    <row r="6" spans="1:5" ht="15.75" x14ac:dyDescent="0.25">
      <c r="A6" s="34" t="s">
        <v>18</v>
      </c>
      <c r="B6" s="35">
        <v>150</v>
      </c>
      <c r="C6" s="36">
        <v>25</v>
      </c>
      <c r="D6" s="33">
        <f t="shared" ref="D6:D8" si="0">B6*C6</f>
        <v>3750</v>
      </c>
    </row>
    <row r="7" spans="1:5" ht="15.75" x14ac:dyDescent="0.25">
      <c r="A7" s="34" t="s">
        <v>28</v>
      </c>
      <c r="B7" s="35">
        <v>90</v>
      </c>
      <c r="C7" s="36">
        <v>20</v>
      </c>
      <c r="D7" s="33">
        <f t="shared" si="0"/>
        <v>1800</v>
      </c>
    </row>
    <row r="8" spans="1:5" ht="15.75" x14ac:dyDescent="0.25">
      <c r="A8" s="37" t="s">
        <v>33</v>
      </c>
      <c r="B8" s="38">
        <v>120</v>
      </c>
      <c r="C8" s="39">
        <v>20</v>
      </c>
      <c r="D8" s="33">
        <f t="shared" si="0"/>
        <v>2400</v>
      </c>
      <c r="E8" s="50" t="s">
        <v>31</v>
      </c>
    </row>
    <row r="9" spans="1:5" ht="15.75" x14ac:dyDescent="0.25">
      <c r="A9" s="25"/>
      <c r="B9" s="24"/>
      <c r="C9" s="24"/>
      <c r="D9" s="24"/>
      <c r="E9">
        <f>SUM(D5:D8)</f>
        <v>9950</v>
      </c>
    </row>
    <row r="10" spans="1:5" ht="16.5" thickBot="1" x14ac:dyDescent="0.3">
      <c r="A10" s="43" t="s">
        <v>23</v>
      </c>
      <c r="B10" s="44"/>
      <c r="C10" s="44"/>
      <c r="D10" s="44"/>
    </row>
    <row r="11" spans="1:5" ht="16.5" thickBot="1" x14ac:dyDescent="0.3">
      <c r="A11" s="26" t="s">
        <v>24</v>
      </c>
      <c r="B11" s="27" t="s">
        <v>19</v>
      </c>
      <c r="C11" s="28" t="s">
        <v>20</v>
      </c>
      <c r="D11" s="29" t="s">
        <v>15</v>
      </c>
    </row>
    <row r="12" spans="1:5" ht="15.75" x14ac:dyDescent="0.25">
      <c r="A12" s="30" t="s">
        <v>21</v>
      </c>
      <c r="B12" s="31">
        <v>5</v>
      </c>
      <c r="C12" s="32">
        <v>500</v>
      </c>
      <c r="D12" s="33">
        <f>B12*C12</f>
        <v>2500</v>
      </c>
      <c r="E12" s="50" t="s">
        <v>31</v>
      </c>
    </row>
    <row r="13" spans="1:5" ht="16.5" thickBot="1" x14ac:dyDescent="0.3">
      <c r="A13" s="40" t="s">
        <v>22</v>
      </c>
      <c r="B13" s="41">
        <v>3</v>
      </c>
      <c r="C13" s="42">
        <v>300</v>
      </c>
      <c r="D13" s="45">
        <f>B13*C13</f>
        <v>900</v>
      </c>
      <c r="E13">
        <f>SUM(D12:D13)</f>
        <v>3400</v>
      </c>
    </row>
    <row r="14" spans="1:5" ht="15.75" x14ac:dyDescent="0.25">
      <c r="A14" s="25"/>
      <c r="B14" s="24"/>
      <c r="C14" s="24"/>
      <c r="D14" s="24"/>
    </row>
    <row r="15" spans="1:5" x14ac:dyDescent="0.25">
      <c r="B15"/>
      <c r="C15"/>
      <c r="D15"/>
    </row>
    <row r="16" spans="1:5" ht="16.5" thickBot="1" x14ac:dyDescent="0.3">
      <c r="A16" s="23" t="s">
        <v>25</v>
      </c>
      <c r="B16" s="24"/>
      <c r="C16" s="24"/>
      <c r="D16" s="24"/>
    </row>
    <row r="17" spans="1:5" ht="16.5" thickBot="1" x14ac:dyDescent="0.3">
      <c r="A17" s="46" t="s">
        <v>24</v>
      </c>
      <c r="B17" s="27" t="s">
        <v>13</v>
      </c>
      <c r="C17" s="28" t="s">
        <v>26</v>
      </c>
      <c r="D17" s="29" t="s">
        <v>15</v>
      </c>
    </row>
    <row r="18" spans="1:5" ht="15.75" x14ac:dyDescent="0.25">
      <c r="A18" s="47" t="s">
        <v>42</v>
      </c>
      <c r="B18" s="31">
        <v>3</v>
      </c>
      <c r="C18" s="32">
        <v>7000</v>
      </c>
      <c r="D18" s="33">
        <f>B18*C18</f>
        <v>21000</v>
      </c>
    </row>
    <row r="19" spans="1:5" ht="15.75" x14ac:dyDescent="0.25">
      <c r="A19" s="34" t="s">
        <v>43</v>
      </c>
      <c r="B19" s="35">
        <v>5</v>
      </c>
      <c r="C19" s="36">
        <v>4000</v>
      </c>
      <c r="D19" s="48">
        <f>B19*C19</f>
        <v>20000</v>
      </c>
    </row>
    <row r="20" spans="1:5" ht="15.75" x14ac:dyDescent="0.25">
      <c r="A20" s="34" t="s">
        <v>40</v>
      </c>
      <c r="B20" s="35">
        <v>10</v>
      </c>
      <c r="C20" s="36">
        <v>1000</v>
      </c>
      <c r="D20" s="48">
        <f>B20*C20</f>
        <v>10000</v>
      </c>
    </row>
    <row r="21" spans="1:5" ht="16.5" thickBot="1" x14ac:dyDescent="0.3">
      <c r="A21" s="40" t="s">
        <v>41</v>
      </c>
      <c r="B21" s="41">
        <v>8</v>
      </c>
      <c r="C21" s="42">
        <v>8000</v>
      </c>
      <c r="D21" s="45">
        <f t="shared" ref="D21" si="1">B21*C21</f>
        <v>64000</v>
      </c>
      <c r="E21" s="50" t="s">
        <v>31</v>
      </c>
    </row>
    <row r="22" spans="1:5" ht="16.5" thickBot="1" x14ac:dyDescent="0.3">
      <c r="A22" s="25"/>
      <c r="B22" s="24"/>
      <c r="C22" s="24"/>
      <c r="D22" s="24"/>
      <c r="E22">
        <f>SUM(D18:D21)</f>
        <v>115000</v>
      </c>
    </row>
    <row r="23" spans="1:5" ht="16.5" thickBot="1" x14ac:dyDescent="0.3">
      <c r="A23" s="64" t="s">
        <v>27</v>
      </c>
      <c r="B23" s="65"/>
      <c r="C23" s="66"/>
      <c r="D23" s="49">
        <f>SUM(D1:D22)</f>
        <v>128350</v>
      </c>
    </row>
  </sheetData>
  <mergeCells count="1">
    <mergeCell ref="A23:C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34a4129-52ec-4ee5-bc77-23d8e5f94cf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StudijaIzvedivosti</dc:title>
  <dc:creator>Vlado Santic</dc:creator>
  <cp:lastModifiedBy>Korisnik40</cp:lastModifiedBy>
  <dcterms:created xsi:type="dcterms:W3CDTF">2014-03-20T08:46:49Z</dcterms:created>
  <dcterms:modified xsi:type="dcterms:W3CDTF">2023-08-21T10:10:30Z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