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6040" yWindow="0" windowWidth="13260" windowHeight="14040" tabRatio="500" activeTab="1"/>
  </bookViews>
  <sheets>
    <sheet name="Data" sheetId="1" r:id="rId1"/>
    <sheet name="Calib.-5yr." sheetId="2" r:id="rId2"/>
    <sheet name="Calib.-30yr." sheetId="3" r:id="rId3"/>
  </sheets>
  <definedNames>
    <definedName name="solver_adj" localSheetId="2" hidden="1">'Calib.-30yr.'!$B$2</definedName>
    <definedName name="solver_adj" localSheetId="1" hidden="1">'Calib.-5yr.'!$B$2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itr" localSheetId="2" hidden="1">2147483647</definedName>
    <definedName name="solver_itr" localSheetId="1" hidden="1">2147483647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opt" localSheetId="2" hidden="1">'Calib.-30yr.'!$B$5</definedName>
    <definedName name="solver_opt" localSheetId="1" hidden="1">'Calib.-5yr.'!$B$5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3" i="3"/>
  <c r="C631" i="3"/>
  <c r="C630" i="3"/>
  <c r="D631" i="3"/>
  <c r="C629" i="3"/>
  <c r="D630" i="3"/>
  <c r="C628" i="3"/>
  <c r="D629" i="3"/>
  <c r="C627" i="3"/>
  <c r="D628" i="3"/>
  <c r="C626" i="3"/>
  <c r="D627" i="3"/>
  <c r="C625" i="3"/>
  <c r="D626" i="3"/>
  <c r="C624" i="3"/>
  <c r="D625" i="3"/>
  <c r="C623" i="3"/>
  <c r="D624" i="3"/>
  <c r="C622" i="3"/>
  <c r="D623" i="3"/>
  <c r="C621" i="3"/>
  <c r="D622" i="3"/>
  <c r="C620" i="3"/>
  <c r="D621" i="3"/>
  <c r="C619" i="3"/>
  <c r="D620" i="3"/>
  <c r="C618" i="3"/>
  <c r="D619" i="3"/>
  <c r="C617" i="3"/>
  <c r="D618" i="3"/>
  <c r="C616" i="3"/>
  <c r="D617" i="3"/>
  <c r="C615" i="3"/>
  <c r="D616" i="3"/>
  <c r="C614" i="3"/>
  <c r="D615" i="3"/>
  <c r="C613" i="3"/>
  <c r="D614" i="3"/>
  <c r="C612" i="3"/>
  <c r="D613" i="3"/>
  <c r="C611" i="3"/>
  <c r="D612" i="3"/>
  <c r="C610" i="3"/>
  <c r="D611" i="3"/>
  <c r="C609" i="3"/>
  <c r="D610" i="3"/>
  <c r="C608" i="3"/>
  <c r="D609" i="3"/>
  <c r="C607" i="3"/>
  <c r="D608" i="3"/>
  <c r="C606" i="3"/>
  <c r="D607" i="3"/>
  <c r="C605" i="3"/>
  <c r="D606" i="3"/>
  <c r="C604" i="3"/>
  <c r="D605" i="3"/>
  <c r="C603" i="3"/>
  <c r="D604" i="3"/>
  <c r="C602" i="3"/>
  <c r="D603" i="3"/>
  <c r="C601" i="3"/>
  <c r="D602" i="3"/>
  <c r="C600" i="3"/>
  <c r="D601" i="3"/>
  <c r="C599" i="3"/>
  <c r="D600" i="3"/>
  <c r="C598" i="3"/>
  <c r="D599" i="3"/>
  <c r="C597" i="3"/>
  <c r="D598" i="3"/>
  <c r="C596" i="3"/>
  <c r="D597" i="3"/>
  <c r="C595" i="3"/>
  <c r="D596" i="3"/>
  <c r="C594" i="3"/>
  <c r="D595" i="3"/>
  <c r="C593" i="3"/>
  <c r="D594" i="3"/>
  <c r="C592" i="3"/>
  <c r="D593" i="3"/>
  <c r="C591" i="3"/>
  <c r="D592" i="3"/>
  <c r="C590" i="3"/>
  <c r="D591" i="3"/>
  <c r="C589" i="3"/>
  <c r="D590" i="3"/>
  <c r="C588" i="3"/>
  <c r="D589" i="3"/>
  <c r="C587" i="3"/>
  <c r="D588" i="3"/>
  <c r="C586" i="3"/>
  <c r="D587" i="3"/>
  <c r="C585" i="3"/>
  <c r="D586" i="3"/>
  <c r="C584" i="3"/>
  <c r="D585" i="3"/>
  <c r="C583" i="3"/>
  <c r="D584" i="3"/>
  <c r="C582" i="3"/>
  <c r="D583" i="3"/>
  <c r="C581" i="3"/>
  <c r="D582" i="3"/>
  <c r="C580" i="3"/>
  <c r="D581" i="3"/>
  <c r="C579" i="3"/>
  <c r="D580" i="3"/>
  <c r="C578" i="3"/>
  <c r="D579" i="3"/>
  <c r="C577" i="3"/>
  <c r="D578" i="3"/>
  <c r="C576" i="3"/>
  <c r="D577" i="3"/>
  <c r="C575" i="3"/>
  <c r="D576" i="3"/>
  <c r="C574" i="3"/>
  <c r="D575" i="3"/>
  <c r="C573" i="3"/>
  <c r="D574" i="3"/>
  <c r="C572" i="3"/>
  <c r="D573" i="3"/>
  <c r="C571" i="3"/>
  <c r="D572" i="3"/>
  <c r="C570" i="3"/>
  <c r="D571" i="3"/>
  <c r="C569" i="3"/>
  <c r="D570" i="3"/>
  <c r="C568" i="3"/>
  <c r="D569" i="3"/>
  <c r="C567" i="3"/>
  <c r="D568" i="3"/>
  <c r="C566" i="3"/>
  <c r="D567" i="3"/>
  <c r="C565" i="3"/>
  <c r="D566" i="3"/>
  <c r="C564" i="3"/>
  <c r="D565" i="3"/>
  <c r="C563" i="3"/>
  <c r="D564" i="3"/>
  <c r="C562" i="3"/>
  <c r="D563" i="3"/>
  <c r="C561" i="3"/>
  <c r="D562" i="3"/>
  <c r="C560" i="3"/>
  <c r="D561" i="3"/>
  <c r="C559" i="3"/>
  <c r="D560" i="3"/>
  <c r="C558" i="3"/>
  <c r="D559" i="3"/>
  <c r="C557" i="3"/>
  <c r="D558" i="3"/>
  <c r="C556" i="3"/>
  <c r="D557" i="3"/>
  <c r="C555" i="3"/>
  <c r="D556" i="3"/>
  <c r="C554" i="3"/>
  <c r="D555" i="3"/>
  <c r="C553" i="3"/>
  <c r="D554" i="3"/>
  <c r="C552" i="3"/>
  <c r="D553" i="3"/>
  <c r="C551" i="3"/>
  <c r="D552" i="3"/>
  <c r="C550" i="3"/>
  <c r="D551" i="3"/>
  <c r="C549" i="3"/>
  <c r="D550" i="3"/>
  <c r="C548" i="3"/>
  <c r="D549" i="3"/>
  <c r="C547" i="3"/>
  <c r="D548" i="3"/>
  <c r="C546" i="3"/>
  <c r="D547" i="3"/>
  <c r="C545" i="3"/>
  <c r="D546" i="3"/>
  <c r="C544" i="3"/>
  <c r="D545" i="3"/>
  <c r="C543" i="3"/>
  <c r="D544" i="3"/>
  <c r="C542" i="3"/>
  <c r="D543" i="3"/>
  <c r="C541" i="3"/>
  <c r="D542" i="3"/>
  <c r="C540" i="3"/>
  <c r="D541" i="3"/>
  <c r="C539" i="3"/>
  <c r="D540" i="3"/>
  <c r="C538" i="3"/>
  <c r="D539" i="3"/>
  <c r="C537" i="3"/>
  <c r="D538" i="3"/>
  <c r="C536" i="3"/>
  <c r="D537" i="3"/>
  <c r="C535" i="3"/>
  <c r="D536" i="3"/>
  <c r="C534" i="3"/>
  <c r="D535" i="3"/>
  <c r="C533" i="3"/>
  <c r="D534" i="3"/>
  <c r="C532" i="3"/>
  <c r="D533" i="3"/>
  <c r="C531" i="3"/>
  <c r="D532" i="3"/>
  <c r="C530" i="3"/>
  <c r="D531" i="3"/>
  <c r="C529" i="3"/>
  <c r="D530" i="3"/>
  <c r="C528" i="3"/>
  <c r="D529" i="3"/>
  <c r="C527" i="3"/>
  <c r="D528" i="3"/>
  <c r="C526" i="3"/>
  <c r="D527" i="3"/>
  <c r="C525" i="3"/>
  <c r="D526" i="3"/>
  <c r="C524" i="3"/>
  <c r="D525" i="3"/>
  <c r="C523" i="3"/>
  <c r="D524" i="3"/>
  <c r="C522" i="3"/>
  <c r="D523" i="3"/>
  <c r="C521" i="3"/>
  <c r="D522" i="3"/>
  <c r="C520" i="3"/>
  <c r="D521" i="3"/>
  <c r="C519" i="3"/>
  <c r="D520" i="3"/>
  <c r="C518" i="3"/>
  <c r="D519" i="3"/>
  <c r="C517" i="3"/>
  <c r="D518" i="3"/>
  <c r="C516" i="3"/>
  <c r="D517" i="3"/>
  <c r="C515" i="3"/>
  <c r="D516" i="3"/>
  <c r="C514" i="3"/>
  <c r="D515" i="3"/>
  <c r="C513" i="3"/>
  <c r="D514" i="3"/>
  <c r="C512" i="3"/>
  <c r="D513" i="3"/>
  <c r="C511" i="3"/>
  <c r="D512" i="3"/>
  <c r="C510" i="3"/>
  <c r="D511" i="3"/>
  <c r="C509" i="3"/>
  <c r="D510" i="3"/>
  <c r="C508" i="3"/>
  <c r="D509" i="3"/>
  <c r="C507" i="3"/>
  <c r="D508" i="3"/>
  <c r="C506" i="3"/>
  <c r="D507" i="3"/>
  <c r="C505" i="3"/>
  <c r="D506" i="3"/>
  <c r="C504" i="3"/>
  <c r="D505" i="3"/>
  <c r="C503" i="3"/>
  <c r="D504" i="3"/>
  <c r="C502" i="3"/>
  <c r="D503" i="3"/>
  <c r="C501" i="3"/>
  <c r="D502" i="3"/>
  <c r="C500" i="3"/>
  <c r="D501" i="3"/>
  <c r="C499" i="3"/>
  <c r="D500" i="3"/>
  <c r="C498" i="3"/>
  <c r="D499" i="3"/>
  <c r="C497" i="3"/>
  <c r="D498" i="3"/>
  <c r="C496" i="3"/>
  <c r="D497" i="3"/>
  <c r="C495" i="3"/>
  <c r="D496" i="3"/>
  <c r="C494" i="3"/>
  <c r="D495" i="3"/>
  <c r="C493" i="3"/>
  <c r="D494" i="3"/>
  <c r="C492" i="3"/>
  <c r="D493" i="3"/>
  <c r="C491" i="3"/>
  <c r="D492" i="3"/>
  <c r="C490" i="3"/>
  <c r="D491" i="3"/>
  <c r="C489" i="3"/>
  <c r="D490" i="3"/>
  <c r="C488" i="3"/>
  <c r="D489" i="3"/>
  <c r="C487" i="3"/>
  <c r="D488" i="3"/>
  <c r="C486" i="3"/>
  <c r="D487" i="3"/>
  <c r="C485" i="3"/>
  <c r="D486" i="3"/>
  <c r="C484" i="3"/>
  <c r="D485" i="3"/>
  <c r="C483" i="3"/>
  <c r="D484" i="3"/>
  <c r="C482" i="3"/>
  <c r="D483" i="3"/>
  <c r="C481" i="3"/>
  <c r="D482" i="3"/>
  <c r="C480" i="3"/>
  <c r="D481" i="3"/>
  <c r="C479" i="3"/>
  <c r="D480" i="3"/>
  <c r="C478" i="3"/>
  <c r="D479" i="3"/>
  <c r="C477" i="3"/>
  <c r="D478" i="3"/>
  <c r="C476" i="3"/>
  <c r="D477" i="3"/>
  <c r="C475" i="3"/>
  <c r="D476" i="3"/>
  <c r="C474" i="3"/>
  <c r="D475" i="3"/>
  <c r="C473" i="3"/>
  <c r="D474" i="3"/>
  <c r="C472" i="3"/>
  <c r="D473" i="3"/>
  <c r="C471" i="3"/>
  <c r="D472" i="3"/>
  <c r="C470" i="3"/>
  <c r="D471" i="3"/>
  <c r="C469" i="3"/>
  <c r="D470" i="3"/>
  <c r="C468" i="3"/>
  <c r="D469" i="3"/>
  <c r="C467" i="3"/>
  <c r="D468" i="3"/>
  <c r="C466" i="3"/>
  <c r="D467" i="3"/>
  <c r="C465" i="3"/>
  <c r="D466" i="3"/>
  <c r="C464" i="3"/>
  <c r="D465" i="3"/>
  <c r="C463" i="3"/>
  <c r="D464" i="3"/>
  <c r="C462" i="3"/>
  <c r="D463" i="3"/>
  <c r="C461" i="3"/>
  <c r="D462" i="3"/>
  <c r="C460" i="3"/>
  <c r="D461" i="3"/>
  <c r="C459" i="3"/>
  <c r="D460" i="3"/>
  <c r="C458" i="3"/>
  <c r="D459" i="3"/>
  <c r="C457" i="3"/>
  <c r="D458" i="3"/>
  <c r="C456" i="3"/>
  <c r="D457" i="3"/>
  <c r="C455" i="3"/>
  <c r="D456" i="3"/>
  <c r="C454" i="3"/>
  <c r="D455" i="3"/>
  <c r="C453" i="3"/>
  <c r="D454" i="3"/>
  <c r="C452" i="3"/>
  <c r="D453" i="3"/>
  <c r="C451" i="3"/>
  <c r="D452" i="3"/>
  <c r="C450" i="3"/>
  <c r="D451" i="3"/>
  <c r="C449" i="3"/>
  <c r="D450" i="3"/>
  <c r="C448" i="3"/>
  <c r="D449" i="3"/>
  <c r="C447" i="3"/>
  <c r="D448" i="3"/>
  <c r="C446" i="3"/>
  <c r="D447" i="3"/>
  <c r="C445" i="3"/>
  <c r="D446" i="3"/>
  <c r="C444" i="3"/>
  <c r="D445" i="3"/>
  <c r="C443" i="3"/>
  <c r="D444" i="3"/>
  <c r="C442" i="3"/>
  <c r="D443" i="3"/>
  <c r="C441" i="3"/>
  <c r="D442" i="3"/>
  <c r="C440" i="3"/>
  <c r="D441" i="3"/>
  <c r="C439" i="3"/>
  <c r="D440" i="3"/>
  <c r="C438" i="3"/>
  <c r="D439" i="3"/>
  <c r="C437" i="3"/>
  <c r="D438" i="3"/>
  <c r="C436" i="3"/>
  <c r="D437" i="3"/>
  <c r="C435" i="3"/>
  <c r="D436" i="3"/>
  <c r="C434" i="3"/>
  <c r="D435" i="3"/>
  <c r="C433" i="3"/>
  <c r="D434" i="3"/>
  <c r="C432" i="3"/>
  <c r="D433" i="3"/>
  <c r="C431" i="3"/>
  <c r="D432" i="3"/>
  <c r="C430" i="3"/>
  <c r="D431" i="3"/>
  <c r="C429" i="3"/>
  <c r="D430" i="3"/>
  <c r="C428" i="3"/>
  <c r="D429" i="3"/>
  <c r="C427" i="3"/>
  <c r="D428" i="3"/>
  <c r="C426" i="3"/>
  <c r="D427" i="3"/>
  <c r="C425" i="3"/>
  <c r="D426" i="3"/>
  <c r="C424" i="3"/>
  <c r="D425" i="3"/>
  <c r="C423" i="3"/>
  <c r="D424" i="3"/>
  <c r="C422" i="3"/>
  <c r="D423" i="3"/>
  <c r="C421" i="3"/>
  <c r="D422" i="3"/>
  <c r="C420" i="3"/>
  <c r="D421" i="3"/>
  <c r="C419" i="3"/>
  <c r="D420" i="3"/>
  <c r="C418" i="3"/>
  <c r="D419" i="3"/>
  <c r="C417" i="3"/>
  <c r="D418" i="3"/>
  <c r="C416" i="3"/>
  <c r="D417" i="3"/>
  <c r="C415" i="3"/>
  <c r="D416" i="3"/>
  <c r="C414" i="3"/>
  <c r="D415" i="3"/>
  <c r="C413" i="3"/>
  <c r="D414" i="3"/>
  <c r="C412" i="3"/>
  <c r="D413" i="3"/>
  <c r="C411" i="3"/>
  <c r="D412" i="3"/>
  <c r="C410" i="3"/>
  <c r="D411" i="3"/>
  <c r="C409" i="3"/>
  <c r="D410" i="3"/>
  <c r="C408" i="3"/>
  <c r="D409" i="3"/>
  <c r="C407" i="3"/>
  <c r="D408" i="3"/>
  <c r="C406" i="3"/>
  <c r="D407" i="3"/>
  <c r="C405" i="3"/>
  <c r="D406" i="3"/>
  <c r="C404" i="3"/>
  <c r="D405" i="3"/>
  <c r="C403" i="3"/>
  <c r="D404" i="3"/>
  <c r="C402" i="3"/>
  <c r="D403" i="3"/>
  <c r="C401" i="3"/>
  <c r="D402" i="3"/>
  <c r="C400" i="3"/>
  <c r="D401" i="3"/>
  <c r="C399" i="3"/>
  <c r="D400" i="3"/>
  <c r="C398" i="3"/>
  <c r="D399" i="3"/>
  <c r="C397" i="3"/>
  <c r="D398" i="3"/>
  <c r="C396" i="3"/>
  <c r="D397" i="3"/>
  <c r="C395" i="3"/>
  <c r="D396" i="3"/>
  <c r="C394" i="3"/>
  <c r="D395" i="3"/>
  <c r="C393" i="3"/>
  <c r="D394" i="3"/>
  <c r="C392" i="3"/>
  <c r="D393" i="3"/>
  <c r="C391" i="3"/>
  <c r="D392" i="3"/>
  <c r="C390" i="3"/>
  <c r="D391" i="3"/>
  <c r="C389" i="3"/>
  <c r="D390" i="3"/>
  <c r="C388" i="3"/>
  <c r="D389" i="3"/>
  <c r="C387" i="3"/>
  <c r="D388" i="3"/>
  <c r="C386" i="3"/>
  <c r="D387" i="3"/>
  <c r="C385" i="3"/>
  <c r="D386" i="3"/>
  <c r="C384" i="3"/>
  <c r="D385" i="3"/>
  <c r="C383" i="3"/>
  <c r="D384" i="3"/>
  <c r="C382" i="3"/>
  <c r="D383" i="3"/>
  <c r="C381" i="3"/>
  <c r="D382" i="3"/>
  <c r="C380" i="3"/>
  <c r="D381" i="3"/>
  <c r="C379" i="3"/>
  <c r="D380" i="3"/>
  <c r="C378" i="3"/>
  <c r="D379" i="3"/>
  <c r="C377" i="3"/>
  <c r="D378" i="3"/>
  <c r="C376" i="3"/>
  <c r="D377" i="3"/>
  <c r="C375" i="3"/>
  <c r="D376" i="3"/>
  <c r="C374" i="3"/>
  <c r="D375" i="3"/>
  <c r="C373" i="3"/>
  <c r="D374" i="3"/>
  <c r="C372" i="3"/>
  <c r="D373" i="3"/>
  <c r="C371" i="3"/>
  <c r="D372" i="3"/>
  <c r="C370" i="3"/>
  <c r="D371" i="3"/>
  <c r="C369" i="3"/>
  <c r="D370" i="3"/>
  <c r="C368" i="3"/>
  <c r="D369" i="3"/>
  <c r="C367" i="3"/>
  <c r="D368" i="3"/>
  <c r="C366" i="3"/>
  <c r="D367" i="3"/>
  <c r="C365" i="3"/>
  <c r="D366" i="3"/>
  <c r="C364" i="3"/>
  <c r="D365" i="3"/>
  <c r="C363" i="3"/>
  <c r="D364" i="3"/>
  <c r="C362" i="3"/>
  <c r="D363" i="3"/>
  <c r="C361" i="3"/>
  <c r="D362" i="3"/>
  <c r="C360" i="3"/>
  <c r="D361" i="3"/>
  <c r="C359" i="3"/>
  <c r="D360" i="3"/>
  <c r="C358" i="3"/>
  <c r="D359" i="3"/>
  <c r="C357" i="3"/>
  <c r="D358" i="3"/>
  <c r="C356" i="3"/>
  <c r="D357" i="3"/>
  <c r="C355" i="3"/>
  <c r="D356" i="3"/>
  <c r="C354" i="3"/>
  <c r="D355" i="3"/>
  <c r="C353" i="3"/>
  <c r="D354" i="3"/>
  <c r="C352" i="3"/>
  <c r="D353" i="3"/>
  <c r="C351" i="3"/>
  <c r="D352" i="3"/>
  <c r="C350" i="3"/>
  <c r="D351" i="3"/>
  <c r="C349" i="3"/>
  <c r="D350" i="3"/>
  <c r="C348" i="3"/>
  <c r="D349" i="3"/>
  <c r="C347" i="3"/>
  <c r="D348" i="3"/>
  <c r="C346" i="3"/>
  <c r="D347" i="3"/>
  <c r="C345" i="3"/>
  <c r="D346" i="3"/>
  <c r="C344" i="3"/>
  <c r="D345" i="3"/>
  <c r="C343" i="3"/>
  <c r="D344" i="3"/>
  <c r="C342" i="3"/>
  <c r="D343" i="3"/>
  <c r="C341" i="3"/>
  <c r="D342" i="3"/>
  <c r="C340" i="3"/>
  <c r="D341" i="3"/>
  <c r="C339" i="3"/>
  <c r="D340" i="3"/>
  <c r="C338" i="3"/>
  <c r="D339" i="3"/>
  <c r="C337" i="3"/>
  <c r="D338" i="3"/>
  <c r="C336" i="3"/>
  <c r="D337" i="3"/>
  <c r="C335" i="3"/>
  <c r="D336" i="3"/>
  <c r="C334" i="3"/>
  <c r="D335" i="3"/>
  <c r="C333" i="3"/>
  <c r="D334" i="3"/>
  <c r="C332" i="3"/>
  <c r="D333" i="3"/>
  <c r="C331" i="3"/>
  <c r="D332" i="3"/>
  <c r="C330" i="3"/>
  <c r="D331" i="3"/>
  <c r="C329" i="3"/>
  <c r="D330" i="3"/>
  <c r="C328" i="3"/>
  <c r="D329" i="3"/>
  <c r="C327" i="3"/>
  <c r="D328" i="3"/>
  <c r="C326" i="3"/>
  <c r="D327" i="3"/>
  <c r="C325" i="3"/>
  <c r="D326" i="3"/>
  <c r="C324" i="3"/>
  <c r="D325" i="3"/>
  <c r="C323" i="3"/>
  <c r="D324" i="3"/>
  <c r="C322" i="3"/>
  <c r="D323" i="3"/>
  <c r="C321" i="3"/>
  <c r="D322" i="3"/>
  <c r="C320" i="3"/>
  <c r="D321" i="3"/>
  <c r="C319" i="3"/>
  <c r="D320" i="3"/>
  <c r="C318" i="3"/>
  <c r="D319" i="3"/>
  <c r="C317" i="3"/>
  <c r="D318" i="3"/>
  <c r="C316" i="3"/>
  <c r="D317" i="3"/>
  <c r="C315" i="3"/>
  <c r="D316" i="3"/>
  <c r="C314" i="3"/>
  <c r="D315" i="3"/>
  <c r="C313" i="3"/>
  <c r="D314" i="3"/>
  <c r="C312" i="3"/>
  <c r="D313" i="3"/>
  <c r="C311" i="3"/>
  <c r="D312" i="3"/>
  <c r="C310" i="3"/>
  <c r="D311" i="3"/>
  <c r="C309" i="3"/>
  <c r="D310" i="3"/>
  <c r="C308" i="3"/>
  <c r="D309" i="3"/>
  <c r="C307" i="3"/>
  <c r="D308" i="3"/>
  <c r="C306" i="3"/>
  <c r="D307" i="3"/>
  <c r="C305" i="3"/>
  <c r="D306" i="3"/>
  <c r="C304" i="3"/>
  <c r="D305" i="3"/>
  <c r="C303" i="3"/>
  <c r="D304" i="3"/>
  <c r="C302" i="3"/>
  <c r="D303" i="3"/>
  <c r="C301" i="3"/>
  <c r="D302" i="3"/>
  <c r="C300" i="3"/>
  <c r="D301" i="3"/>
  <c r="C299" i="3"/>
  <c r="D300" i="3"/>
  <c r="C298" i="3"/>
  <c r="D299" i="3"/>
  <c r="C297" i="3"/>
  <c r="D298" i="3"/>
  <c r="C296" i="3"/>
  <c r="D297" i="3"/>
  <c r="C295" i="3"/>
  <c r="D296" i="3"/>
  <c r="C294" i="3"/>
  <c r="D295" i="3"/>
  <c r="C293" i="3"/>
  <c r="D294" i="3"/>
  <c r="C292" i="3"/>
  <c r="D293" i="3"/>
  <c r="C291" i="3"/>
  <c r="D292" i="3"/>
  <c r="C290" i="3"/>
  <c r="D291" i="3"/>
  <c r="C289" i="3"/>
  <c r="D290" i="3"/>
  <c r="C288" i="3"/>
  <c r="D289" i="3"/>
  <c r="C287" i="3"/>
  <c r="D288" i="3"/>
  <c r="C286" i="3"/>
  <c r="D287" i="3"/>
  <c r="C285" i="3"/>
  <c r="D286" i="3"/>
  <c r="C284" i="3"/>
  <c r="D285" i="3"/>
  <c r="C283" i="3"/>
  <c r="D284" i="3"/>
  <c r="C282" i="3"/>
  <c r="D283" i="3"/>
  <c r="C281" i="3"/>
  <c r="D282" i="3"/>
  <c r="C280" i="3"/>
  <c r="D281" i="3"/>
  <c r="C279" i="3"/>
  <c r="D280" i="3"/>
  <c r="C278" i="3"/>
  <c r="D279" i="3"/>
  <c r="C277" i="3"/>
  <c r="D278" i="3"/>
  <c r="C276" i="3"/>
  <c r="D277" i="3"/>
  <c r="C275" i="3"/>
  <c r="D276" i="3"/>
  <c r="C274" i="3"/>
  <c r="D275" i="3"/>
  <c r="C273" i="3"/>
  <c r="D274" i="3"/>
  <c r="C272" i="3"/>
  <c r="D273" i="3"/>
  <c r="C271" i="3"/>
  <c r="D272" i="3"/>
  <c r="C270" i="3"/>
  <c r="D271" i="3"/>
  <c r="C269" i="3"/>
  <c r="D270" i="3"/>
  <c r="C268" i="3"/>
  <c r="D269" i="3"/>
  <c r="C267" i="3"/>
  <c r="D268" i="3"/>
  <c r="C266" i="3"/>
  <c r="D267" i="3"/>
  <c r="C265" i="3"/>
  <c r="D266" i="3"/>
  <c r="C264" i="3"/>
  <c r="D265" i="3"/>
  <c r="C263" i="3"/>
  <c r="D264" i="3"/>
  <c r="C262" i="3"/>
  <c r="D263" i="3"/>
  <c r="C261" i="3"/>
  <c r="D262" i="3"/>
  <c r="C260" i="3"/>
  <c r="D261" i="3"/>
  <c r="C259" i="3"/>
  <c r="D260" i="3"/>
  <c r="C258" i="3"/>
  <c r="D259" i="3"/>
  <c r="C257" i="3"/>
  <c r="D258" i="3"/>
  <c r="C256" i="3"/>
  <c r="D257" i="3"/>
  <c r="C255" i="3"/>
  <c r="D256" i="3"/>
  <c r="C254" i="3"/>
  <c r="D255" i="3"/>
  <c r="C253" i="3"/>
  <c r="D254" i="3"/>
  <c r="C252" i="3"/>
  <c r="D253" i="3"/>
  <c r="C251" i="3"/>
  <c r="D252" i="3"/>
  <c r="C250" i="3"/>
  <c r="D251" i="3"/>
  <c r="C249" i="3"/>
  <c r="D250" i="3"/>
  <c r="C248" i="3"/>
  <c r="D249" i="3"/>
  <c r="C247" i="3"/>
  <c r="D248" i="3"/>
  <c r="C246" i="3"/>
  <c r="D247" i="3"/>
  <c r="C245" i="3"/>
  <c r="D246" i="3"/>
  <c r="C244" i="3"/>
  <c r="D245" i="3"/>
  <c r="C243" i="3"/>
  <c r="D244" i="3"/>
  <c r="C242" i="3"/>
  <c r="D243" i="3"/>
  <c r="C241" i="3"/>
  <c r="D242" i="3"/>
  <c r="C240" i="3"/>
  <c r="D241" i="3"/>
  <c r="C239" i="3"/>
  <c r="D240" i="3"/>
  <c r="C238" i="3"/>
  <c r="D239" i="3"/>
  <c r="C237" i="3"/>
  <c r="D238" i="3"/>
  <c r="C236" i="3"/>
  <c r="D237" i="3"/>
  <c r="C235" i="3"/>
  <c r="D236" i="3"/>
  <c r="C234" i="3"/>
  <c r="D235" i="3"/>
  <c r="C233" i="3"/>
  <c r="D234" i="3"/>
  <c r="C232" i="3"/>
  <c r="D233" i="3"/>
  <c r="C231" i="3"/>
  <c r="D232" i="3"/>
  <c r="C230" i="3"/>
  <c r="D231" i="3"/>
  <c r="C229" i="3"/>
  <c r="D230" i="3"/>
  <c r="C228" i="3"/>
  <c r="D229" i="3"/>
  <c r="C227" i="3"/>
  <c r="D228" i="3"/>
  <c r="C226" i="3"/>
  <c r="D227" i="3"/>
  <c r="C225" i="3"/>
  <c r="D226" i="3"/>
  <c r="C224" i="3"/>
  <c r="D225" i="3"/>
  <c r="C223" i="3"/>
  <c r="D224" i="3"/>
  <c r="C222" i="3"/>
  <c r="D223" i="3"/>
  <c r="C221" i="3"/>
  <c r="D222" i="3"/>
  <c r="C220" i="3"/>
  <c r="D221" i="3"/>
  <c r="C219" i="3"/>
  <c r="D220" i="3"/>
  <c r="C218" i="3"/>
  <c r="D219" i="3"/>
  <c r="C217" i="3"/>
  <c r="D218" i="3"/>
  <c r="C216" i="3"/>
  <c r="D217" i="3"/>
  <c r="C215" i="3"/>
  <c r="D216" i="3"/>
  <c r="C214" i="3"/>
  <c r="D215" i="3"/>
  <c r="C213" i="3"/>
  <c r="D214" i="3"/>
  <c r="C212" i="3"/>
  <c r="D213" i="3"/>
  <c r="C211" i="3"/>
  <c r="D212" i="3"/>
  <c r="C210" i="3"/>
  <c r="D211" i="3"/>
  <c r="C209" i="3"/>
  <c r="D210" i="3"/>
  <c r="C208" i="3"/>
  <c r="D209" i="3"/>
  <c r="C207" i="3"/>
  <c r="D208" i="3"/>
  <c r="C206" i="3"/>
  <c r="D207" i="3"/>
  <c r="C205" i="3"/>
  <c r="D206" i="3"/>
  <c r="C204" i="3"/>
  <c r="D205" i="3"/>
  <c r="C203" i="3"/>
  <c r="D204" i="3"/>
  <c r="C202" i="3"/>
  <c r="D203" i="3"/>
  <c r="C201" i="3"/>
  <c r="D202" i="3"/>
  <c r="C200" i="3"/>
  <c r="D201" i="3"/>
  <c r="C199" i="3"/>
  <c r="D200" i="3"/>
  <c r="C198" i="3"/>
  <c r="D199" i="3"/>
  <c r="C197" i="3"/>
  <c r="D198" i="3"/>
  <c r="C196" i="3"/>
  <c r="D197" i="3"/>
  <c r="C195" i="3"/>
  <c r="D196" i="3"/>
  <c r="C194" i="3"/>
  <c r="D195" i="3"/>
  <c r="C193" i="3"/>
  <c r="D194" i="3"/>
  <c r="C192" i="3"/>
  <c r="D193" i="3"/>
  <c r="C191" i="3"/>
  <c r="D192" i="3"/>
  <c r="C190" i="3"/>
  <c r="D191" i="3"/>
  <c r="C189" i="3"/>
  <c r="D190" i="3"/>
  <c r="C188" i="3"/>
  <c r="D189" i="3"/>
  <c r="C187" i="3"/>
  <c r="D188" i="3"/>
  <c r="C186" i="3"/>
  <c r="D187" i="3"/>
  <c r="C185" i="3"/>
  <c r="D186" i="3"/>
  <c r="C184" i="3"/>
  <c r="D185" i="3"/>
  <c r="C183" i="3"/>
  <c r="D184" i="3"/>
  <c r="C182" i="3"/>
  <c r="D183" i="3"/>
  <c r="C181" i="3"/>
  <c r="D182" i="3"/>
  <c r="C180" i="3"/>
  <c r="D181" i="3"/>
  <c r="C179" i="3"/>
  <c r="D180" i="3"/>
  <c r="C178" i="3"/>
  <c r="D179" i="3"/>
  <c r="C177" i="3"/>
  <c r="D178" i="3"/>
  <c r="C176" i="3"/>
  <c r="D177" i="3"/>
  <c r="C175" i="3"/>
  <c r="D176" i="3"/>
  <c r="C174" i="3"/>
  <c r="D175" i="3"/>
  <c r="C173" i="3"/>
  <c r="D174" i="3"/>
  <c r="C172" i="3"/>
  <c r="D173" i="3"/>
  <c r="C171" i="3"/>
  <c r="D172" i="3"/>
  <c r="C170" i="3"/>
  <c r="D171" i="3"/>
  <c r="C169" i="3"/>
  <c r="D170" i="3"/>
  <c r="C168" i="3"/>
  <c r="D169" i="3"/>
  <c r="C167" i="3"/>
  <c r="D168" i="3"/>
  <c r="C166" i="3"/>
  <c r="D167" i="3"/>
  <c r="C165" i="3"/>
  <c r="D166" i="3"/>
  <c r="C164" i="3"/>
  <c r="D165" i="3"/>
  <c r="C163" i="3"/>
  <c r="D164" i="3"/>
  <c r="C162" i="3"/>
  <c r="D163" i="3"/>
  <c r="C161" i="3"/>
  <c r="D162" i="3"/>
  <c r="C160" i="3"/>
  <c r="D161" i="3"/>
  <c r="C159" i="3"/>
  <c r="D160" i="3"/>
  <c r="C158" i="3"/>
  <c r="D159" i="3"/>
  <c r="C157" i="3"/>
  <c r="D158" i="3"/>
  <c r="C156" i="3"/>
  <c r="D157" i="3"/>
  <c r="C155" i="3"/>
  <c r="D156" i="3"/>
  <c r="C154" i="3"/>
  <c r="D155" i="3"/>
  <c r="C153" i="3"/>
  <c r="D154" i="3"/>
  <c r="C152" i="3"/>
  <c r="D153" i="3"/>
  <c r="C151" i="3"/>
  <c r="D152" i="3"/>
  <c r="C150" i="3"/>
  <c r="D151" i="3"/>
  <c r="C149" i="3"/>
  <c r="D150" i="3"/>
  <c r="C148" i="3"/>
  <c r="D149" i="3"/>
  <c r="C147" i="3"/>
  <c r="D148" i="3"/>
  <c r="C146" i="3"/>
  <c r="D147" i="3"/>
  <c r="C145" i="3"/>
  <c r="D146" i="3"/>
  <c r="C144" i="3"/>
  <c r="D145" i="3"/>
  <c r="C143" i="3"/>
  <c r="D144" i="3"/>
  <c r="C142" i="3"/>
  <c r="D143" i="3"/>
  <c r="C141" i="3"/>
  <c r="D142" i="3"/>
  <c r="C140" i="3"/>
  <c r="D141" i="3"/>
  <c r="C139" i="3"/>
  <c r="D140" i="3"/>
  <c r="C138" i="3"/>
  <c r="D139" i="3"/>
  <c r="C137" i="3"/>
  <c r="D138" i="3"/>
  <c r="C136" i="3"/>
  <c r="D137" i="3"/>
  <c r="C135" i="3"/>
  <c r="D136" i="3"/>
  <c r="C134" i="3"/>
  <c r="D135" i="3"/>
  <c r="C133" i="3"/>
  <c r="D134" i="3"/>
  <c r="C132" i="3"/>
  <c r="D133" i="3"/>
  <c r="C131" i="3"/>
  <c r="D132" i="3"/>
  <c r="C130" i="3"/>
  <c r="D131" i="3"/>
  <c r="C129" i="3"/>
  <c r="D130" i="3"/>
  <c r="C128" i="3"/>
  <c r="D129" i="3"/>
  <c r="C127" i="3"/>
  <c r="D128" i="3"/>
  <c r="C126" i="3"/>
  <c r="D127" i="3"/>
  <c r="C125" i="3"/>
  <c r="D126" i="3"/>
  <c r="C124" i="3"/>
  <c r="D125" i="3"/>
  <c r="C123" i="3"/>
  <c r="D124" i="3"/>
  <c r="C122" i="3"/>
  <c r="D123" i="3"/>
  <c r="C121" i="3"/>
  <c r="D122" i="3"/>
  <c r="C120" i="3"/>
  <c r="D121" i="3"/>
  <c r="C119" i="3"/>
  <c r="D120" i="3"/>
  <c r="C118" i="3"/>
  <c r="D119" i="3"/>
  <c r="C117" i="3"/>
  <c r="D118" i="3"/>
  <c r="C116" i="3"/>
  <c r="D117" i="3"/>
  <c r="C115" i="3"/>
  <c r="D116" i="3"/>
  <c r="C114" i="3"/>
  <c r="D115" i="3"/>
  <c r="C113" i="3"/>
  <c r="D114" i="3"/>
  <c r="C112" i="3"/>
  <c r="D113" i="3"/>
  <c r="C111" i="3"/>
  <c r="D112" i="3"/>
  <c r="C110" i="3"/>
  <c r="D111" i="3"/>
  <c r="C109" i="3"/>
  <c r="D110" i="3"/>
  <c r="C108" i="3"/>
  <c r="D109" i="3"/>
  <c r="C107" i="3"/>
  <c r="D108" i="3"/>
  <c r="C106" i="3"/>
  <c r="D107" i="3"/>
  <c r="C105" i="3"/>
  <c r="D106" i="3"/>
  <c r="C104" i="3"/>
  <c r="D105" i="3"/>
  <c r="C103" i="3"/>
  <c r="D104" i="3"/>
  <c r="C102" i="3"/>
  <c r="D103" i="3"/>
  <c r="C101" i="3"/>
  <c r="D102" i="3"/>
  <c r="C100" i="3"/>
  <c r="D101" i="3"/>
  <c r="C99" i="3"/>
  <c r="D100" i="3"/>
  <c r="C98" i="3"/>
  <c r="D99" i="3"/>
  <c r="C97" i="3"/>
  <c r="D98" i="3"/>
  <c r="C96" i="3"/>
  <c r="D97" i="3"/>
  <c r="C95" i="3"/>
  <c r="D96" i="3"/>
  <c r="C94" i="3"/>
  <c r="D95" i="3"/>
  <c r="C93" i="3"/>
  <c r="D94" i="3"/>
  <c r="C92" i="3"/>
  <c r="D93" i="3"/>
  <c r="C91" i="3"/>
  <c r="D92" i="3"/>
  <c r="C90" i="3"/>
  <c r="D91" i="3"/>
  <c r="C89" i="3"/>
  <c r="D90" i="3"/>
  <c r="C88" i="3"/>
  <c r="D89" i="3"/>
  <c r="C87" i="3"/>
  <c r="D88" i="3"/>
  <c r="C86" i="3"/>
  <c r="D87" i="3"/>
  <c r="C85" i="3"/>
  <c r="D86" i="3"/>
  <c r="C84" i="3"/>
  <c r="D85" i="3"/>
  <c r="C83" i="3"/>
  <c r="D84" i="3"/>
  <c r="C82" i="3"/>
  <c r="D83" i="3"/>
  <c r="C81" i="3"/>
  <c r="D82" i="3"/>
  <c r="C80" i="3"/>
  <c r="D81" i="3"/>
  <c r="C79" i="3"/>
  <c r="D80" i="3"/>
  <c r="C78" i="3"/>
  <c r="D79" i="3"/>
  <c r="C77" i="3"/>
  <c r="D78" i="3"/>
  <c r="C76" i="3"/>
  <c r="D77" i="3"/>
  <c r="C75" i="3"/>
  <c r="D76" i="3"/>
  <c r="C74" i="3"/>
  <c r="D75" i="3"/>
  <c r="C73" i="3"/>
  <c r="D74" i="3"/>
  <c r="C72" i="3"/>
  <c r="D73" i="3"/>
  <c r="C71" i="3"/>
  <c r="D72" i="3"/>
  <c r="C70" i="3"/>
  <c r="D71" i="3"/>
  <c r="C69" i="3"/>
  <c r="D70" i="3"/>
  <c r="C68" i="3"/>
  <c r="D69" i="3"/>
  <c r="C67" i="3"/>
  <c r="D68" i="3"/>
  <c r="C66" i="3"/>
  <c r="D67" i="3"/>
  <c r="C65" i="3"/>
  <c r="D66" i="3"/>
  <c r="C64" i="3"/>
  <c r="D65" i="3"/>
  <c r="C63" i="3"/>
  <c r="D64" i="3"/>
  <c r="C62" i="3"/>
  <c r="D63" i="3"/>
  <c r="C61" i="3"/>
  <c r="D62" i="3"/>
  <c r="C60" i="3"/>
  <c r="D61" i="3"/>
  <c r="C59" i="3"/>
  <c r="D60" i="3"/>
  <c r="C58" i="3"/>
  <c r="D59" i="3"/>
  <c r="C57" i="3"/>
  <c r="D58" i="3"/>
  <c r="C56" i="3"/>
  <c r="D57" i="3"/>
  <c r="C55" i="3"/>
  <c r="D56" i="3"/>
  <c r="C54" i="3"/>
  <c r="D55" i="3"/>
  <c r="C53" i="3"/>
  <c r="D54" i="3"/>
  <c r="C52" i="3"/>
  <c r="D53" i="3"/>
  <c r="C51" i="3"/>
  <c r="D52" i="3"/>
  <c r="C50" i="3"/>
  <c r="D51" i="3"/>
  <c r="C49" i="3"/>
  <c r="D50" i="3"/>
  <c r="C48" i="3"/>
  <c r="D49" i="3"/>
  <c r="C47" i="3"/>
  <c r="D48" i="3"/>
  <c r="C46" i="3"/>
  <c r="D47" i="3"/>
  <c r="C45" i="3"/>
  <c r="D46" i="3"/>
  <c r="C44" i="3"/>
  <c r="D45" i="3"/>
  <c r="C43" i="3"/>
  <c r="D44" i="3"/>
  <c r="C42" i="3"/>
  <c r="D43" i="3"/>
  <c r="C41" i="3"/>
  <c r="D42" i="3"/>
  <c r="C40" i="3"/>
  <c r="D41" i="3"/>
  <c r="C39" i="3"/>
  <c r="D40" i="3"/>
  <c r="C38" i="3"/>
  <c r="D39" i="3"/>
  <c r="C37" i="3"/>
  <c r="D38" i="3"/>
  <c r="C36" i="3"/>
  <c r="D37" i="3"/>
  <c r="C35" i="3"/>
  <c r="D36" i="3"/>
  <c r="C34" i="3"/>
  <c r="D35" i="3"/>
  <c r="C33" i="3"/>
  <c r="D34" i="3"/>
  <c r="C32" i="3"/>
  <c r="D33" i="3"/>
  <c r="C31" i="3"/>
  <c r="D32" i="3"/>
  <c r="C30" i="3"/>
  <c r="D31" i="3"/>
  <c r="C29" i="3"/>
  <c r="D30" i="3"/>
  <c r="C28" i="3"/>
  <c r="D29" i="3"/>
  <c r="C27" i="3"/>
  <c r="D28" i="3"/>
  <c r="C26" i="3"/>
  <c r="D27" i="3"/>
  <c r="C25" i="3"/>
  <c r="D26" i="3"/>
  <c r="C24" i="3"/>
  <c r="D25" i="3"/>
  <c r="C23" i="3"/>
  <c r="D24" i="3"/>
  <c r="C22" i="3"/>
  <c r="D23" i="3"/>
  <c r="C21" i="3"/>
  <c r="D22" i="3"/>
  <c r="C20" i="3"/>
  <c r="D21" i="3"/>
  <c r="C19" i="3"/>
  <c r="D20" i="3"/>
  <c r="C18" i="3"/>
  <c r="D19" i="3"/>
  <c r="C17" i="3"/>
  <c r="D18" i="3"/>
  <c r="C16" i="3"/>
  <c r="D17" i="3"/>
  <c r="C15" i="3"/>
  <c r="D16" i="3"/>
  <c r="C14" i="3"/>
  <c r="D15" i="3"/>
  <c r="C13" i="3"/>
  <c r="D14" i="3"/>
  <c r="C12" i="3"/>
  <c r="D13" i="3"/>
  <c r="C11" i="3"/>
  <c r="D12" i="3"/>
  <c r="B5" i="3"/>
  <c r="B4" i="3"/>
  <c r="B6" i="3"/>
  <c r="B7" i="3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B5" i="2"/>
  <c r="B4" i="2"/>
  <c r="B7" i="2"/>
  <c r="B3" i="2"/>
  <c r="C13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11" i="2"/>
</calcChain>
</file>

<file path=xl/sharedStrings.xml><?xml version="1.0" encoding="utf-8"?>
<sst xmlns="http://schemas.openxmlformats.org/spreadsheetml/2006/main" count="27" uniqueCount="14">
  <si>
    <t>Date</t>
  </si>
  <si>
    <t>13.week</t>
  </si>
  <si>
    <t>5.year</t>
  </si>
  <si>
    <t>30.year</t>
  </si>
  <si>
    <t>Counter</t>
  </si>
  <si>
    <t>r*(t)</t>
  </si>
  <si>
    <t>r(t)</t>
  </si>
  <si>
    <t>residual</t>
  </si>
  <si>
    <t>RSS</t>
  </si>
  <si>
    <t>Discrete Drift (φ)</t>
  </si>
  <si>
    <t>Long Run Average (b)</t>
  </si>
  <si>
    <t>Discrete Volatility (σa)</t>
  </si>
  <si>
    <t>Continuous Drift (a)</t>
  </si>
  <si>
    <t>Continuous Volatility (σ)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</si>
</sst>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2"/>
  <sheetViews>
    <sheetView workbookViewId="0">
      <selection activeCell="F3" sqref="F3"/>
    </sheetView>
  </sheetViews>
  <sheetFormatPr baseColWidth="10" defaultRowHeight="15" x14ac:dyDescent="0"/>
  <cols>
    <col min="1" max="1" width="10.83203125" style="1"/>
    <col min="2" max="2" width="10.83203125" style="2"/>
  </cols>
  <sheetData>
    <row r="1" spans="1:5">
      <c r="A1" s="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>
      <c r="A2" s="1">
        <v>40134</v>
      </c>
      <c r="B2" s="2">
        <v>1</v>
      </c>
      <c r="C2">
        <v>8.0000000000000004E-4</v>
      </c>
      <c r="D2">
        <v>1.3600000000000001E-2</v>
      </c>
      <c r="E2">
        <v>3.7999999999999999E-2</v>
      </c>
    </row>
    <row r="3" spans="1:5">
      <c r="A3" s="1">
        <v>40127</v>
      </c>
      <c r="B3" s="2">
        <v>2</v>
      </c>
      <c r="C3">
        <v>7.000000000000001E-4</v>
      </c>
      <c r="D3">
        <v>1.3500000000000002E-2</v>
      </c>
      <c r="E3">
        <v>3.7999999999999999E-2</v>
      </c>
    </row>
    <row r="4" spans="1:5">
      <c r="A4" s="1">
        <v>40120</v>
      </c>
      <c r="B4" s="2">
        <v>3</v>
      </c>
      <c r="C4">
        <v>5.0000000000000001E-4</v>
      </c>
      <c r="D4">
        <v>1.4199999999999999E-2</v>
      </c>
      <c r="E4">
        <v>3.8399999999999997E-2</v>
      </c>
    </row>
    <row r="5" spans="1:5">
      <c r="A5" s="1">
        <v>40113</v>
      </c>
      <c r="B5" s="2">
        <v>4</v>
      </c>
      <c r="C5">
        <v>2.9999999999999997E-4</v>
      </c>
      <c r="D5">
        <v>1.37E-2</v>
      </c>
      <c r="E5">
        <v>3.7000000000000005E-2</v>
      </c>
    </row>
    <row r="6" spans="1:5">
      <c r="A6" s="1">
        <v>40106</v>
      </c>
      <c r="B6" s="2">
        <v>5</v>
      </c>
      <c r="C6">
        <v>2.9999999999999997E-4</v>
      </c>
      <c r="D6">
        <v>1.2800000000000001E-2</v>
      </c>
      <c r="E6">
        <v>3.5900000000000001E-2</v>
      </c>
    </row>
    <row r="7" spans="1:5">
      <c r="A7" s="1">
        <v>40099</v>
      </c>
      <c r="B7" s="2">
        <v>6</v>
      </c>
      <c r="C7">
        <v>2.9999999999999997E-4</v>
      </c>
      <c r="D7">
        <v>1.34E-2</v>
      </c>
      <c r="E7">
        <v>3.6499999999999998E-2</v>
      </c>
    </row>
    <row r="8" spans="1:5">
      <c r="A8" s="1">
        <v>40092</v>
      </c>
      <c r="B8" s="2">
        <v>7</v>
      </c>
      <c r="C8">
        <v>5.9999999999999995E-4</v>
      </c>
      <c r="D8">
        <v>1.41E-2</v>
      </c>
      <c r="E8">
        <v>3.73E-2</v>
      </c>
    </row>
    <row r="9" spans="1:5">
      <c r="A9" s="1">
        <v>40085</v>
      </c>
      <c r="B9" s="2">
        <v>8</v>
      </c>
      <c r="C9">
        <v>2.0000000000000001E-4</v>
      </c>
      <c r="D9">
        <v>1.41E-2</v>
      </c>
      <c r="E9">
        <v>3.73E-2</v>
      </c>
    </row>
    <row r="10" spans="1:5">
      <c r="A10" s="1">
        <v>40078</v>
      </c>
      <c r="B10" s="2">
        <v>9</v>
      </c>
      <c r="C10">
        <v>0</v>
      </c>
      <c r="D10">
        <v>1.3999999999999999E-2</v>
      </c>
      <c r="E10">
        <v>3.6799999999999999E-2</v>
      </c>
    </row>
    <row r="11" spans="1:5">
      <c r="A11" s="1">
        <v>40071</v>
      </c>
      <c r="B11" s="2">
        <v>10</v>
      </c>
      <c r="C11">
        <v>0</v>
      </c>
      <c r="D11">
        <v>1.47E-2</v>
      </c>
      <c r="E11">
        <v>3.7599999999999995E-2</v>
      </c>
    </row>
    <row r="12" spans="1:5">
      <c r="A12" s="1">
        <v>40064</v>
      </c>
      <c r="B12" s="2">
        <v>11</v>
      </c>
      <c r="C12">
        <v>1E-4</v>
      </c>
      <c r="D12">
        <v>1.7100000000000001E-2</v>
      </c>
      <c r="E12">
        <v>3.85E-2</v>
      </c>
    </row>
    <row r="13" spans="1:5">
      <c r="A13" s="1">
        <v>40058</v>
      </c>
      <c r="B13" s="2">
        <v>12</v>
      </c>
      <c r="C13">
        <v>1E-4</v>
      </c>
      <c r="D13">
        <v>1.77E-2</v>
      </c>
      <c r="E13">
        <v>3.8699999999999998E-2</v>
      </c>
    </row>
    <row r="14" spans="1:5">
      <c r="A14" s="1">
        <v>40050</v>
      </c>
      <c r="B14" s="2">
        <v>13</v>
      </c>
      <c r="C14">
        <v>2.0000000000000001E-4</v>
      </c>
      <c r="D14">
        <v>1.6E-2</v>
      </c>
      <c r="E14">
        <v>3.6799999999999999E-2</v>
      </c>
    </row>
    <row r="15" spans="1:5">
      <c r="A15" s="1">
        <v>40043</v>
      </c>
      <c r="B15" s="2">
        <v>14</v>
      </c>
      <c r="C15">
        <v>2.0000000000000001E-4</v>
      </c>
      <c r="D15">
        <v>1.6299999999999999E-2</v>
      </c>
      <c r="E15">
        <v>3.7999999999999999E-2</v>
      </c>
    </row>
    <row r="16" spans="1:5">
      <c r="A16" s="1">
        <v>40036</v>
      </c>
      <c r="B16" s="2">
        <v>15</v>
      </c>
      <c r="C16">
        <v>4.0000000000000002E-4</v>
      </c>
      <c r="D16">
        <v>1.5700000000000002E-2</v>
      </c>
      <c r="E16">
        <v>3.8599999999999995E-2</v>
      </c>
    </row>
    <row r="17" spans="1:5">
      <c r="A17" s="1">
        <v>40029</v>
      </c>
      <c r="B17" s="2">
        <v>16</v>
      </c>
      <c r="C17">
        <v>5.0000000000000001E-4</v>
      </c>
      <c r="D17">
        <v>1.3600000000000001E-2</v>
      </c>
      <c r="E17">
        <v>3.6400000000000002E-2</v>
      </c>
    </row>
    <row r="18" spans="1:5">
      <c r="A18" s="1">
        <v>40022</v>
      </c>
      <c r="B18" s="2">
        <v>17</v>
      </c>
      <c r="C18">
        <v>2.9999999999999997E-4</v>
      </c>
      <c r="D18">
        <v>1.3600000000000001E-2</v>
      </c>
      <c r="E18">
        <v>3.6900000000000002E-2</v>
      </c>
    </row>
    <row r="19" spans="1:5">
      <c r="A19" s="1">
        <v>40015</v>
      </c>
      <c r="B19" s="2">
        <v>18</v>
      </c>
      <c r="C19">
        <v>1E-4</v>
      </c>
      <c r="D19">
        <v>1.3600000000000001E-2</v>
      </c>
      <c r="E19">
        <v>3.6200000000000003E-2</v>
      </c>
    </row>
    <row r="20" spans="1:5">
      <c r="A20" s="1">
        <v>40008</v>
      </c>
      <c r="B20" s="2">
        <v>19</v>
      </c>
      <c r="C20">
        <v>2.0000000000000001E-4</v>
      </c>
      <c r="D20">
        <v>1.3000000000000001E-2</v>
      </c>
      <c r="E20">
        <v>3.5699999999999996E-2</v>
      </c>
    </row>
    <row r="21" spans="1:5">
      <c r="A21" s="1">
        <v>40001</v>
      </c>
      <c r="B21" s="2">
        <v>20</v>
      </c>
      <c r="C21">
        <v>2.9999999999999997E-4</v>
      </c>
      <c r="D21">
        <v>1.43E-2</v>
      </c>
      <c r="E21">
        <v>3.6499999999999998E-2</v>
      </c>
    </row>
    <row r="22" spans="1:5">
      <c r="A22" s="1">
        <v>39994</v>
      </c>
      <c r="B22" s="2">
        <v>21</v>
      </c>
      <c r="C22">
        <v>4.0000000000000002E-4</v>
      </c>
      <c r="D22">
        <v>1.6E-2</v>
      </c>
      <c r="E22">
        <v>3.6799999999999999E-2</v>
      </c>
    </row>
    <row r="23" spans="1:5">
      <c r="A23" s="1">
        <v>39987</v>
      </c>
      <c r="B23" s="2">
        <v>22</v>
      </c>
      <c r="C23">
        <v>2.9999999999999997E-4</v>
      </c>
      <c r="D23">
        <v>1.38E-2</v>
      </c>
      <c r="E23">
        <v>3.5000000000000003E-2</v>
      </c>
    </row>
    <row r="24" spans="1:5">
      <c r="A24" s="1">
        <v>39980</v>
      </c>
      <c r="B24" s="2">
        <v>23</v>
      </c>
      <c r="C24">
        <v>4.0000000000000002E-4</v>
      </c>
      <c r="D24">
        <v>1.41E-2</v>
      </c>
      <c r="E24">
        <v>3.5699999999999996E-2</v>
      </c>
    </row>
    <row r="25" spans="1:5">
      <c r="A25" s="1">
        <v>39973</v>
      </c>
      <c r="B25" s="2">
        <v>24</v>
      </c>
      <c r="C25">
        <v>4.0000000000000002E-4</v>
      </c>
      <c r="D25">
        <v>1.0200000000000001E-2</v>
      </c>
      <c r="E25">
        <v>3.3000000000000002E-2</v>
      </c>
    </row>
    <row r="26" spans="1:5">
      <c r="A26" s="1">
        <v>39966</v>
      </c>
      <c r="B26" s="2">
        <v>25</v>
      </c>
      <c r="C26">
        <v>4.0000000000000002E-4</v>
      </c>
      <c r="D26">
        <v>1.09E-2</v>
      </c>
      <c r="E26">
        <v>3.32E-2</v>
      </c>
    </row>
    <row r="27" spans="1:5">
      <c r="A27" s="1">
        <v>39960</v>
      </c>
      <c r="B27" s="2">
        <v>26</v>
      </c>
      <c r="C27">
        <v>2.9999999999999997E-4</v>
      </c>
      <c r="D27">
        <v>1.0500000000000001E-2</v>
      </c>
      <c r="E27">
        <v>3.3099999999999997E-2</v>
      </c>
    </row>
    <row r="28" spans="1:5">
      <c r="A28" s="1">
        <v>39952</v>
      </c>
      <c r="B28" s="2">
        <v>27</v>
      </c>
      <c r="C28">
        <v>4.0000000000000002E-4</v>
      </c>
      <c r="D28">
        <v>8.8999999999999999E-3</v>
      </c>
      <c r="E28">
        <v>3.1699999999999999E-2</v>
      </c>
    </row>
    <row r="29" spans="1:5">
      <c r="A29" s="1">
        <v>39945</v>
      </c>
      <c r="B29" s="2">
        <v>28</v>
      </c>
      <c r="C29">
        <v>2.9999999999999997E-4</v>
      </c>
      <c r="D29">
        <v>8.3000000000000001E-3</v>
      </c>
      <c r="E29">
        <v>3.1600000000000003E-2</v>
      </c>
    </row>
    <row r="30" spans="1:5">
      <c r="A30" s="1">
        <v>39938</v>
      </c>
      <c r="B30" s="2">
        <v>29</v>
      </c>
      <c r="C30">
        <v>4.0000000000000002E-4</v>
      </c>
      <c r="D30">
        <v>8.199999999999999E-3</v>
      </c>
      <c r="E30">
        <v>3.1E-2</v>
      </c>
    </row>
    <row r="31" spans="1:5">
      <c r="A31" s="1">
        <v>39931</v>
      </c>
      <c r="B31" s="2">
        <v>30</v>
      </c>
      <c r="C31">
        <v>5.0000000000000001E-4</v>
      </c>
      <c r="D31">
        <v>7.3000000000000001E-3</v>
      </c>
      <c r="E31">
        <v>2.9700000000000001E-2</v>
      </c>
    </row>
    <row r="32" spans="1:5">
      <c r="A32" s="1">
        <v>39924</v>
      </c>
      <c r="B32" s="2">
        <v>31</v>
      </c>
      <c r="C32">
        <v>5.0000000000000001E-4</v>
      </c>
      <c r="D32">
        <v>6.8000000000000005E-3</v>
      </c>
      <c r="E32">
        <v>2.86E-2</v>
      </c>
    </row>
    <row r="33" spans="1:5">
      <c r="A33" s="1">
        <v>39917</v>
      </c>
      <c r="B33" s="2">
        <v>32</v>
      </c>
      <c r="C33">
        <v>5.0000000000000001E-4</v>
      </c>
      <c r="D33">
        <v>7.0999999999999995E-3</v>
      </c>
      <c r="E33">
        <v>2.8799999999999999E-2</v>
      </c>
    </row>
    <row r="34" spans="1:5">
      <c r="A34" s="1">
        <v>39910</v>
      </c>
      <c r="B34" s="2">
        <v>33</v>
      </c>
      <c r="C34">
        <v>5.0000000000000001E-4</v>
      </c>
      <c r="D34">
        <v>6.8999999999999999E-3</v>
      </c>
      <c r="E34">
        <v>2.92E-2</v>
      </c>
    </row>
    <row r="35" spans="1:5">
      <c r="A35" s="1">
        <v>39903</v>
      </c>
      <c r="B35" s="2">
        <v>34</v>
      </c>
      <c r="C35">
        <v>5.9999999999999995E-4</v>
      </c>
      <c r="D35">
        <v>6.8000000000000005E-3</v>
      </c>
      <c r="E35">
        <v>2.86E-2</v>
      </c>
    </row>
    <row r="36" spans="1:5">
      <c r="A36" s="1">
        <v>39896</v>
      </c>
      <c r="B36" s="2">
        <v>35</v>
      </c>
      <c r="C36">
        <v>5.9999999999999995E-4</v>
      </c>
      <c r="D36">
        <v>7.7000000000000002E-3</v>
      </c>
      <c r="E36">
        <v>3.1E-2</v>
      </c>
    </row>
    <row r="37" spans="1:5">
      <c r="A37" s="1">
        <v>39889</v>
      </c>
      <c r="B37" s="2">
        <v>36</v>
      </c>
      <c r="C37">
        <v>5.9999999999999995E-4</v>
      </c>
      <c r="D37">
        <v>7.9000000000000008E-3</v>
      </c>
      <c r="E37">
        <v>3.1300000000000001E-2</v>
      </c>
    </row>
    <row r="38" spans="1:5">
      <c r="A38" s="1">
        <v>39882</v>
      </c>
      <c r="B38" s="2">
        <v>37</v>
      </c>
      <c r="C38">
        <v>8.0000000000000004E-4</v>
      </c>
      <c r="D38">
        <v>8.3000000000000001E-3</v>
      </c>
      <c r="E38">
        <v>3.2199999999999999E-2</v>
      </c>
    </row>
    <row r="39" spans="1:5">
      <c r="A39" s="1">
        <v>39875</v>
      </c>
      <c r="B39" s="2">
        <v>38</v>
      </c>
      <c r="C39">
        <v>8.9999999999999998E-4</v>
      </c>
      <c r="D39">
        <v>9.0000000000000011E-3</v>
      </c>
      <c r="E39">
        <v>3.2599999999999997E-2</v>
      </c>
    </row>
    <row r="40" spans="1:5">
      <c r="A40" s="1">
        <v>39868</v>
      </c>
      <c r="B40" s="2">
        <v>39</v>
      </c>
      <c r="C40">
        <v>1E-3</v>
      </c>
      <c r="D40">
        <v>7.4999999999999997E-3</v>
      </c>
      <c r="E40">
        <v>3.0699999999999998E-2</v>
      </c>
    </row>
    <row r="41" spans="1:5">
      <c r="A41" s="1">
        <v>39862</v>
      </c>
      <c r="B41" s="2">
        <v>40</v>
      </c>
      <c r="C41">
        <v>1.1999999999999999E-3</v>
      </c>
      <c r="D41">
        <v>8.3000000000000001E-3</v>
      </c>
      <c r="E41">
        <v>3.15E-2</v>
      </c>
    </row>
    <row r="42" spans="1:5">
      <c r="A42" s="1">
        <v>39854</v>
      </c>
      <c r="B42" s="2">
        <v>41</v>
      </c>
      <c r="C42">
        <v>8.9999999999999998E-4</v>
      </c>
      <c r="D42">
        <v>8.6999999999999994E-3</v>
      </c>
      <c r="E42">
        <v>3.1800000000000002E-2</v>
      </c>
    </row>
    <row r="43" spans="1:5">
      <c r="A43" s="1">
        <v>39847</v>
      </c>
      <c r="B43" s="2">
        <v>42</v>
      </c>
      <c r="C43">
        <v>5.9999999999999995E-4</v>
      </c>
      <c r="D43">
        <v>8.3000000000000001E-3</v>
      </c>
      <c r="E43">
        <v>3.1699999999999999E-2</v>
      </c>
    </row>
    <row r="44" spans="1:5">
      <c r="A44" s="1">
        <v>39840</v>
      </c>
      <c r="B44" s="2">
        <v>43</v>
      </c>
      <c r="C44">
        <v>5.9999999999999995E-4</v>
      </c>
      <c r="D44">
        <v>8.8000000000000005E-3</v>
      </c>
      <c r="E44">
        <v>3.2099999999999997E-2</v>
      </c>
    </row>
    <row r="45" spans="1:5">
      <c r="A45" s="1">
        <v>39834</v>
      </c>
      <c r="B45" s="2">
        <v>44</v>
      </c>
      <c r="C45">
        <v>7.000000000000001E-4</v>
      </c>
      <c r="D45">
        <v>8.5000000000000006E-3</v>
      </c>
      <c r="E45">
        <v>3.1300000000000001E-2</v>
      </c>
    </row>
    <row r="46" spans="1:5">
      <c r="A46" s="1">
        <v>39826</v>
      </c>
      <c r="B46" s="2">
        <v>45</v>
      </c>
      <c r="C46">
        <v>7.000000000000001E-4</v>
      </c>
      <c r="D46">
        <v>7.6E-3</v>
      </c>
      <c r="E46">
        <v>3.0299999999999997E-2</v>
      </c>
    </row>
    <row r="47" spans="1:5">
      <c r="A47" s="1">
        <v>39819</v>
      </c>
      <c r="B47" s="2">
        <v>46</v>
      </c>
      <c r="C47">
        <v>5.9999999999999995E-4</v>
      </c>
      <c r="D47">
        <v>7.8000000000000005E-3</v>
      </c>
      <c r="E47">
        <v>3.0499999999999999E-2</v>
      </c>
    </row>
    <row r="48" spans="1:5">
      <c r="A48" s="1">
        <v>39812</v>
      </c>
      <c r="B48" s="2">
        <v>47</v>
      </c>
      <c r="C48">
        <v>5.9999999999999995E-4</v>
      </c>
      <c r="D48">
        <v>8.199999999999999E-3</v>
      </c>
      <c r="E48">
        <v>3.1099999999999999E-2</v>
      </c>
    </row>
    <row r="49" spans="1:5">
      <c r="A49" s="1">
        <v>39805</v>
      </c>
      <c r="B49" s="2">
        <v>48</v>
      </c>
      <c r="C49">
        <v>1E-4</v>
      </c>
      <c r="D49">
        <v>7.1999999999999998E-3</v>
      </c>
      <c r="E49">
        <v>2.8799999999999999E-2</v>
      </c>
    </row>
    <row r="50" spans="1:5">
      <c r="A50" s="1">
        <v>39798</v>
      </c>
      <c r="B50" s="2">
        <v>49</v>
      </c>
      <c r="C50">
        <v>5.0000000000000001E-4</v>
      </c>
      <c r="D50">
        <v>7.4999999999999997E-3</v>
      </c>
      <c r="E50">
        <v>2.92E-2</v>
      </c>
    </row>
    <row r="51" spans="1:5">
      <c r="A51" s="1">
        <v>39791</v>
      </c>
      <c r="B51" s="2">
        <v>50</v>
      </c>
      <c r="C51">
        <v>2.9999999999999997E-4</v>
      </c>
      <c r="D51">
        <v>6.8999999999999999E-3</v>
      </c>
      <c r="E51">
        <v>2.87E-2</v>
      </c>
    </row>
    <row r="52" spans="1:5">
      <c r="A52" s="1">
        <v>39784</v>
      </c>
      <c r="B52" s="2">
        <v>51</v>
      </c>
      <c r="C52">
        <v>8.0000000000000004E-4</v>
      </c>
      <c r="D52">
        <v>6.1999999999999998E-3</v>
      </c>
      <c r="E52">
        <v>2.81E-2</v>
      </c>
    </row>
    <row r="53" spans="1:5">
      <c r="A53" s="1">
        <v>39777</v>
      </c>
      <c r="B53" s="2">
        <v>52</v>
      </c>
      <c r="C53">
        <v>8.0000000000000004E-4</v>
      </c>
      <c r="D53">
        <v>6.0999999999999995E-3</v>
      </c>
      <c r="E53">
        <v>2.7900000000000001E-2</v>
      </c>
    </row>
    <row r="54" spans="1:5">
      <c r="A54" s="1">
        <v>39770</v>
      </c>
      <c r="B54" s="2">
        <v>53</v>
      </c>
      <c r="C54">
        <v>8.9999999999999998E-4</v>
      </c>
      <c r="D54">
        <v>6.8999999999999999E-3</v>
      </c>
      <c r="E54">
        <v>2.8300000000000002E-2</v>
      </c>
    </row>
    <row r="55" spans="1:5">
      <c r="A55" s="1">
        <v>39763</v>
      </c>
      <c r="B55" s="2">
        <v>54</v>
      </c>
      <c r="C55">
        <v>8.0000000000000004E-4</v>
      </c>
      <c r="D55">
        <v>6.0999999999999995E-3</v>
      </c>
      <c r="E55">
        <v>2.7200000000000002E-2</v>
      </c>
    </row>
    <row r="56" spans="1:5">
      <c r="A56" s="1">
        <v>39756</v>
      </c>
      <c r="B56" s="2">
        <v>55</v>
      </c>
      <c r="C56">
        <v>8.9999999999999998E-4</v>
      </c>
      <c r="D56">
        <v>6.4000000000000003E-3</v>
      </c>
      <c r="E56">
        <v>2.75E-2</v>
      </c>
    </row>
    <row r="57" spans="1:5">
      <c r="A57" s="1">
        <v>39751</v>
      </c>
      <c r="B57" s="2">
        <v>56</v>
      </c>
      <c r="C57">
        <v>8.9999999999999998E-4</v>
      </c>
      <c r="D57">
        <v>7.3000000000000001E-3</v>
      </c>
      <c r="E57">
        <v>2.92E-2</v>
      </c>
    </row>
    <row r="58" spans="1:5">
      <c r="A58" s="1">
        <v>39742</v>
      </c>
      <c r="B58" s="2">
        <v>57</v>
      </c>
      <c r="C58">
        <v>1E-3</v>
      </c>
      <c r="D58">
        <v>7.6E-3</v>
      </c>
      <c r="E58">
        <v>2.92E-2</v>
      </c>
    </row>
    <row r="59" spans="1:5">
      <c r="A59" s="1">
        <v>39735</v>
      </c>
      <c r="B59" s="2">
        <v>58</v>
      </c>
      <c r="C59">
        <v>8.9999999999999998E-4</v>
      </c>
      <c r="D59">
        <v>7.4999999999999997E-3</v>
      </c>
      <c r="E59">
        <v>2.9399999999999999E-2</v>
      </c>
    </row>
    <row r="60" spans="1:5">
      <c r="A60" s="1">
        <v>39728</v>
      </c>
      <c r="B60" s="2">
        <v>59</v>
      </c>
      <c r="C60">
        <v>1E-3</v>
      </c>
      <c r="D60">
        <v>6.6E-3</v>
      </c>
      <c r="E60">
        <v>2.8399999999999998E-2</v>
      </c>
    </row>
    <row r="61" spans="1:5">
      <c r="A61" s="1">
        <v>39721</v>
      </c>
      <c r="B61" s="2">
        <v>60</v>
      </c>
      <c r="C61">
        <v>1E-3</v>
      </c>
      <c r="D61">
        <v>6.7000000000000002E-3</v>
      </c>
      <c r="E61">
        <v>2.9700000000000001E-2</v>
      </c>
    </row>
    <row r="62" spans="1:5">
      <c r="A62" s="1">
        <v>39714</v>
      </c>
      <c r="B62" s="2">
        <v>61</v>
      </c>
      <c r="C62">
        <v>8.9999999999999998E-4</v>
      </c>
      <c r="D62">
        <v>6.3E-3</v>
      </c>
      <c r="E62">
        <v>2.8300000000000002E-2</v>
      </c>
    </row>
    <row r="63" spans="1:5">
      <c r="A63" s="1">
        <v>39707</v>
      </c>
      <c r="B63" s="2">
        <v>62</v>
      </c>
      <c r="C63">
        <v>1E-3</v>
      </c>
      <c r="D63">
        <v>6.7000000000000002E-3</v>
      </c>
      <c r="E63">
        <v>2.9600000000000001E-2</v>
      </c>
    </row>
    <row r="64" spans="1:5">
      <c r="A64" s="1">
        <v>39700</v>
      </c>
      <c r="B64" s="2">
        <v>63</v>
      </c>
      <c r="C64">
        <v>8.9999999999999998E-4</v>
      </c>
      <c r="D64">
        <v>7.0999999999999995E-3</v>
      </c>
      <c r="E64">
        <v>3.0899999999999997E-2</v>
      </c>
    </row>
    <row r="65" spans="1:5">
      <c r="A65" s="1">
        <v>39694</v>
      </c>
      <c r="B65" s="2">
        <v>64</v>
      </c>
      <c r="C65">
        <v>1E-3</v>
      </c>
      <c r="D65">
        <v>6.4000000000000003E-3</v>
      </c>
      <c r="E65">
        <v>2.8300000000000002E-2</v>
      </c>
    </row>
    <row r="66" spans="1:5">
      <c r="A66" s="1">
        <v>39686</v>
      </c>
      <c r="B66" s="2">
        <v>65</v>
      </c>
      <c r="C66">
        <v>8.9999999999999998E-4</v>
      </c>
      <c r="D66">
        <v>6.0000000000000001E-3</v>
      </c>
      <c r="E66">
        <v>2.6800000000000001E-2</v>
      </c>
    </row>
    <row r="67" spans="1:5">
      <c r="A67" s="1">
        <v>39679</v>
      </c>
      <c r="B67" s="2">
        <v>66</v>
      </c>
      <c r="C67">
        <v>8.9999999999999998E-4</v>
      </c>
      <c r="D67">
        <v>6.9999999999999993E-3</v>
      </c>
      <c r="E67">
        <v>2.7900000000000001E-2</v>
      </c>
    </row>
    <row r="68" spans="1:5">
      <c r="A68" s="1">
        <v>39672</v>
      </c>
      <c r="B68" s="2">
        <v>67</v>
      </c>
      <c r="C68">
        <v>8.0000000000000004E-4</v>
      </c>
      <c r="D68">
        <v>8.0000000000000002E-3</v>
      </c>
      <c r="E68">
        <v>2.9300000000000003E-2</v>
      </c>
    </row>
    <row r="69" spans="1:5">
      <c r="A69" s="1">
        <v>39665</v>
      </c>
      <c r="B69" s="2">
        <v>68</v>
      </c>
      <c r="C69">
        <v>8.9999999999999998E-4</v>
      </c>
      <c r="D69">
        <v>6.9999999999999993E-3</v>
      </c>
      <c r="E69">
        <v>2.7400000000000001E-2</v>
      </c>
    </row>
    <row r="70" spans="1:5">
      <c r="A70" s="1">
        <v>39658</v>
      </c>
      <c r="B70" s="2">
        <v>69</v>
      </c>
      <c r="C70">
        <v>8.0000000000000004E-4</v>
      </c>
      <c r="D70">
        <v>6.7000000000000002E-3</v>
      </c>
      <c r="E70">
        <v>2.6600000000000002E-2</v>
      </c>
    </row>
    <row r="71" spans="1:5">
      <c r="A71" s="1">
        <v>39651</v>
      </c>
      <c r="B71" s="2">
        <v>70</v>
      </c>
      <c r="C71">
        <v>1E-3</v>
      </c>
      <c r="D71">
        <v>6.6E-3</v>
      </c>
      <c r="E71">
        <v>2.64E-2</v>
      </c>
    </row>
    <row r="72" spans="1:5">
      <c r="A72" s="1">
        <v>39644</v>
      </c>
      <c r="B72" s="2">
        <v>71</v>
      </c>
      <c r="C72">
        <v>8.9999999999999998E-4</v>
      </c>
      <c r="D72">
        <v>5.7999999999999996E-3</v>
      </c>
      <c r="E72">
        <v>2.5499999999999998E-2</v>
      </c>
    </row>
    <row r="73" spans="1:5">
      <c r="A73" s="1">
        <v>39637</v>
      </c>
      <c r="B73" s="2">
        <v>72</v>
      </c>
      <c r="C73">
        <v>8.9999999999999998E-4</v>
      </c>
      <c r="D73">
        <v>6.3E-3</v>
      </c>
      <c r="E73">
        <v>2.58E-2</v>
      </c>
    </row>
    <row r="74" spans="1:5">
      <c r="A74" s="1">
        <v>39630</v>
      </c>
      <c r="B74" s="2">
        <v>73</v>
      </c>
      <c r="C74">
        <v>7.000000000000001E-4</v>
      </c>
      <c r="D74">
        <v>6.4000000000000003E-3</v>
      </c>
      <c r="E74">
        <v>2.6600000000000002E-2</v>
      </c>
    </row>
    <row r="75" spans="1:5">
      <c r="A75" s="1">
        <v>39623</v>
      </c>
      <c r="B75" s="2">
        <v>74</v>
      </c>
      <c r="C75">
        <v>8.0000000000000004E-4</v>
      </c>
      <c r="D75">
        <v>7.3000000000000001E-3</v>
      </c>
      <c r="E75">
        <v>2.76E-2</v>
      </c>
    </row>
    <row r="76" spans="1:5">
      <c r="A76" s="1">
        <v>39616</v>
      </c>
      <c r="B76" s="2">
        <v>75</v>
      </c>
      <c r="C76">
        <v>8.0000000000000004E-4</v>
      </c>
      <c r="D76">
        <v>7.4999999999999997E-3</v>
      </c>
      <c r="E76">
        <v>2.76E-2</v>
      </c>
    </row>
    <row r="77" spans="1:5">
      <c r="A77" s="1">
        <v>39609</v>
      </c>
      <c r="B77" s="2">
        <v>76</v>
      </c>
      <c r="C77">
        <v>8.9999999999999998E-4</v>
      </c>
      <c r="D77">
        <v>6.8000000000000005E-3</v>
      </c>
      <c r="E77">
        <v>2.69E-2</v>
      </c>
    </row>
    <row r="78" spans="1:5">
      <c r="A78" s="1">
        <v>39602</v>
      </c>
      <c r="B78" s="2">
        <v>77</v>
      </c>
      <c r="C78">
        <v>8.0000000000000004E-4</v>
      </c>
      <c r="D78">
        <v>7.0999999999999995E-3</v>
      </c>
      <c r="E78">
        <v>2.7699999999999999E-2</v>
      </c>
    </row>
    <row r="79" spans="1:5">
      <c r="A79" s="1">
        <v>39596</v>
      </c>
      <c r="B79" s="2">
        <v>78</v>
      </c>
      <c r="C79">
        <v>5.9999999999999995E-4</v>
      </c>
      <c r="D79">
        <v>6.1999999999999998E-3</v>
      </c>
      <c r="E79">
        <v>2.5399999999999999E-2</v>
      </c>
    </row>
    <row r="80" spans="1:5">
      <c r="A80" s="1">
        <v>39588</v>
      </c>
      <c r="B80" s="2">
        <v>79</v>
      </c>
      <c r="C80">
        <v>8.0000000000000004E-4</v>
      </c>
      <c r="D80">
        <v>7.6E-3</v>
      </c>
      <c r="E80">
        <v>2.8500000000000001E-2</v>
      </c>
    </row>
    <row r="81" spans="1:5">
      <c r="A81" s="1">
        <v>39581</v>
      </c>
      <c r="B81" s="2">
        <v>80</v>
      </c>
      <c r="C81">
        <v>8.0000000000000004E-4</v>
      </c>
      <c r="D81">
        <v>7.3000000000000001E-3</v>
      </c>
      <c r="E81">
        <v>2.7900000000000001E-2</v>
      </c>
    </row>
    <row r="82" spans="1:5">
      <c r="A82" s="1">
        <v>39574</v>
      </c>
      <c r="B82" s="2">
        <v>81</v>
      </c>
      <c r="C82">
        <v>8.9999999999999998E-4</v>
      </c>
      <c r="D82">
        <v>7.4999999999999997E-3</v>
      </c>
      <c r="E82">
        <v>3.0200000000000001E-2</v>
      </c>
    </row>
    <row r="83" spans="1:5">
      <c r="A83" s="1">
        <v>39567</v>
      </c>
      <c r="B83" s="2">
        <v>82</v>
      </c>
      <c r="C83">
        <v>7.000000000000001E-4</v>
      </c>
      <c r="D83">
        <v>7.8000000000000005E-3</v>
      </c>
      <c r="E83">
        <v>3.0699999999999998E-2</v>
      </c>
    </row>
    <row r="84" spans="1:5">
      <c r="A84" s="1">
        <v>39560</v>
      </c>
      <c r="B84" s="2">
        <v>83</v>
      </c>
      <c r="C84">
        <v>8.9999999999999998E-4</v>
      </c>
      <c r="D84">
        <v>8.199999999999999E-3</v>
      </c>
      <c r="E84">
        <v>3.1200000000000002E-2</v>
      </c>
    </row>
    <row r="85" spans="1:5">
      <c r="A85" s="1">
        <v>39553</v>
      </c>
      <c r="B85" s="2">
        <v>84</v>
      </c>
      <c r="C85">
        <v>5.9999999999999995E-4</v>
      </c>
      <c r="D85">
        <v>8.5000000000000006E-3</v>
      </c>
      <c r="E85">
        <v>3.1300000000000001E-2</v>
      </c>
    </row>
    <row r="86" spans="1:5">
      <c r="A86" s="1">
        <v>39546</v>
      </c>
      <c r="B86" s="2">
        <v>85</v>
      </c>
      <c r="C86">
        <v>8.0000000000000004E-4</v>
      </c>
      <c r="D86">
        <v>8.6E-3</v>
      </c>
      <c r="E86">
        <v>3.15E-2</v>
      </c>
    </row>
    <row r="87" spans="1:5">
      <c r="A87" s="1">
        <v>39539</v>
      </c>
      <c r="B87" s="2">
        <v>86</v>
      </c>
      <c r="C87">
        <v>7.000000000000001E-4</v>
      </c>
      <c r="D87">
        <v>1.01E-2</v>
      </c>
      <c r="E87">
        <v>3.32E-2</v>
      </c>
    </row>
    <row r="88" spans="1:5">
      <c r="A88" s="1">
        <v>39532</v>
      </c>
      <c r="B88" s="2">
        <v>87</v>
      </c>
      <c r="C88">
        <v>5.9999999999999995E-4</v>
      </c>
      <c r="D88">
        <v>1.04E-2</v>
      </c>
      <c r="E88">
        <v>3.3500000000000002E-2</v>
      </c>
    </row>
    <row r="89" spans="1:5">
      <c r="A89" s="1">
        <v>39525</v>
      </c>
      <c r="B89" s="2">
        <v>88</v>
      </c>
      <c r="C89">
        <v>7.000000000000001E-4</v>
      </c>
      <c r="D89">
        <v>1.0800000000000001E-2</v>
      </c>
      <c r="E89">
        <v>3.3099999999999997E-2</v>
      </c>
    </row>
    <row r="90" spans="1:5">
      <c r="A90" s="1">
        <v>39518</v>
      </c>
      <c r="B90" s="2">
        <v>89</v>
      </c>
      <c r="C90">
        <v>8.0000000000000004E-4</v>
      </c>
      <c r="D90">
        <v>1.1200000000000002E-2</v>
      </c>
      <c r="E90">
        <v>3.4099999999999998E-2</v>
      </c>
    </row>
    <row r="91" spans="1:5">
      <c r="A91" s="1">
        <v>39511</v>
      </c>
      <c r="B91" s="2">
        <v>90</v>
      </c>
      <c r="C91">
        <v>8.0000000000000004E-4</v>
      </c>
      <c r="D91">
        <v>9.0000000000000011E-3</v>
      </c>
      <c r="E91">
        <v>3.1899999999999998E-2</v>
      </c>
    </row>
    <row r="92" spans="1:5">
      <c r="A92" s="1">
        <v>39504</v>
      </c>
      <c r="B92" s="2">
        <v>91</v>
      </c>
      <c r="C92">
        <v>5.9999999999999995E-4</v>
      </c>
      <c r="D92">
        <v>8.5000000000000006E-3</v>
      </c>
      <c r="E92">
        <v>3.1099999999999999E-2</v>
      </c>
    </row>
    <row r="93" spans="1:5">
      <c r="A93" s="1">
        <v>39498</v>
      </c>
      <c r="B93" s="2">
        <v>92</v>
      </c>
      <c r="C93">
        <v>8.9999999999999998E-4</v>
      </c>
      <c r="D93">
        <v>8.8999999999999999E-3</v>
      </c>
      <c r="E93">
        <v>3.1E-2</v>
      </c>
    </row>
    <row r="94" spans="1:5">
      <c r="A94" s="1">
        <v>39490</v>
      </c>
      <c r="B94" s="2">
        <v>93</v>
      </c>
      <c r="C94">
        <v>8.0000000000000004E-4</v>
      </c>
      <c r="D94">
        <v>8.6999999999999994E-3</v>
      </c>
      <c r="E94">
        <v>3.1600000000000003E-2</v>
      </c>
    </row>
    <row r="95" spans="1:5">
      <c r="A95" s="1">
        <v>39483</v>
      </c>
      <c r="B95" s="2">
        <v>94</v>
      </c>
      <c r="C95">
        <v>8.0000000000000004E-4</v>
      </c>
      <c r="D95">
        <v>8.0000000000000002E-3</v>
      </c>
      <c r="E95">
        <v>3.1200000000000002E-2</v>
      </c>
    </row>
    <row r="96" spans="1:5">
      <c r="A96" s="1">
        <v>39476</v>
      </c>
      <c r="B96" s="2">
        <v>95</v>
      </c>
      <c r="C96">
        <v>7.000000000000001E-4</v>
      </c>
      <c r="D96">
        <v>7.9000000000000008E-3</v>
      </c>
      <c r="E96">
        <v>3.15E-2</v>
      </c>
    </row>
    <row r="97" spans="1:5">
      <c r="A97" s="1">
        <v>39469</v>
      </c>
      <c r="B97" s="2">
        <v>96</v>
      </c>
      <c r="C97">
        <v>5.0000000000000001E-4</v>
      </c>
      <c r="D97">
        <v>7.4999999999999997E-3</v>
      </c>
      <c r="E97">
        <v>3.0600000000000002E-2</v>
      </c>
    </row>
    <row r="98" spans="1:5">
      <c r="A98" s="1">
        <v>39463</v>
      </c>
      <c r="B98" s="2">
        <v>97</v>
      </c>
      <c r="C98">
        <v>4.0000000000000002E-4</v>
      </c>
      <c r="D98">
        <v>8.8999999999999999E-3</v>
      </c>
      <c r="E98">
        <v>3.1E-2</v>
      </c>
    </row>
    <row r="99" spans="1:5">
      <c r="A99" s="1">
        <v>39455</v>
      </c>
      <c r="B99" s="2">
        <v>98</v>
      </c>
      <c r="C99">
        <v>2.0000000000000001E-4</v>
      </c>
      <c r="D99">
        <v>7.8000000000000005E-3</v>
      </c>
      <c r="E99">
        <v>2.8999999999999998E-2</v>
      </c>
    </row>
    <row r="100" spans="1:5">
      <c r="A100" s="1">
        <v>39449</v>
      </c>
      <c r="B100" s="2">
        <v>99</v>
      </c>
      <c r="C100">
        <v>1E-4</v>
      </c>
      <c r="D100">
        <v>8.6E-3</v>
      </c>
      <c r="E100">
        <v>3.0200000000000001E-2</v>
      </c>
    </row>
    <row r="101" spans="1:5">
      <c r="A101" s="1">
        <v>39442</v>
      </c>
      <c r="B101" s="2">
        <v>100</v>
      </c>
      <c r="C101">
        <v>0</v>
      </c>
      <c r="D101">
        <v>8.3000000000000001E-3</v>
      </c>
      <c r="E101">
        <v>2.8900000000000002E-2</v>
      </c>
    </row>
    <row r="102" spans="1:5">
      <c r="A102" s="1">
        <v>39434</v>
      </c>
      <c r="B102" s="2">
        <v>101</v>
      </c>
      <c r="C102">
        <v>0</v>
      </c>
      <c r="D102">
        <v>9.7999999999999997E-3</v>
      </c>
      <c r="E102">
        <v>3.0600000000000002E-2</v>
      </c>
    </row>
    <row r="103" spans="1:5">
      <c r="A103" s="1">
        <v>39427</v>
      </c>
      <c r="B103" s="2">
        <v>102</v>
      </c>
      <c r="C103">
        <v>0</v>
      </c>
      <c r="D103">
        <v>8.1000000000000013E-3</v>
      </c>
      <c r="E103">
        <v>2.86E-2</v>
      </c>
    </row>
    <row r="104" spans="1:5">
      <c r="A104" s="1">
        <v>39420</v>
      </c>
      <c r="B104" s="2">
        <v>103</v>
      </c>
      <c r="C104">
        <v>0</v>
      </c>
      <c r="D104">
        <v>8.8000000000000005E-3</v>
      </c>
      <c r="E104">
        <v>3.1E-2</v>
      </c>
    </row>
    <row r="105" spans="1:5">
      <c r="A105" s="1">
        <v>39413</v>
      </c>
      <c r="B105" s="2">
        <v>104</v>
      </c>
      <c r="C105">
        <v>1E-4</v>
      </c>
      <c r="D105">
        <v>9.1999999999999998E-3</v>
      </c>
      <c r="E105">
        <v>3.04E-2</v>
      </c>
    </row>
    <row r="106" spans="1:5">
      <c r="A106" s="1">
        <v>39406</v>
      </c>
      <c r="B106" s="2">
        <v>105</v>
      </c>
      <c r="C106">
        <v>0</v>
      </c>
      <c r="D106">
        <v>9.3999999999999986E-3</v>
      </c>
      <c r="E106">
        <v>2.92E-2</v>
      </c>
    </row>
    <row r="107" spans="1:5">
      <c r="A107" s="1">
        <v>39399</v>
      </c>
      <c r="B107" s="2">
        <v>106</v>
      </c>
      <c r="C107">
        <v>0</v>
      </c>
      <c r="D107">
        <v>9.1999999999999998E-3</v>
      </c>
      <c r="E107">
        <v>0.03</v>
      </c>
    </row>
    <row r="108" spans="1:5">
      <c r="A108" s="1">
        <v>39392</v>
      </c>
      <c r="B108" s="2">
        <v>107</v>
      </c>
      <c r="C108">
        <v>0</v>
      </c>
      <c r="D108">
        <v>9.0000000000000011E-3</v>
      </c>
      <c r="E108">
        <v>3.1099999999999999E-2</v>
      </c>
    </row>
    <row r="109" spans="1:5">
      <c r="A109" s="1">
        <v>39385</v>
      </c>
      <c r="B109" s="2">
        <v>108</v>
      </c>
      <c r="C109">
        <v>0</v>
      </c>
      <c r="D109">
        <v>8.8999999999999999E-3</v>
      </c>
      <c r="E109">
        <v>3.1E-2</v>
      </c>
    </row>
    <row r="110" spans="1:5">
      <c r="A110" s="1">
        <v>39378</v>
      </c>
      <c r="B110" s="2">
        <v>109</v>
      </c>
      <c r="C110">
        <v>1E-4</v>
      </c>
      <c r="D110">
        <v>1.1200000000000002E-2</v>
      </c>
      <c r="E110">
        <v>3.3500000000000002E-2</v>
      </c>
    </row>
    <row r="111" spans="1:5">
      <c r="A111" s="1">
        <v>39371</v>
      </c>
      <c r="B111" s="2">
        <v>110</v>
      </c>
      <c r="C111">
        <v>1E-4</v>
      </c>
      <c r="D111">
        <v>1.0500000000000001E-2</v>
      </c>
      <c r="E111">
        <v>3.2500000000000001E-2</v>
      </c>
    </row>
    <row r="112" spans="1:5">
      <c r="A112" s="1">
        <v>39364</v>
      </c>
      <c r="B112" s="2">
        <v>111</v>
      </c>
      <c r="C112">
        <v>1E-4</v>
      </c>
      <c r="D112">
        <v>1.1000000000000001E-2</v>
      </c>
      <c r="E112">
        <v>3.2099999999999997E-2</v>
      </c>
    </row>
    <row r="113" spans="1:5">
      <c r="A113" s="1">
        <v>39357</v>
      </c>
      <c r="B113" s="2">
        <v>112</v>
      </c>
      <c r="C113">
        <v>0</v>
      </c>
      <c r="D113">
        <v>1.0700000000000001E-2</v>
      </c>
      <c r="E113">
        <v>3.0200000000000001E-2</v>
      </c>
    </row>
    <row r="114" spans="1:5">
      <c r="A114" s="1">
        <v>39350</v>
      </c>
      <c r="B114" s="2">
        <v>113</v>
      </c>
      <c r="C114">
        <v>1E-4</v>
      </c>
      <c r="D114">
        <v>9.5999999999999992E-3</v>
      </c>
      <c r="E114">
        <v>2.92E-2</v>
      </c>
    </row>
    <row r="115" spans="1:5">
      <c r="A115" s="1">
        <v>39343</v>
      </c>
      <c r="B115" s="2">
        <v>114</v>
      </c>
      <c r="C115">
        <v>0</v>
      </c>
      <c r="D115">
        <v>8.5000000000000006E-3</v>
      </c>
      <c r="E115">
        <v>2.87E-2</v>
      </c>
    </row>
    <row r="116" spans="1:5">
      <c r="A116" s="1">
        <v>39336</v>
      </c>
      <c r="B116" s="2">
        <v>115</v>
      </c>
      <c r="C116">
        <v>0</v>
      </c>
      <c r="D116">
        <v>9.300000000000001E-3</v>
      </c>
      <c r="E116">
        <v>3.3399999999999999E-2</v>
      </c>
    </row>
    <row r="117" spans="1:5">
      <c r="A117" s="1">
        <v>39330</v>
      </c>
      <c r="B117" s="2">
        <v>116</v>
      </c>
      <c r="C117">
        <v>0</v>
      </c>
      <c r="D117">
        <v>8.1000000000000013E-3</v>
      </c>
      <c r="E117">
        <v>3.2500000000000001E-2</v>
      </c>
    </row>
    <row r="118" spans="1:5">
      <c r="A118" s="1">
        <v>39322</v>
      </c>
      <c r="B118" s="2">
        <v>117</v>
      </c>
      <c r="C118">
        <v>1E-4</v>
      </c>
      <c r="D118">
        <v>8.6999999999999994E-3</v>
      </c>
      <c r="E118">
        <v>3.3099999999999997E-2</v>
      </c>
    </row>
    <row r="119" spans="1:5">
      <c r="A119" s="1">
        <v>39315</v>
      </c>
      <c r="B119" s="2">
        <v>118</v>
      </c>
      <c r="C119">
        <v>1E-4</v>
      </c>
      <c r="D119">
        <v>9.3999999999999986E-3</v>
      </c>
      <c r="E119">
        <v>3.5299999999999998E-2</v>
      </c>
    </row>
    <row r="120" spans="1:5">
      <c r="A120" s="1">
        <v>39308</v>
      </c>
      <c r="B120" s="2">
        <v>119</v>
      </c>
      <c r="C120">
        <v>1E-4</v>
      </c>
      <c r="D120">
        <v>9.0000000000000011E-3</v>
      </c>
      <c r="E120">
        <v>3.39E-2</v>
      </c>
    </row>
    <row r="121" spans="1:5">
      <c r="A121" s="1">
        <v>39301</v>
      </c>
      <c r="B121" s="2">
        <v>120</v>
      </c>
      <c r="C121">
        <v>0</v>
      </c>
      <c r="D121">
        <v>9.3999999999999986E-3</v>
      </c>
      <c r="E121">
        <v>3.7000000000000005E-2</v>
      </c>
    </row>
    <row r="122" spans="1:5">
      <c r="A122" s="1">
        <v>39294</v>
      </c>
      <c r="B122" s="2">
        <v>121</v>
      </c>
      <c r="C122">
        <v>1E-4</v>
      </c>
      <c r="D122">
        <v>1.2500000000000001E-2</v>
      </c>
      <c r="E122">
        <v>3.8199999999999998E-2</v>
      </c>
    </row>
    <row r="123" spans="1:5">
      <c r="A123" s="1">
        <v>39287</v>
      </c>
      <c r="B123" s="2">
        <v>122</v>
      </c>
      <c r="C123">
        <v>8.9999999999999998E-4</v>
      </c>
      <c r="D123">
        <v>1.37E-2</v>
      </c>
      <c r="E123">
        <v>4.1299999999999996E-2</v>
      </c>
    </row>
    <row r="124" spans="1:5">
      <c r="A124" s="1">
        <v>39280</v>
      </c>
      <c r="B124" s="2">
        <v>123</v>
      </c>
      <c r="C124">
        <v>2.9999999999999997E-4</v>
      </c>
      <c r="D124">
        <v>1.5100000000000001E-2</v>
      </c>
      <c r="E124">
        <v>4.2599999999999999E-2</v>
      </c>
    </row>
    <row r="125" spans="1:5">
      <c r="A125" s="1">
        <v>39273</v>
      </c>
      <c r="B125" s="2">
        <v>124</v>
      </c>
      <c r="C125">
        <v>0</v>
      </c>
      <c r="D125">
        <v>1.44E-2</v>
      </c>
      <c r="E125">
        <v>4.2500000000000003E-2</v>
      </c>
    </row>
    <row r="126" spans="1:5">
      <c r="A126" s="1">
        <v>39267</v>
      </c>
      <c r="B126" s="2">
        <v>125</v>
      </c>
      <c r="C126">
        <v>2.0000000000000001E-4</v>
      </c>
      <c r="D126">
        <v>1.5700000000000002E-2</v>
      </c>
      <c r="E126">
        <v>4.2800000000000005E-2</v>
      </c>
    </row>
    <row r="127" spans="1:5">
      <c r="A127" s="1">
        <v>39259</v>
      </c>
      <c r="B127" s="2">
        <v>126</v>
      </c>
      <c r="C127">
        <v>1E-4</v>
      </c>
      <c r="D127">
        <v>1.8000000000000002E-2</v>
      </c>
      <c r="E127">
        <v>4.4000000000000004E-2</v>
      </c>
    </row>
    <row r="128" spans="1:5">
      <c r="A128" s="1">
        <v>39252</v>
      </c>
      <c r="B128" s="2">
        <v>127</v>
      </c>
      <c r="C128">
        <v>1E-4</v>
      </c>
      <c r="D128">
        <v>1.3899999999999999E-2</v>
      </c>
      <c r="E128">
        <v>4.1700000000000001E-2</v>
      </c>
    </row>
    <row r="129" spans="1:5">
      <c r="A129" s="1">
        <v>39245</v>
      </c>
      <c r="B129" s="2">
        <v>128</v>
      </c>
      <c r="C129">
        <v>2.9999999999999997E-4</v>
      </c>
      <c r="D129">
        <v>1.52E-2</v>
      </c>
      <c r="E129">
        <v>4.2000000000000003E-2</v>
      </c>
    </row>
    <row r="130" spans="1:5">
      <c r="A130" s="1">
        <v>39238</v>
      </c>
      <c r="B130" s="2">
        <v>129</v>
      </c>
      <c r="C130">
        <v>4.0000000000000002E-4</v>
      </c>
      <c r="D130">
        <v>1.5700000000000002E-2</v>
      </c>
      <c r="E130">
        <v>4.1799999999999997E-2</v>
      </c>
    </row>
    <row r="131" spans="1:5">
      <c r="A131" s="1">
        <v>39232</v>
      </c>
      <c r="B131" s="2">
        <v>130</v>
      </c>
      <c r="C131">
        <v>2.9999999999999997E-4</v>
      </c>
      <c r="D131">
        <v>1.61E-2</v>
      </c>
      <c r="E131">
        <v>4.2300000000000004E-2</v>
      </c>
    </row>
    <row r="132" spans="1:5">
      <c r="A132" s="1">
        <v>39224</v>
      </c>
      <c r="B132" s="2">
        <v>131</v>
      </c>
      <c r="C132">
        <v>4.0000000000000002E-4</v>
      </c>
      <c r="D132">
        <v>1.7100000000000001E-2</v>
      </c>
      <c r="E132">
        <v>4.24E-2</v>
      </c>
    </row>
    <row r="133" spans="1:5">
      <c r="A133" s="1">
        <v>39217</v>
      </c>
      <c r="B133" s="2">
        <v>132</v>
      </c>
      <c r="C133">
        <v>4.0000000000000002E-4</v>
      </c>
      <c r="D133">
        <v>1.8000000000000002E-2</v>
      </c>
      <c r="E133">
        <v>4.2999999999999997E-2</v>
      </c>
    </row>
    <row r="134" spans="1:5">
      <c r="A134" s="1">
        <v>39210</v>
      </c>
      <c r="B134" s="2">
        <v>133</v>
      </c>
      <c r="C134">
        <v>2.0000000000000001E-4</v>
      </c>
      <c r="D134">
        <v>1.8500000000000003E-2</v>
      </c>
      <c r="E134">
        <v>4.3299999999999998E-2</v>
      </c>
    </row>
    <row r="135" spans="1:5">
      <c r="A135" s="1">
        <v>39203</v>
      </c>
      <c r="B135" s="2">
        <v>134</v>
      </c>
      <c r="C135">
        <v>0</v>
      </c>
      <c r="D135">
        <v>1.8600000000000002E-2</v>
      </c>
      <c r="E135">
        <v>4.2999999999999997E-2</v>
      </c>
    </row>
    <row r="136" spans="1:5">
      <c r="A136" s="1">
        <v>39196</v>
      </c>
      <c r="B136" s="2">
        <v>135</v>
      </c>
      <c r="C136">
        <v>4.0000000000000002E-4</v>
      </c>
      <c r="D136">
        <v>1.9799999999999998E-2</v>
      </c>
      <c r="E136">
        <v>4.41E-2</v>
      </c>
    </row>
    <row r="137" spans="1:5">
      <c r="A137" s="1">
        <v>39189</v>
      </c>
      <c r="B137" s="2">
        <v>136</v>
      </c>
      <c r="C137">
        <v>5.0000000000000001E-4</v>
      </c>
      <c r="D137">
        <v>2.1099999999999997E-2</v>
      </c>
      <c r="E137">
        <v>4.4800000000000006E-2</v>
      </c>
    </row>
    <row r="138" spans="1:5">
      <c r="A138" s="1">
        <v>39182</v>
      </c>
      <c r="B138" s="2">
        <v>137</v>
      </c>
      <c r="C138">
        <v>5.9999999999999995E-4</v>
      </c>
      <c r="D138">
        <v>2.12E-2</v>
      </c>
      <c r="E138">
        <v>4.4699999999999997E-2</v>
      </c>
    </row>
    <row r="139" spans="1:5">
      <c r="A139" s="1">
        <v>39175</v>
      </c>
      <c r="B139" s="2">
        <v>138</v>
      </c>
      <c r="C139">
        <v>4.0000000000000002E-4</v>
      </c>
      <c r="D139">
        <v>2.3E-2</v>
      </c>
      <c r="E139">
        <v>4.6300000000000001E-2</v>
      </c>
    </row>
    <row r="140" spans="1:5">
      <c r="A140" s="1">
        <v>39168</v>
      </c>
      <c r="B140" s="2">
        <v>139</v>
      </c>
      <c r="C140">
        <v>5.0000000000000001E-4</v>
      </c>
      <c r="D140">
        <v>2.2499999999999999E-2</v>
      </c>
      <c r="E140">
        <v>4.4900000000000002E-2</v>
      </c>
    </row>
    <row r="141" spans="1:5">
      <c r="A141" s="1">
        <v>39161</v>
      </c>
      <c r="B141" s="2">
        <v>140</v>
      </c>
      <c r="C141">
        <v>8.0000000000000004E-4</v>
      </c>
      <c r="D141">
        <v>2.1700000000000001E-2</v>
      </c>
      <c r="E141">
        <v>4.5100000000000001E-2</v>
      </c>
    </row>
    <row r="142" spans="1:5">
      <c r="A142" s="1">
        <v>39154</v>
      </c>
      <c r="B142" s="2">
        <v>141</v>
      </c>
      <c r="C142">
        <v>5.9999999999999995E-4</v>
      </c>
      <c r="D142">
        <v>1.9400000000000001E-2</v>
      </c>
      <c r="E142">
        <v>4.4299999999999999E-2</v>
      </c>
    </row>
    <row r="143" spans="1:5">
      <c r="A143" s="1">
        <v>39147</v>
      </c>
      <c r="B143" s="2">
        <v>142</v>
      </c>
      <c r="C143">
        <v>7.000000000000001E-4</v>
      </c>
      <c r="D143">
        <v>2.0400000000000001E-2</v>
      </c>
      <c r="E143">
        <v>4.5400000000000003E-2</v>
      </c>
    </row>
    <row r="144" spans="1:5">
      <c r="A144" s="1">
        <v>39140</v>
      </c>
      <c r="B144" s="2">
        <v>143</v>
      </c>
      <c r="C144">
        <v>1.1000000000000001E-3</v>
      </c>
      <c r="D144">
        <v>2.1700000000000001E-2</v>
      </c>
      <c r="E144">
        <v>4.5999999999999999E-2</v>
      </c>
    </row>
    <row r="145" spans="1:5">
      <c r="A145" s="1">
        <v>39134</v>
      </c>
      <c r="B145" s="2">
        <v>144</v>
      </c>
      <c r="C145">
        <v>1.1999999999999999E-3</v>
      </c>
      <c r="D145">
        <v>2.1700000000000001E-2</v>
      </c>
      <c r="E145">
        <v>4.5199999999999997E-2</v>
      </c>
    </row>
    <row r="146" spans="1:5">
      <c r="A146" s="1">
        <v>39126</v>
      </c>
      <c r="B146" s="2">
        <v>145</v>
      </c>
      <c r="C146">
        <v>8.9999999999999998E-4</v>
      </c>
      <c r="D146">
        <v>2.2700000000000001E-2</v>
      </c>
      <c r="E146">
        <v>4.7E-2</v>
      </c>
    </row>
    <row r="147" spans="1:5">
      <c r="A147" s="1">
        <v>39119</v>
      </c>
      <c r="B147" s="2">
        <v>146</v>
      </c>
      <c r="C147">
        <v>1.1000000000000001E-3</v>
      </c>
      <c r="D147">
        <v>2.3599999999999999E-2</v>
      </c>
      <c r="E147">
        <v>4.7100000000000003E-2</v>
      </c>
    </row>
    <row r="148" spans="1:5">
      <c r="A148" s="1">
        <v>39112</v>
      </c>
      <c r="B148" s="2">
        <v>147</v>
      </c>
      <c r="C148">
        <v>1.4000000000000002E-3</v>
      </c>
      <c r="D148">
        <v>2.2799999999999997E-2</v>
      </c>
      <c r="E148">
        <v>4.7400000000000005E-2</v>
      </c>
    </row>
    <row r="149" spans="1:5">
      <c r="A149" s="1">
        <v>39105</v>
      </c>
      <c r="B149" s="2">
        <v>148</v>
      </c>
      <c r="C149">
        <v>1.4000000000000002E-3</v>
      </c>
      <c r="D149">
        <v>1.9299999999999998E-2</v>
      </c>
      <c r="E149">
        <v>4.53E-2</v>
      </c>
    </row>
    <row r="150" spans="1:5">
      <c r="A150" s="1">
        <v>39099</v>
      </c>
      <c r="B150" s="2">
        <v>149</v>
      </c>
      <c r="C150">
        <v>1.5E-3</v>
      </c>
      <c r="D150">
        <v>2.0199999999999999E-2</v>
      </c>
      <c r="E150">
        <v>4.5700000000000005E-2</v>
      </c>
    </row>
    <row r="151" spans="1:5">
      <c r="A151" s="1">
        <v>39091</v>
      </c>
      <c r="B151" s="2">
        <v>150</v>
      </c>
      <c r="C151">
        <v>1.4000000000000002E-3</v>
      </c>
      <c r="D151">
        <v>1.9299999999999998E-2</v>
      </c>
      <c r="E151">
        <v>4.53E-2</v>
      </c>
    </row>
    <row r="152" spans="1:5">
      <c r="A152" s="1">
        <v>39084</v>
      </c>
      <c r="B152" s="2">
        <v>151</v>
      </c>
      <c r="C152">
        <v>1.4000000000000002E-3</v>
      </c>
      <c r="D152">
        <v>1.9599999999999999E-2</v>
      </c>
      <c r="E152">
        <v>4.4900000000000002E-2</v>
      </c>
    </row>
    <row r="153" spans="1:5">
      <c r="A153" s="1">
        <v>39077</v>
      </c>
      <c r="B153" s="2">
        <v>152</v>
      </c>
      <c r="C153">
        <v>1.1999999999999999E-3</v>
      </c>
      <c r="D153">
        <v>2.0199999999999999E-2</v>
      </c>
      <c r="E153">
        <v>4.36E-2</v>
      </c>
    </row>
    <row r="154" spans="1:5">
      <c r="A154" s="1">
        <v>39070</v>
      </c>
      <c r="B154" s="2">
        <v>153</v>
      </c>
      <c r="C154">
        <v>1.2999999999999999E-3</v>
      </c>
      <c r="D154">
        <v>2.0499999999999997E-2</v>
      </c>
      <c r="E154">
        <v>4.4699999999999997E-2</v>
      </c>
    </row>
    <row r="155" spans="1:5">
      <c r="A155" s="1">
        <v>39063</v>
      </c>
      <c r="B155" s="2">
        <v>154</v>
      </c>
      <c r="C155">
        <v>1E-3</v>
      </c>
      <c r="D155">
        <v>1.95E-2</v>
      </c>
      <c r="E155">
        <v>4.41E-2</v>
      </c>
    </row>
    <row r="156" spans="1:5">
      <c r="A156" s="1">
        <v>39056</v>
      </c>
      <c r="B156" s="2">
        <v>155</v>
      </c>
      <c r="C156">
        <v>1.1999999999999999E-3</v>
      </c>
      <c r="D156">
        <v>1.95E-2</v>
      </c>
      <c r="E156">
        <v>4.4199999999999996E-2</v>
      </c>
    </row>
    <row r="157" spans="1:5">
      <c r="A157" s="1">
        <v>39049</v>
      </c>
      <c r="B157" s="2">
        <v>156</v>
      </c>
      <c r="C157">
        <v>1.2999999999999999E-3</v>
      </c>
      <c r="D157">
        <v>1.6200000000000003E-2</v>
      </c>
      <c r="E157">
        <v>4.3099999999999999E-2</v>
      </c>
    </row>
    <row r="158" spans="1:5">
      <c r="A158" s="1">
        <v>39042</v>
      </c>
      <c r="B158" s="2">
        <v>157</v>
      </c>
      <c r="C158">
        <v>1.6000000000000001E-3</v>
      </c>
      <c r="D158">
        <v>1.5300000000000001E-2</v>
      </c>
      <c r="E158">
        <v>4.2099999999999999E-2</v>
      </c>
    </row>
    <row r="159" spans="1:5">
      <c r="A159" s="1">
        <v>39035</v>
      </c>
      <c r="B159" s="2">
        <v>158</v>
      </c>
      <c r="C159">
        <v>1.2999999999999999E-3</v>
      </c>
      <c r="D159">
        <v>1.5100000000000001E-2</v>
      </c>
      <c r="E159">
        <v>4.2500000000000003E-2</v>
      </c>
    </row>
    <row r="160" spans="1:5">
      <c r="A160" s="1">
        <v>39028</v>
      </c>
      <c r="B160" s="2">
        <v>159</v>
      </c>
      <c r="C160">
        <v>1.1999999999999999E-3</v>
      </c>
      <c r="D160">
        <v>1.3500000000000002E-2</v>
      </c>
      <c r="E160">
        <v>4.2699999999999995E-2</v>
      </c>
    </row>
    <row r="161" spans="1:5">
      <c r="A161" s="1">
        <v>39021</v>
      </c>
      <c r="B161" s="2">
        <v>160</v>
      </c>
      <c r="C161">
        <v>1.1999999999999999E-3</v>
      </c>
      <c r="D161">
        <v>1.1000000000000001E-2</v>
      </c>
      <c r="E161">
        <v>4.1299999999999996E-2</v>
      </c>
    </row>
    <row r="162" spans="1:5">
      <c r="A162" s="1">
        <v>39014</v>
      </c>
      <c r="B162" s="2">
        <v>161</v>
      </c>
      <c r="C162">
        <v>1.1000000000000001E-3</v>
      </c>
      <c r="D162">
        <v>1.18E-2</v>
      </c>
      <c r="E162">
        <v>0.04</v>
      </c>
    </row>
    <row r="163" spans="1:5">
      <c r="A163" s="1">
        <v>39007</v>
      </c>
      <c r="B163" s="2">
        <v>162</v>
      </c>
      <c r="C163">
        <v>1.1999999999999999E-3</v>
      </c>
      <c r="D163">
        <v>1.1399999999999999E-2</v>
      </c>
      <c r="E163">
        <v>3.9399999999999998E-2</v>
      </c>
    </row>
    <row r="164" spans="1:5">
      <c r="A164" s="1">
        <v>39001</v>
      </c>
      <c r="B164" s="2">
        <v>163</v>
      </c>
      <c r="C164">
        <v>1.4000000000000002E-3</v>
      </c>
      <c r="D164">
        <v>1.1899999999999999E-2</v>
      </c>
      <c r="E164">
        <v>0.04</v>
      </c>
    </row>
    <row r="165" spans="1:5">
      <c r="A165" s="1">
        <v>38993</v>
      </c>
      <c r="B165" s="2">
        <v>164</v>
      </c>
      <c r="C165">
        <v>1.1999999999999999E-3</v>
      </c>
      <c r="D165">
        <v>1.1000000000000001E-2</v>
      </c>
      <c r="E165">
        <v>3.7499999999999999E-2</v>
      </c>
    </row>
    <row r="166" spans="1:5">
      <c r="A166" s="1">
        <v>38986</v>
      </c>
      <c r="B166" s="2">
        <v>165</v>
      </c>
      <c r="C166">
        <v>1.5E-3</v>
      </c>
      <c r="D166">
        <v>1.2699999999999999E-2</v>
      </c>
      <c r="E166">
        <v>3.7200000000000004E-2</v>
      </c>
    </row>
    <row r="167" spans="1:5">
      <c r="A167" s="1">
        <v>38979</v>
      </c>
      <c r="B167" s="2">
        <v>166</v>
      </c>
      <c r="C167">
        <v>1.4000000000000002E-3</v>
      </c>
      <c r="D167">
        <v>1.3500000000000002E-2</v>
      </c>
      <c r="E167">
        <v>3.7900000000000003E-2</v>
      </c>
    </row>
    <row r="168" spans="1:5">
      <c r="A168" s="1">
        <v>38972</v>
      </c>
      <c r="B168" s="2">
        <v>167</v>
      </c>
      <c r="C168">
        <v>1.4000000000000002E-3</v>
      </c>
      <c r="D168">
        <v>1.44E-2</v>
      </c>
      <c r="E168">
        <v>3.9100000000000003E-2</v>
      </c>
    </row>
    <row r="169" spans="1:5">
      <c r="A169" s="1">
        <v>38966</v>
      </c>
      <c r="B169" s="2">
        <v>168</v>
      </c>
      <c r="C169">
        <v>1.4000000000000002E-3</v>
      </c>
      <c r="D169">
        <v>1.5800000000000002E-2</v>
      </c>
      <c r="E169">
        <v>3.8699999999999998E-2</v>
      </c>
    </row>
    <row r="170" spans="1:5">
      <c r="A170" s="1">
        <v>38958</v>
      </c>
      <c r="B170" s="2">
        <v>169</v>
      </c>
      <c r="C170">
        <v>1.1999999999999999E-3</v>
      </c>
      <c r="D170">
        <v>1.49E-2</v>
      </c>
      <c r="E170">
        <v>3.78E-2</v>
      </c>
    </row>
    <row r="171" spans="1:5">
      <c r="A171" s="1">
        <v>38951</v>
      </c>
      <c r="B171" s="2">
        <v>170</v>
      </c>
      <c r="C171">
        <v>1.4000000000000002E-3</v>
      </c>
      <c r="D171">
        <v>1.4999999999999999E-2</v>
      </c>
      <c r="E171">
        <v>3.7000000000000005E-2</v>
      </c>
    </row>
    <row r="172" spans="1:5">
      <c r="A172" s="1">
        <v>38944</v>
      </c>
      <c r="B172" s="2">
        <v>171</v>
      </c>
      <c r="C172">
        <v>1.4000000000000002E-3</v>
      </c>
      <c r="D172">
        <v>1.4499999999999999E-2</v>
      </c>
      <c r="E172">
        <v>3.6600000000000001E-2</v>
      </c>
    </row>
    <row r="173" spans="1:5">
      <c r="A173" s="1">
        <v>38937</v>
      </c>
      <c r="B173" s="2">
        <v>172</v>
      </c>
      <c r="C173">
        <v>1.4000000000000002E-3</v>
      </c>
      <c r="D173">
        <v>1.46E-2</v>
      </c>
      <c r="E173">
        <v>3.8699999999999998E-2</v>
      </c>
    </row>
    <row r="174" spans="1:5">
      <c r="A174" s="1">
        <v>38930</v>
      </c>
      <c r="B174" s="2">
        <v>173</v>
      </c>
      <c r="C174">
        <v>1.4000000000000002E-3</v>
      </c>
      <c r="D174">
        <v>1.5100000000000001E-2</v>
      </c>
      <c r="E174">
        <v>0.04</v>
      </c>
    </row>
    <row r="175" spans="1:5">
      <c r="A175" s="1">
        <v>38923</v>
      </c>
      <c r="B175" s="2">
        <v>174</v>
      </c>
      <c r="C175">
        <v>1.4000000000000002E-3</v>
      </c>
      <c r="D175">
        <v>1.6E-2</v>
      </c>
      <c r="E175">
        <v>3.9800000000000002E-2</v>
      </c>
    </row>
    <row r="176" spans="1:5">
      <c r="A176" s="1">
        <v>38916</v>
      </c>
      <c r="B176" s="2">
        <v>175</v>
      </c>
      <c r="C176">
        <v>1.4000000000000002E-3</v>
      </c>
      <c r="D176">
        <v>1.7299999999999999E-2</v>
      </c>
      <c r="E176">
        <v>4.0199999999999993E-2</v>
      </c>
    </row>
    <row r="177" spans="1:5">
      <c r="A177" s="1">
        <v>38909</v>
      </c>
      <c r="B177" s="2">
        <v>176</v>
      </c>
      <c r="C177">
        <v>1.4000000000000002E-3</v>
      </c>
      <c r="D177">
        <v>1.6899999999999998E-2</v>
      </c>
      <c r="E177">
        <v>3.95E-2</v>
      </c>
    </row>
    <row r="178" spans="1:5">
      <c r="A178" s="1">
        <v>38903</v>
      </c>
      <c r="B178" s="2">
        <v>177</v>
      </c>
      <c r="C178">
        <v>1.4000000000000002E-3</v>
      </c>
      <c r="D178">
        <v>1.84E-2</v>
      </c>
      <c r="E178">
        <v>4.0399999999999998E-2</v>
      </c>
    </row>
    <row r="179" spans="1:5">
      <c r="A179" s="1">
        <v>38895</v>
      </c>
      <c r="B179" s="2">
        <v>178</v>
      </c>
      <c r="C179">
        <v>1.6000000000000001E-3</v>
      </c>
      <c r="D179">
        <v>1.8100000000000002E-2</v>
      </c>
      <c r="E179">
        <v>3.9399999999999998E-2</v>
      </c>
    </row>
    <row r="180" spans="1:5">
      <c r="A180" s="1">
        <v>38888</v>
      </c>
      <c r="B180" s="2">
        <v>179</v>
      </c>
      <c r="C180">
        <v>1.1999999999999999E-3</v>
      </c>
      <c r="D180">
        <v>1.9099999999999999E-2</v>
      </c>
      <c r="E180">
        <v>4.07E-2</v>
      </c>
    </row>
    <row r="181" spans="1:5">
      <c r="A181" s="1">
        <v>38881</v>
      </c>
      <c r="B181" s="2">
        <v>180</v>
      </c>
      <c r="C181">
        <v>8.9999999999999998E-4</v>
      </c>
      <c r="D181">
        <v>2.0199999999999999E-2</v>
      </c>
      <c r="E181">
        <v>4.1500000000000002E-2</v>
      </c>
    </row>
    <row r="182" spans="1:5">
      <c r="A182" s="1">
        <v>38874</v>
      </c>
      <c r="B182" s="2">
        <v>181</v>
      </c>
      <c r="C182">
        <v>7.000000000000001E-4</v>
      </c>
      <c r="D182">
        <v>2.0099999999999996E-2</v>
      </c>
      <c r="E182">
        <v>4.1399999999999999E-2</v>
      </c>
    </row>
    <row r="183" spans="1:5">
      <c r="A183" s="1">
        <v>38868</v>
      </c>
      <c r="B183" s="2">
        <v>182</v>
      </c>
      <c r="C183">
        <v>1.1999999999999999E-3</v>
      </c>
      <c r="D183">
        <v>1.9799999999999998E-2</v>
      </c>
      <c r="E183">
        <v>4.1200000000000001E-2</v>
      </c>
    </row>
    <row r="184" spans="1:5">
      <c r="A184" s="1">
        <v>38860</v>
      </c>
      <c r="B184" s="2">
        <v>183</v>
      </c>
      <c r="C184">
        <v>1.5E-3</v>
      </c>
      <c r="D184">
        <v>2.1000000000000001E-2</v>
      </c>
      <c r="E184">
        <v>4.2099999999999999E-2</v>
      </c>
    </row>
    <row r="185" spans="1:5">
      <c r="A185" s="1">
        <v>38853</v>
      </c>
      <c r="B185" s="2">
        <v>184</v>
      </c>
      <c r="C185">
        <v>1.5E-3</v>
      </c>
      <c r="D185">
        <v>1.9900000000000001E-2</v>
      </c>
      <c r="E185">
        <v>4.07E-2</v>
      </c>
    </row>
    <row r="186" spans="1:5">
      <c r="A186" s="1">
        <v>38846</v>
      </c>
      <c r="B186" s="2">
        <v>185</v>
      </c>
      <c r="C186">
        <v>1.4000000000000002E-3</v>
      </c>
      <c r="D186">
        <v>2.1499999999999998E-2</v>
      </c>
      <c r="E186">
        <v>4.3200000000000002E-2</v>
      </c>
    </row>
    <row r="187" spans="1:5">
      <c r="A187" s="1">
        <v>38839</v>
      </c>
      <c r="B187" s="2">
        <v>186</v>
      </c>
      <c r="C187">
        <v>1.1999999999999999E-3</v>
      </c>
      <c r="D187">
        <v>2.1700000000000001E-2</v>
      </c>
      <c r="E187">
        <v>4.2800000000000005E-2</v>
      </c>
    </row>
    <row r="188" spans="1:5">
      <c r="A188" s="1">
        <v>38832</v>
      </c>
      <c r="B188" s="2">
        <v>187</v>
      </c>
      <c r="C188">
        <v>1.6000000000000001E-3</v>
      </c>
      <c r="D188">
        <v>2.4199999999999999E-2</v>
      </c>
      <c r="E188">
        <v>4.53E-2</v>
      </c>
    </row>
    <row r="189" spans="1:5">
      <c r="A189" s="1">
        <v>38825</v>
      </c>
      <c r="B189" s="2">
        <v>188</v>
      </c>
      <c r="C189">
        <v>1.6000000000000001E-3</v>
      </c>
      <c r="D189">
        <v>2.5899999999999999E-2</v>
      </c>
      <c r="E189">
        <v>4.6699999999999998E-2</v>
      </c>
    </row>
    <row r="190" spans="1:5">
      <c r="A190" s="1">
        <v>38818</v>
      </c>
      <c r="B190" s="2">
        <v>189</v>
      </c>
      <c r="C190">
        <v>1.5E-3</v>
      </c>
      <c r="D190">
        <v>2.4700000000000003E-2</v>
      </c>
      <c r="E190">
        <v>4.6699999999999998E-2</v>
      </c>
    </row>
    <row r="191" spans="1:5">
      <c r="A191" s="1">
        <v>38811</v>
      </c>
      <c r="B191" s="2">
        <v>190</v>
      </c>
      <c r="C191">
        <v>1.5E-3</v>
      </c>
      <c r="D191">
        <v>2.64E-2</v>
      </c>
      <c r="E191">
        <v>4.7500000000000001E-2</v>
      </c>
    </row>
    <row r="192" spans="1:5">
      <c r="A192" s="1">
        <v>38804</v>
      </c>
      <c r="B192" s="2">
        <v>191</v>
      </c>
      <c r="C192">
        <v>1.5E-3</v>
      </c>
      <c r="D192">
        <v>2.58E-2</v>
      </c>
      <c r="E192">
        <v>4.7300000000000002E-2</v>
      </c>
    </row>
    <row r="193" spans="1:5">
      <c r="A193" s="1">
        <v>38797</v>
      </c>
      <c r="B193" s="2">
        <v>192</v>
      </c>
      <c r="C193">
        <v>1.2999999999999999E-3</v>
      </c>
      <c r="D193">
        <v>2.6000000000000002E-2</v>
      </c>
      <c r="E193">
        <v>4.7500000000000001E-2</v>
      </c>
    </row>
    <row r="194" spans="1:5">
      <c r="A194" s="1">
        <v>38790</v>
      </c>
      <c r="B194" s="2">
        <v>193</v>
      </c>
      <c r="C194">
        <v>1.4000000000000002E-3</v>
      </c>
      <c r="D194">
        <v>2.4500000000000001E-2</v>
      </c>
      <c r="E194">
        <v>4.58E-2</v>
      </c>
    </row>
    <row r="195" spans="1:5">
      <c r="A195" s="1">
        <v>38783</v>
      </c>
      <c r="B195" s="2">
        <v>194</v>
      </c>
      <c r="C195">
        <v>1.4000000000000002E-3</v>
      </c>
      <c r="D195">
        <v>2.4199999999999999E-2</v>
      </c>
      <c r="E195">
        <v>4.6300000000000001E-2</v>
      </c>
    </row>
    <row r="196" spans="1:5">
      <c r="A196" s="1">
        <v>38776</v>
      </c>
      <c r="B196" s="2">
        <v>195</v>
      </c>
      <c r="C196">
        <v>1.4000000000000002E-3</v>
      </c>
      <c r="D196">
        <v>2.3399999999999997E-2</v>
      </c>
      <c r="E196">
        <v>4.6399999999999997E-2</v>
      </c>
    </row>
    <row r="197" spans="1:5">
      <c r="A197" s="1">
        <v>38769</v>
      </c>
      <c r="B197" s="2">
        <v>196</v>
      </c>
      <c r="C197">
        <v>1.1999999999999999E-3</v>
      </c>
      <c r="D197">
        <v>2.2799999999999997E-2</v>
      </c>
      <c r="E197">
        <v>4.53E-2</v>
      </c>
    </row>
    <row r="198" spans="1:5">
      <c r="A198" s="1">
        <v>38763</v>
      </c>
      <c r="B198" s="2">
        <v>197</v>
      </c>
      <c r="C198">
        <v>8.9999999999999998E-4</v>
      </c>
      <c r="D198">
        <v>2.46E-2</v>
      </c>
      <c r="E198">
        <v>4.7E-2</v>
      </c>
    </row>
    <row r="199" spans="1:5">
      <c r="A199" s="1">
        <v>38755</v>
      </c>
      <c r="B199" s="2">
        <v>198</v>
      </c>
      <c r="C199">
        <v>8.9999999999999998E-4</v>
      </c>
      <c r="D199">
        <v>2.3300000000000001E-2</v>
      </c>
      <c r="E199">
        <v>4.6600000000000003E-2</v>
      </c>
    </row>
    <row r="200" spans="1:5">
      <c r="A200" s="1">
        <v>38748</v>
      </c>
      <c r="B200" s="2">
        <v>199</v>
      </c>
      <c r="C200">
        <v>8.9999999999999998E-4</v>
      </c>
      <c r="D200">
        <v>2.2099999999999998E-2</v>
      </c>
      <c r="E200">
        <v>4.4900000000000002E-2</v>
      </c>
    </row>
    <row r="201" spans="1:5">
      <c r="A201" s="1">
        <v>38741</v>
      </c>
      <c r="B201" s="2">
        <v>200</v>
      </c>
      <c r="C201">
        <v>7.000000000000001E-4</v>
      </c>
      <c r="D201">
        <v>2.35E-2</v>
      </c>
      <c r="E201">
        <v>4.5100000000000001E-2</v>
      </c>
    </row>
    <row r="202" spans="1:5">
      <c r="A202" s="1">
        <v>38735</v>
      </c>
      <c r="B202" s="2">
        <v>201</v>
      </c>
      <c r="C202">
        <v>5.0000000000000001E-4</v>
      </c>
      <c r="D202">
        <v>2.3399999999999997E-2</v>
      </c>
      <c r="E202">
        <v>4.5100000000000001E-2</v>
      </c>
    </row>
    <row r="203" spans="1:5">
      <c r="A203" s="1">
        <v>38727</v>
      </c>
      <c r="B203" s="2">
        <v>202</v>
      </c>
      <c r="C203">
        <v>5.0000000000000001E-4</v>
      </c>
      <c r="D203">
        <v>2.4199999999999999E-2</v>
      </c>
      <c r="E203">
        <v>4.5700000000000005E-2</v>
      </c>
    </row>
    <row r="204" spans="1:5">
      <c r="A204" s="1">
        <v>38720</v>
      </c>
      <c r="B204" s="2">
        <v>203</v>
      </c>
      <c r="C204">
        <v>4.0000000000000002E-4</v>
      </c>
      <c r="D204">
        <v>2.5699999999999997E-2</v>
      </c>
      <c r="E204">
        <v>4.7E-2</v>
      </c>
    </row>
    <row r="205" spans="1:5">
      <c r="A205" s="1">
        <v>38713</v>
      </c>
      <c r="B205" s="2">
        <v>204</v>
      </c>
      <c r="C205">
        <v>5.0000000000000001E-4</v>
      </c>
      <c r="D205">
        <v>2.69E-2</v>
      </c>
      <c r="E205">
        <v>4.6399999999999997E-2</v>
      </c>
    </row>
    <row r="206" spans="1:5">
      <c r="A206" s="1">
        <v>38706</v>
      </c>
      <c r="B206" s="2">
        <v>205</v>
      </c>
      <c r="C206">
        <v>4.0000000000000002E-4</v>
      </c>
      <c r="D206">
        <v>2.5399999999999999E-2</v>
      </c>
      <c r="E206">
        <v>4.6900000000000004E-2</v>
      </c>
    </row>
    <row r="207" spans="1:5">
      <c r="A207" s="1">
        <v>38699</v>
      </c>
      <c r="B207" s="2">
        <v>206</v>
      </c>
      <c r="C207">
        <v>4.0000000000000002E-4</v>
      </c>
      <c r="D207">
        <v>2.2799999999999997E-2</v>
      </c>
      <c r="E207">
        <v>4.4600000000000001E-2</v>
      </c>
    </row>
    <row r="208" spans="1:5">
      <c r="A208" s="1">
        <v>38692</v>
      </c>
      <c r="B208" s="2">
        <v>207</v>
      </c>
      <c r="C208">
        <v>2.0000000000000001E-4</v>
      </c>
      <c r="D208">
        <v>2.2400000000000003E-2</v>
      </c>
      <c r="E208">
        <v>4.4999999999999998E-2</v>
      </c>
    </row>
    <row r="209" spans="1:5">
      <c r="A209" s="1">
        <v>38685</v>
      </c>
      <c r="B209" s="2">
        <v>208</v>
      </c>
      <c r="C209">
        <v>4.0000000000000002E-4</v>
      </c>
      <c r="D209">
        <v>2.2499999999999999E-2</v>
      </c>
      <c r="E209">
        <v>4.41E-2</v>
      </c>
    </row>
    <row r="210" spans="1:5">
      <c r="A210" s="1">
        <v>38678</v>
      </c>
      <c r="B210" s="2">
        <v>209</v>
      </c>
      <c r="C210">
        <v>2.9999999999999997E-4</v>
      </c>
      <c r="D210">
        <v>2.0499999999999997E-2</v>
      </c>
      <c r="E210">
        <v>4.2199999999999994E-2</v>
      </c>
    </row>
    <row r="211" spans="1:5">
      <c r="A211" s="1">
        <v>38671</v>
      </c>
      <c r="B211" s="2">
        <v>210</v>
      </c>
      <c r="C211">
        <v>1E-4</v>
      </c>
      <c r="D211">
        <v>2.1700000000000001E-2</v>
      </c>
      <c r="E211">
        <v>4.2999999999999997E-2</v>
      </c>
    </row>
    <row r="212" spans="1:5">
      <c r="A212" s="1">
        <v>38664</v>
      </c>
      <c r="B212" s="2">
        <v>211</v>
      </c>
      <c r="C212">
        <v>5.0000000000000001E-4</v>
      </c>
      <c r="D212">
        <v>2.2599999999999999E-2</v>
      </c>
      <c r="E212">
        <v>4.36E-2</v>
      </c>
    </row>
    <row r="213" spans="1:5">
      <c r="A213" s="1">
        <v>38657</v>
      </c>
      <c r="B213" s="2">
        <v>212</v>
      </c>
      <c r="C213">
        <v>5.0000000000000001E-4</v>
      </c>
      <c r="D213">
        <v>2.3E-2</v>
      </c>
      <c r="E213">
        <v>4.3899999999999995E-2</v>
      </c>
    </row>
    <row r="214" spans="1:5">
      <c r="A214" s="1">
        <v>38650</v>
      </c>
      <c r="B214" s="2">
        <v>213</v>
      </c>
      <c r="C214">
        <v>5.0000000000000001E-4</v>
      </c>
      <c r="D214">
        <v>2.3199999999999998E-2</v>
      </c>
      <c r="E214">
        <v>4.24E-2</v>
      </c>
    </row>
    <row r="215" spans="1:5">
      <c r="A215" s="1">
        <v>38643</v>
      </c>
      <c r="B215" s="2">
        <v>214</v>
      </c>
      <c r="C215">
        <v>5.0000000000000001E-4</v>
      </c>
      <c r="D215">
        <v>2.4300000000000002E-2</v>
      </c>
      <c r="E215">
        <v>4.2900000000000001E-2</v>
      </c>
    </row>
    <row r="216" spans="1:5">
      <c r="A216" s="1">
        <v>38636</v>
      </c>
      <c r="B216" s="2">
        <v>215</v>
      </c>
      <c r="C216">
        <v>5.9999999999999995E-4</v>
      </c>
      <c r="D216">
        <v>2.3599999999999999E-2</v>
      </c>
      <c r="E216">
        <v>4.2500000000000003E-2</v>
      </c>
    </row>
    <row r="217" spans="1:5">
      <c r="A217" s="1">
        <v>38629</v>
      </c>
      <c r="B217" s="2">
        <v>216</v>
      </c>
      <c r="C217">
        <v>5.9999999999999995E-4</v>
      </c>
      <c r="D217">
        <v>2.35E-2</v>
      </c>
      <c r="E217">
        <v>4.2300000000000004E-2</v>
      </c>
    </row>
    <row r="218" spans="1:5">
      <c r="A218" s="1">
        <v>38622</v>
      </c>
      <c r="B218" s="2">
        <v>217</v>
      </c>
      <c r="C218">
        <v>8.9999999999999998E-4</v>
      </c>
      <c r="D218">
        <v>2.2000000000000002E-2</v>
      </c>
      <c r="E218">
        <v>4.0099999999999997E-2</v>
      </c>
    </row>
    <row r="219" spans="1:5">
      <c r="A219" s="1">
        <v>38615</v>
      </c>
      <c r="B219" s="2">
        <v>218</v>
      </c>
      <c r="C219">
        <v>8.9999999999999998E-4</v>
      </c>
      <c r="D219">
        <v>2.3700000000000002E-2</v>
      </c>
      <c r="E219">
        <v>4.0899999999999999E-2</v>
      </c>
    </row>
    <row r="220" spans="1:5">
      <c r="A220" s="1">
        <v>38608</v>
      </c>
      <c r="B220" s="2">
        <v>219</v>
      </c>
      <c r="C220">
        <v>8.0000000000000004E-4</v>
      </c>
      <c r="D220">
        <v>2.46E-2</v>
      </c>
      <c r="E220">
        <v>4.2300000000000004E-2</v>
      </c>
    </row>
    <row r="221" spans="1:5">
      <c r="A221" s="1">
        <v>38602</v>
      </c>
      <c r="B221" s="2">
        <v>220</v>
      </c>
      <c r="C221">
        <v>1.4000000000000002E-3</v>
      </c>
      <c r="D221">
        <v>2.29E-2</v>
      </c>
      <c r="E221">
        <v>4.1799999999999997E-2</v>
      </c>
    </row>
    <row r="222" spans="1:5">
      <c r="A222" s="1">
        <v>38594</v>
      </c>
      <c r="B222" s="2">
        <v>221</v>
      </c>
      <c r="C222">
        <v>1.1999999999999999E-3</v>
      </c>
      <c r="D222">
        <v>2.3599999999999999E-2</v>
      </c>
      <c r="E222">
        <v>4.2699999999999995E-2</v>
      </c>
    </row>
    <row r="223" spans="1:5">
      <c r="A223" s="1">
        <v>38587</v>
      </c>
      <c r="B223" s="2">
        <v>222</v>
      </c>
      <c r="C223">
        <v>1.2999999999999999E-3</v>
      </c>
      <c r="D223">
        <v>2.46E-2</v>
      </c>
      <c r="E223">
        <v>4.2099999999999999E-2</v>
      </c>
    </row>
    <row r="224" spans="1:5">
      <c r="A224" s="1">
        <v>38580</v>
      </c>
      <c r="B224" s="2">
        <v>223</v>
      </c>
      <c r="C224">
        <v>1.6000000000000001E-3</v>
      </c>
      <c r="D224">
        <v>2.5499999999999998E-2</v>
      </c>
      <c r="E224">
        <v>4.36E-2</v>
      </c>
    </row>
    <row r="225" spans="1:5">
      <c r="A225" s="1">
        <v>38573</v>
      </c>
      <c r="B225" s="2">
        <v>224</v>
      </c>
      <c r="C225">
        <v>1.7000000000000001E-3</v>
      </c>
      <c r="D225">
        <v>2.5000000000000001E-2</v>
      </c>
      <c r="E225">
        <v>4.41E-2</v>
      </c>
    </row>
    <row r="226" spans="1:5">
      <c r="A226" s="1">
        <v>38566</v>
      </c>
      <c r="B226" s="2">
        <v>225</v>
      </c>
      <c r="C226">
        <v>1.7000000000000001E-3</v>
      </c>
      <c r="D226">
        <v>2.8300000000000002E-2</v>
      </c>
      <c r="E226">
        <v>4.5999999999999999E-2</v>
      </c>
    </row>
    <row r="227" spans="1:5">
      <c r="A227" s="1">
        <v>38559</v>
      </c>
      <c r="B227" s="2">
        <v>226</v>
      </c>
      <c r="C227">
        <v>1.7000000000000001E-3</v>
      </c>
      <c r="D227">
        <v>2.53E-2</v>
      </c>
      <c r="E227">
        <v>4.3099999999999999E-2</v>
      </c>
    </row>
    <row r="228" spans="1:5">
      <c r="A228" s="1">
        <v>38552</v>
      </c>
      <c r="B228" s="2">
        <v>227</v>
      </c>
      <c r="C228">
        <v>1.8E-3</v>
      </c>
      <c r="D228">
        <v>2.5499999999999998E-2</v>
      </c>
      <c r="E228">
        <v>4.5499999999999999E-2</v>
      </c>
    </row>
    <row r="229" spans="1:5">
      <c r="A229" s="1">
        <v>38545</v>
      </c>
      <c r="B229" s="2">
        <v>228</v>
      </c>
      <c r="C229">
        <v>1.7000000000000001E-3</v>
      </c>
      <c r="D229">
        <v>2.5099999999999997E-2</v>
      </c>
      <c r="E229">
        <v>4.53E-2</v>
      </c>
    </row>
    <row r="230" spans="1:5">
      <c r="A230" s="1">
        <v>38538</v>
      </c>
      <c r="B230" s="2">
        <v>229</v>
      </c>
      <c r="C230">
        <v>1.7000000000000001E-3</v>
      </c>
      <c r="D230">
        <v>2.2099999999999998E-2</v>
      </c>
      <c r="E230">
        <v>4.2000000000000003E-2</v>
      </c>
    </row>
    <row r="231" spans="1:5">
      <c r="A231" s="1">
        <v>38531</v>
      </c>
      <c r="B231" s="2">
        <v>230</v>
      </c>
      <c r="C231">
        <v>1.6000000000000001E-3</v>
      </c>
      <c r="D231">
        <v>2.4199999999999999E-2</v>
      </c>
      <c r="E231">
        <v>4.3200000000000002E-2</v>
      </c>
    </row>
    <row r="232" spans="1:5">
      <c r="A232" s="1">
        <v>38524</v>
      </c>
      <c r="B232" s="2">
        <v>231</v>
      </c>
      <c r="C232">
        <v>1.7000000000000001E-3</v>
      </c>
      <c r="D232">
        <v>2.53E-2</v>
      </c>
      <c r="E232">
        <v>4.2999999999999997E-2</v>
      </c>
    </row>
    <row r="233" spans="1:5">
      <c r="A233" s="1">
        <v>38517</v>
      </c>
      <c r="B233" s="2">
        <v>232</v>
      </c>
      <c r="C233">
        <v>1.7000000000000001E-3</v>
      </c>
      <c r="D233">
        <v>2.7999999999999997E-2</v>
      </c>
      <c r="E233">
        <v>4.5199999999999997E-2</v>
      </c>
    </row>
    <row r="234" spans="1:5">
      <c r="A234" s="1">
        <v>38510</v>
      </c>
      <c r="B234" s="2">
        <v>233</v>
      </c>
      <c r="C234">
        <v>1.7000000000000001E-3</v>
      </c>
      <c r="D234">
        <v>2.7900000000000001E-2</v>
      </c>
      <c r="E234">
        <v>4.6300000000000001E-2</v>
      </c>
    </row>
    <row r="235" spans="1:5">
      <c r="A235" s="1">
        <v>38503</v>
      </c>
      <c r="B235" s="2">
        <v>234</v>
      </c>
      <c r="C235">
        <v>1.8E-3</v>
      </c>
      <c r="D235">
        <v>2.8500000000000001E-2</v>
      </c>
      <c r="E235">
        <v>4.6600000000000003E-2</v>
      </c>
    </row>
    <row r="236" spans="1:5">
      <c r="A236" s="1">
        <v>38497</v>
      </c>
      <c r="B236" s="2">
        <v>235</v>
      </c>
      <c r="C236">
        <v>1.2999999999999999E-3</v>
      </c>
      <c r="D236">
        <v>2.35E-2</v>
      </c>
      <c r="E236">
        <v>4.3400000000000001E-2</v>
      </c>
    </row>
    <row r="237" spans="1:5">
      <c r="A237" s="1">
        <v>38489</v>
      </c>
      <c r="B237" s="2">
        <v>236</v>
      </c>
      <c r="C237">
        <v>1.7000000000000001E-3</v>
      </c>
      <c r="D237">
        <v>2.2000000000000002E-2</v>
      </c>
      <c r="E237">
        <v>4.3899999999999995E-2</v>
      </c>
    </row>
    <row r="238" spans="1:5">
      <c r="A238" s="1">
        <v>38482</v>
      </c>
      <c r="B238" s="2">
        <v>237</v>
      </c>
      <c r="C238">
        <v>1.6000000000000001E-3</v>
      </c>
      <c r="D238">
        <v>1.9799999999999998E-2</v>
      </c>
      <c r="E238">
        <v>4.0800000000000003E-2</v>
      </c>
    </row>
    <row r="239" spans="1:5">
      <c r="A239" s="1">
        <v>38475</v>
      </c>
      <c r="B239" s="2">
        <v>238</v>
      </c>
      <c r="C239">
        <v>1.7000000000000001E-3</v>
      </c>
      <c r="D239">
        <v>2.1400000000000002E-2</v>
      </c>
      <c r="E239">
        <v>4.2699999999999995E-2</v>
      </c>
    </row>
    <row r="240" spans="1:5">
      <c r="A240" s="1">
        <v>38468</v>
      </c>
      <c r="B240" s="2">
        <v>239</v>
      </c>
      <c r="C240">
        <v>1.4000000000000002E-3</v>
      </c>
      <c r="D240">
        <v>2.0299999999999999E-2</v>
      </c>
      <c r="E240">
        <v>4.0899999999999999E-2</v>
      </c>
    </row>
    <row r="241" spans="1:5">
      <c r="A241" s="1">
        <v>38461</v>
      </c>
      <c r="B241" s="2">
        <v>240</v>
      </c>
      <c r="C241">
        <v>8.9999999999999998E-4</v>
      </c>
      <c r="D241">
        <v>1.9400000000000001E-2</v>
      </c>
      <c r="E241">
        <v>3.8800000000000001E-2</v>
      </c>
    </row>
    <row r="242" spans="1:5">
      <c r="A242" s="1">
        <v>38454</v>
      </c>
      <c r="B242" s="2">
        <v>241</v>
      </c>
      <c r="C242">
        <v>1.2999999999999999E-3</v>
      </c>
      <c r="D242">
        <v>1.8799999999999997E-2</v>
      </c>
      <c r="E242">
        <v>3.7900000000000003E-2</v>
      </c>
    </row>
    <row r="243" spans="1:5">
      <c r="A243" s="1">
        <v>38447</v>
      </c>
      <c r="B243" s="2">
        <v>242</v>
      </c>
      <c r="C243">
        <v>1.7000000000000001E-3</v>
      </c>
      <c r="D243">
        <v>1.89E-2</v>
      </c>
      <c r="E243">
        <v>3.7599999999999995E-2</v>
      </c>
    </row>
    <row r="244" spans="1:5">
      <c r="A244" s="1">
        <v>38440</v>
      </c>
      <c r="B244" s="2">
        <v>243</v>
      </c>
      <c r="C244">
        <v>2E-3</v>
      </c>
      <c r="D244">
        <v>1.8799999999999997E-2</v>
      </c>
      <c r="E244">
        <v>3.7200000000000004E-2</v>
      </c>
    </row>
    <row r="245" spans="1:5">
      <c r="A245" s="1">
        <v>38433</v>
      </c>
      <c r="B245" s="2">
        <v>244</v>
      </c>
      <c r="C245">
        <v>1.1999999999999999E-3</v>
      </c>
      <c r="D245">
        <v>1.8000000000000002E-2</v>
      </c>
      <c r="E245">
        <v>3.6200000000000003E-2</v>
      </c>
    </row>
    <row r="246" spans="1:5">
      <c r="A246" s="1">
        <v>38426</v>
      </c>
      <c r="B246" s="2">
        <v>245</v>
      </c>
      <c r="C246">
        <v>2E-3</v>
      </c>
      <c r="D246">
        <v>1.6399999999999998E-2</v>
      </c>
      <c r="E246">
        <v>3.6499999999999998E-2</v>
      </c>
    </row>
    <row r="247" spans="1:5">
      <c r="A247" s="1">
        <v>38419</v>
      </c>
      <c r="B247" s="2">
        <v>246</v>
      </c>
      <c r="C247">
        <v>1.9E-3</v>
      </c>
      <c r="D247">
        <v>1.8700000000000001E-2</v>
      </c>
      <c r="E247">
        <v>3.6699999999999997E-2</v>
      </c>
    </row>
    <row r="248" spans="1:5">
      <c r="A248" s="1">
        <v>38412</v>
      </c>
      <c r="B248" s="2">
        <v>247</v>
      </c>
      <c r="C248">
        <v>1.9E-3</v>
      </c>
      <c r="D248">
        <v>1.84E-2</v>
      </c>
      <c r="E248">
        <v>3.5000000000000003E-2</v>
      </c>
    </row>
    <row r="249" spans="1:5">
      <c r="A249" s="1">
        <v>38405</v>
      </c>
      <c r="B249" s="2">
        <v>248</v>
      </c>
      <c r="C249">
        <v>2.5000000000000001E-3</v>
      </c>
      <c r="D249">
        <v>2.0199999999999999E-2</v>
      </c>
      <c r="E249">
        <v>3.7200000000000004E-2</v>
      </c>
    </row>
    <row r="250" spans="1:5">
      <c r="A250" s="1">
        <v>38399</v>
      </c>
      <c r="B250" s="2">
        <v>249</v>
      </c>
      <c r="C250">
        <v>2.5999999999999999E-3</v>
      </c>
      <c r="D250">
        <v>1.8000000000000002E-2</v>
      </c>
      <c r="E250">
        <v>3.5699999999999996E-2</v>
      </c>
    </row>
    <row r="251" spans="1:5">
      <c r="A251" s="1">
        <v>38391</v>
      </c>
      <c r="B251" s="2">
        <v>250</v>
      </c>
      <c r="C251">
        <v>2.8999999999999998E-3</v>
      </c>
      <c r="D251">
        <v>1.8600000000000002E-2</v>
      </c>
      <c r="E251">
        <v>3.6799999999999999E-2</v>
      </c>
    </row>
    <row r="252" spans="1:5">
      <c r="A252" s="1">
        <v>38384</v>
      </c>
      <c r="B252" s="2">
        <v>251</v>
      </c>
      <c r="C252">
        <v>2.7000000000000001E-3</v>
      </c>
      <c r="D252">
        <v>1.95E-2</v>
      </c>
      <c r="E252">
        <v>3.6799999999999999E-2</v>
      </c>
    </row>
    <row r="253" spans="1:5">
      <c r="A253" s="1">
        <v>38377</v>
      </c>
      <c r="B253" s="2">
        <v>252</v>
      </c>
      <c r="C253">
        <v>2.2000000000000001E-3</v>
      </c>
      <c r="D253">
        <v>1.8700000000000001E-2</v>
      </c>
      <c r="E253">
        <v>3.6000000000000004E-2</v>
      </c>
    </row>
    <row r="254" spans="1:5">
      <c r="A254" s="1">
        <v>38371</v>
      </c>
      <c r="B254" s="2">
        <v>253</v>
      </c>
      <c r="C254">
        <v>8.9999999999999998E-4</v>
      </c>
      <c r="D254">
        <v>1.6299999999999999E-2</v>
      </c>
      <c r="E254">
        <v>3.3300000000000003E-2</v>
      </c>
    </row>
    <row r="255" spans="1:5">
      <c r="A255" s="1">
        <v>38363</v>
      </c>
      <c r="B255" s="2">
        <v>254</v>
      </c>
      <c r="C255">
        <v>1.1999999999999999E-3</v>
      </c>
      <c r="D255">
        <v>1.4499999999999999E-2</v>
      </c>
      <c r="E255">
        <v>2.8900000000000002E-2</v>
      </c>
    </row>
    <row r="256" spans="1:5">
      <c r="A256" s="1">
        <v>38356</v>
      </c>
      <c r="B256" s="2">
        <v>255</v>
      </c>
      <c r="C256">
        <v>5.9999999999999995E-4</v>
      </c>
      <c r="D256">
        <v>1.52E-2</v>
      </c>
      <c r="E256">
        <v>3.0600000000000002E-2</v>
      </c>
    </row>
    <row r="257" spans="1:5">
      <c r="A257" s="1">
        <v>38349</v>
      </c>
      <c r="B257" s="2">
        <v>256</v>
      </c>
      <c r="C257">
        <v>8.9999999999999998E-4</v>
      </c>
      <c r="D257">
        <v>1.7299999999999999E-2</v>
      </c>
      <c r="E257">
        <v>2.8199999999999999E-2</v>
      </c>
    </row>
    <row r="258" spans="1:5">
      <c r="A258" s="1">
        <v>38342</v>
      </c>
      <c r="B258" s="2">
        <v>257</v>
      </c>
      <c r="C258">
        <v>0</v>
      </c>
      <c r="D258">
        <v>1.4999999999999999E-2</v>
      </c>
      <c r="E258">
        <v>2.6099999999999998E-2</v>
      </c>
    </row>
    <row r="259" spans="1:5">
      <c r="A259" s="1">
        <v>38335</v>
      </c>
      <c r="B259" s="2">
        <v>258</v>
      </c>
      <c r="C259">
        <v>0</v>
      </c>
      <c r="D259">
        <v>1.3500000000000002E-2</v>
      </c>
      <c r="E259">
        <v>2.5600000000000001E-2</v>
      </c>
    </row>
    <row r="260" spans="1:5">
      <c r="A260" s="1">
        <v>38328</v>
      </c>
      <c r="B260" s="2">
        <v>259</v>
      </c>
      <c r="C260">
        <v>1E-4</v>
      </c>
      <c r="D260">
        <v>1.55E-2</v>
      </c>
      <c r="E260">
        <v>3.0600000000000002E-2</v>
      </c>
    </row>
    <row r="261" spans="1:5">
      <c r="A261" s="1">
        <v>38321</v>
      </c>
      <c r="B261" s="2">
        <v>260</v>
      </c>
      <c r="C261">
        <v>1E-4</v>
      </c>
      <c r="D261">
        <v>1.67E-2</v>
      </c>
      <c r="E261">
        <v>3.1099999999999999E-2</v>
      </c>
    </row>
    <row r="262" spans="1:5">
      <c r="A262" s="1">
        <v>38314</v>
      </c>
      <c r="B262" s="2">
        <v>261</v>
      </c>
      <c r="C262">
        <v>2.0000000000000001E-4</v>
      </c>
      <c r="D262">
        <v>1.9400000000000001E-2</v>
      </c>
      <c r="E262">
        <v>3.49E-2</v>
      </c>
    </row>
    <row r="263" spans="1:5">
      <c r="A263" s="1">
        <v>38307</v>
      </c>
      <c r="B263" s="2">
        <v>262</v>
      </c>
      <c r="C263">
        <v>1E-4</v>
      </c>
      <c r="D263">
        <v>1.9900000000000001E-2</v>
      </c>
      <c r="E263">
        <v>3.6600000000000001E-2</v>
      </c>
    </row>
    <row r="264" spans="1:5">
      <c r="A264" s="1">
        <v>38300</v>
      </c>
      <c r="B264" s="2">
        <v>263</v>
      </c>
      <c r="C264">
        <v>1.2999999999999999E-3</v>
      </c>
      <c r="D264">
        <v>2.35E-2</v>
      </c>
      <c r="E264">
        <v>4.2300000000000004E-2</v>
      </c>
    </row>
    <row r="265" spans="1:5">
      <c r="A265" s="1">
        <v>38293</v>
      </c>
      <c r="B265" s="2">
        <v>264</v>
      </c>
      <c r="C265">
        <v>2.8999999999999998E-3</v>
      </c>
      <c r="D265">
        <v>2.5600000000000001E-2</v>
      </c>
      <c r="E265">
        <v>4.2599999999999999E-2</v>
      </c>
    </row>
    <row r="266" spans="1:5">
      <c r="A266" s="1">
        <v>38286</v>
      </c>
      <c r="B266" s="2">
        <v>265</v>
      </c>
      <c r="C266">
        <v>4.4000000000000003E-3</v>
      </c>
      <c r="D266">
        <v>2.8199999999999999E-2</v>
      </c>
      <c r="E266">
        <v>4.3700000000000003E-2</v>
      </c>
    </row>
    <row r="267" spans="1:5">
      <c r="A267" s="1">
        <v>38279</v>
      </c>
      <c r="B267" s="2">
        <v>266</v>
      </c>
      <c r="C267">
        <v>8.199999999999999E-3</v>
      </c>
      <c r="D267">
        <v>2.6000000000000002E-2</v>
      </c>
      <c r="E267">
        <v>4.0899999999999999E-2</v>
      </c>
    </row>
    <row r="268" spans="1:5">
      <c r="A268" s="1">
        <v>38272</v>
      </c>
      <c r="B268" s="2">
        <v>267</v>
      </c>
      <c r="C268">
        <v>7.8000000000000005E-3</v>
      </c>
      <c r="D268">
        <v>2.8300000000000002E-2</v>
      </c>
      <c r="E268">
        <v>4.3099999999999999E-2</v>
      </c>
    </row>
    <row r="269" spans="1:5">
      <c r="A269" s="1">
        <v>38265</v>
      </c>
      <c r="B269" s="2">
        <v>268</v>
      </c>
      <c r="C269">
        <v>2.0999999999999999E-3</v>
      </c>
      <c r="D269">
        <v>2.76E-2</v>
      </c>
      <c r="E269">
        <v>4.1399999999999999E-2</v>
      </c>
    </row>
    <row r="270" spans="1:5">
      <c r="A270" s="1">
        <v>38258</v>
      </c>
      <c r="B270" s="2">
        <v>269</v>
      </c>
      <c r="C270">
        <v>4.6999999999999993E-3</v>
      </c>
      <c r="D270">
        <v>2.6800000000000001E-2</v>
      </c>
      <c r="E270">
        <v>4.1200000000000001E-2</v>
      </c>
    </row>
    <row r="271" spans="1:5">
      <c r="A271" s="1">
        <v>38251</v>
      </c>
      <c r="B271" s="2">
        <v>270</v>
      </c>
      <c r="C271">
        <v>8.3000000000000001E-3</v>
      </c>
      <c r="D271">
        <v>3.0200000000000001E-2</v>
      </c>
      <c r="E271">
        <v>4.36E-2</v>
      </c>
    </row>
    <row r="272" spans="1:5">
      <c r="A272" s="1">
        <v>38244</v>
      </c>
      <c r="B272" s="2">
        <v>271</v>
      </c>
      <c r="C272">
        <v>9.1999999999999998E-3</v>
      </c>
      <c r="D272">
        <v>2.9900000000000003E-2</v>
      </c>
      <c r="E272">
        <v>4.3700000000000003E-2</v>
      </c>
    </row>
    <row r="273" spans="1:5">
      <c r="A273" s="1">
        <v>38237</v>
      </c>
      <c r="B273" s="2">
        <v>272</v>
      </c>
      <c r="C273">
        <v>1.46E-2</v>
      </c>
      <c r="D273">
        <v>2.9600000000000001E-2</v>
      </c>
      <c r="E273">
        <v>4.3299999999999998E-2</v>
      </c>
    </row>
    <row r="274" spans="1:5">
      <c r="A274" s="1">
        <v>38231</v>
      </c>
      <c r="B274" s="2">
        <v>273</v>
      </c>
      <c r="C274">
        <v>1.6399999999999998E-2</v>
      </c>
      <c r="D274">
        <v>2.92E-2</v>
      </c>
      <c r="E274">
        <v>4.2800000000000005E-2</v>
      </c>
    </row>
    <row r="275" spans="1:5">
      <c r="A275" s="1">
        <v>38223</v>
      </c>
      <c r="B275" s="2">
        <v>274</v>
      </c>
      <c r="C275">
        <v>1.6899999999999998E-2</v>
      </c>
      <c r="D275">
        <v>3.0899999999999997E-2</v>
      </c>
      <c r="E275">
        <v>4.41E-2</v>
      </c>
    </row>
    <row r="276" spans="1:5">
      <c r="A276" s="1">
        <v>38216</v>
      </c>
      <c r="B276" s="2">
        <v>275</v>
      </c>
      <c r="C276">
        <v>1.66E-2</v>
      </c>
      <c r="D276">
        <v>3.1300000000000001E-2</v>
      </c>
      <c r="E276">
        <v>4.4600000000000001E-2</v>
      </c>
    </row>
    <row r="277" spans="1:5">
      <c r="A277" s="1">
        <v>38209</v>
      </c>
      <c r="B277" s="2">
        <v>276</v>
      </c>
      <c r="C277">
        <v>1.8000000000000002E-2</v>
      </c>
      <c r="D277">
        <v>3.1099999999999999E-2</v>
      </c>
      <c r="E277">
        <v>4.4699999999999997E-2</v>
      </c>
    </row>
    <row r="278" spans="1:5">
      <c r="A278" s="1">
        <v>38202</v>
      </c>
      <c r="B278" s="2">
        <v>277</v>
      </c>
      <c r="C278">
        <v>1.66E-2</v>
      </c>
      <c r="D278">
        <v>3.2199999999999999E-2</v>
      </c>
      <c r="E278">
        <v>4.5499999999999999E-2</v>
      </c>
    </row>
    <row r="279" spans="1:5">
      <c r="A279" s="1">
        <v>38195</v>
      </c>
      <c r="B279" s="2">
        <v>278</v>
      </c>
      <c r="C279">
        <v>1.6299999999999999E-2</v>
      </c>
      <c r="D279">
        <v>3.2300000000000002E-2</v>
      </c>
      <c r="E279">
        <v>4.5700000000000005E-2</v>
      </c>
    </row>
    <row r="280" spans="1:5">
      <c r="A280" s="1">
        <v>38188</v>
      </c>
      <c r="B280" s="2">
        <v>279</v>
      </c>
      <c r="C280">
        <v>1.6899999999999998E-2</v>
      </c>
      <c r="D280">
        <v>3.4500000000000003E-2</v>
      </c>
      <c r="E280">
        <v>4.7E-2</v>
      </c>
    </row>
    <row r="281" spans="1:5">
      <c r="A281" s="1">
        <v>38181</v>
      </c>
      <c r="B281" s="2">
        <v>280</v>
      </c>
      <c r="C281">
        <v>1.4199999999999999E-2</v>
      </c>
      <c r="D281">
        <v>3.4000000000000002E-2</v>
      </c>
      <c r="E281">
        <v>4.6600000000000003E-2</v>
      </c>
    </row>
    <row r="282" spans="1:5">
      <c r="A282" s="1">
        <v>38174</v>
      </c>
      <c r="B282" s="2">
        <v>281</v>
      </c>
      <c r="C282">
        <v>1.5700000000000002E-2</v>
      </c>
      <c r="D282">
        <v>3.2799999999999996E-2</v>
      </c>
      <c r="E282">
        <v>4.5199999999999997E-2</v>
      </c>
    </row>
    <row r="283" spans="1:5">
      <c r="A283" s="1">
        <v>38167</v>
      </c>
      <c r="B283" s="2">
        <v>282</v>
      </c>
      <c r="C283">
        <v>1.8100000000000002E-2</v>
      </c>
      <c r="D283">
        <v>3.27E-2</v>
      </c>
      <c r="E283">
        <v>4.53E-2</v>
      </c>
    </row>
    <row r="284" spans="1:5">
      <c r="A284" s="1">
        <v>38160</v>
      </c>
      <c r="B284" s="2">
        <v>283</v>
      </c>
      <c r="C284">
        <v>1.6299999999999999E-2</v>
      </c>
      <c r="D284">
        <v>3.3799999999999997E-2</v>
      </c>
      <c r="E284">
        <v>4.5400000000000003E-2</v>
      </c>
    </row>
    <row r="285" spans="1:5">
      <c r="A285" s="1">
        <v>38153</v>
      </c>
      <c r="B285" s="2">
        <v>284</v>
      </c>
      <c r="C285">
        <v>1.8000000000000002E-2</v>
      </c>
      <c r="D285">
        <v>3.5499999999999997E-2</v>
      </c>
      <c r="E285">
        <v>4.7E-2</v>
      </c>
    </row>
    <row r="286" spans="1:5">
      <c r="A286" s="1">
        <v>38146</v>
      </c>
      <c r="B286" s="2">
        <v>285</v>
      </c>
      <c r="C286">
        <v>1.9299999999999998E-2</v>
      </c>
      <c r="D286">
        <v>3.73E-2</v>
      </c>
      <c r="E286">
        <v>4.8000000000000001E-2</v>
      </c>
    </row>
    <row r="287" spans="1:5">
      <c r="A287" s="1">
        <v>38139</v>
      </c>
      <c r="B287" s="2">
        <v>286</v>
      </c>
      <c r="C287">
        <v>1.8000000000000002E-2</v>
      </c>
      <c r="D287">
        <v>3.2000000000000001E-2</v>
      </c>
      <c r="E287">
        <v>4.6500000000000007E-2</v>
      </c>
    </row>
    <row r="288" spans="1:5">
      <c r="A288" s="1">
        <v>38133</v>
      </c>
      <c r="B288" s="2">
        <v>287</v>
      </c>
      <c r="C288">
        <v>1.8500000000000003E-2</v>
      </c>
      <c r="D288">
        <v>3.4099999999999998E-2</v>
      </c>
      <c r="E288">
        <v>4.7100000000000003E-2</v>
      </c>
    </row>
    <row r="289" spans="1:5">
      <c r="A289" s="1">
        <v>38125</v>
      </c>
      <c r="B289" s="2">
        <v>288</v>
      </c>
      <c r="C289">
        <v>1.8000000000000002E-2</v>
      </c>
      <c r="D289">
        <v>3.1200000000000002E-2</v>
      </c>
      <c r="E289">
        <v>4.5599999999999995E-2</v>
      </c>
    </row>
    <row r="290" spans="1:5">
      <c r="A290" s="1">
        <v>38118</v>
      </c>
      <c r="B290" s="2">
        <v>289</v>
      </c>
      <c r="C290">
        <v>1.8000000000000002E-2</v>
      </c>
      <c r="D290">
        <v>3.1200000000000002E-2</v>
      </c>
      <c r="E290">
        <v>4.58E-2</v>
      </c>
    </row>
    <row r="291" spans="1:5">
      <c r="A291" s="1">
        <v>38111</v>
      </c>
      <c r="B291" s="2">
        <v>290</v>
      </c>
      <c r="C291">
        <v>1.6500000000000001E-2</v>
      </c>
      <c r="D291">
        <v>2.9600000000000001E-2</v>
      </c>
      <c r="E291">
        <v>4.5199999999999997E-2</v>
      </c>
    </row>
    <row r="292" spans="1:5">
      <c r="A292" s="1">
        <v>38104</v>
      </c>
      <c r="B292" s="2">
        <v>291</v>
      </c>
      <c r="C292">
        <v>1.47E-2</v>
      </c>
      <c r="D292">
        <v>3.1600000000000003E-2</v>
      </c>
      <c r="E292">
        <v>4.5700000000000005E-2</v>
      </c>
    </row>
    <row r="293" spans="1:5">
      <c r="A293" s="1">
        <v>38097</v>
      </c>
      <c r="B293" s="2">
        <v>292</v>
      </c>
      <c r="C293">
        <v>1.2800000000000001E-2</v>
      </c>
      <c r="D293">
        <v>3.1800000000000002E-2</v>
      </c>
      <c r="E293">
        <v>4.5899999999999996E-2</v>
      </c>
    </row>
    <row r="294" spans="1:5">
      <c r="A294" s="1">
        <v>38090</v>
      </c>
      <c r="B294" s="2">
        <v>293</v>
      </c>
      <c r="C294">
        <v>1.32E-2</v>
      </c>
      <c r="D294">
        <v>2.9500000000000002E-2</v>
      </c>
      <c r="E294">
        <v>4.5199999999999997E-2</v>
      </c>
    </row>
    <row r="295" spans="1:5">
      <c r="A295" s="1">
        <v>38083</v>
      </c>
      <c r="B295" s="2">
        <v>294</v>
      </c>
      <c r="C295">
        <v>1.1599999999999999E-2</v>
      </c>
      <c r="D295">
        <v>2.5699999999999997E-2</v>
      </c>
      <c r="E295">
        <v>4.2999999999999997E-2</v>
      </c>
    </row>
    <row r="296" spans="1:5">
      <c r="A296" s="1">
        <v>38076</v>
      </c>
      <c r="B296" s="2">
        <v>295</v>
      </c>
      <c r="C296">
        <v>1.32E-2</v>
      </c>
      <c r="D296">
        <v>2.63E-2</v>
      </c>
      <c r="E296">
        <v>4.3200000000000002E-2</v>
      </c>
    </row>
    <row r="297" spans="1:5">
      <c r="A297" s="1">
        <v>38069</v>
      </c>
      <c r="B297" s="2">
        <v>296</v>
      </c>
      <c r="C297">
        <v>1.3500000000000002E-2</v>
      </c>
      <c r="D297">
        <v>2.5399999999999999E-2</v>
      </c>
      <c r="E297">
        <v>4.3400000000000001E-2</v>
      </c>
    </row>
    <row r="298" spans="1:5">
      <c r="A298" s="1">
        <v>38062</v>
      </c>
      <c r="B298" s="2">
        <v>297</v>
      </c>
      <c r="C298">
        <v>5.0000000000000001E-3</v>
      </c>
      <c r="D298">
        <v>2.3399999999999997E-2</v>
      </c>
      <c r="E298">
        <v>4.1599999999999998E-2</v>
      </c>
    </row>
    <row r="299" spans="1:5">
      <c r="A299" s="1">
        <v>38055</v>
      </c>
      <c r="B299" s="2">
        <v>298</v>
      </c>
      <c r="C299">
        <v>1.1200000000000002E-2</v>
      </c>
      <c r="D299">
        <v>2.3399999999999997E-2</v>
      </c>
      <c r="E299">
        <v>4.3499999999999997E-2</v>
      </c>
    </row>
    <row r="300" spans="1:5">
      <c r="A300" s="1">
        <v>38048</v>
      </c>
      <c r="B300" s="2">
        <v>299</v>
      </c>
      <c r="C300">
        <v>1.3999999999999999E-2</v>
      </c>
      <c r="D300">
        <v>2.4300000000000002E-2</v>
      </c>
      <c r="E300">
        <v>4.5400000000000003E-2</v>
      </c>
    </row>
    <row r="301" spans="1:5">
      <c r="A301" s="1">
        <v>38041</v>
      </c>
      <c r="B301" s="2">
        <v>300</v>
      </c>
      <c r="C301">
        <v>1.78E-2</v>
      </c>
      <c r="D301">
        <v>2.5099999999999997E-2</v>
      </c>
      <c r="E301">
        <v>4.4199999999999996E-2</v>
      </c>
    </row>
    <row r="302" spans="1:5">
      <c r="A302" s="1">
        <v>38035</v>
      </c>
      <c r="B302" s="2">
        <v>301</v>
      </c>
      <c r="C302">
        <v>2.1400000000000002E-2</v>
      </c>
      <c r="D302">
        <v>2.7999999999999997E-2</v>
      </c>
      <c r="E302">
        <v>4.58E-2</v>
      </c>
    </row>
    <row r="303" spans="1:5">
      <c r="A303" s="1">
        <v>38027</v>
      </c>
      <c r="B303" s="2">
        <v>302</v>
      </c>
      <c r="C303">
        <v>2.1299999999999999E-2</v>
      </c>
      <c r="D303">
        <v>2.76E-2</v>
      </c>
      <c r="E303">
        <v>4.5899999999999996E-2</v>
      </c>
    </row>
    <row r="304" spans="1:5">
      <c r="A304" s="1">
        <v>38020</v>
      </c>
      <c r="B304" s="2">
        <v>303</v>
      </c>
      <c r="C304">
        <v>2.1600000000000001E-2</v>
      </c>
      <c r="D304">
        <v>2.7000000000000003E-2</v>
      </c>
      <c r="E304">
        <v>4.4400000000000002E-2</v>
      </c>
    </row>
    <row r="305" spans="1:5">
      <c r="A305" s="1">
        <v>38013</v>
      </c>
      <c r="B305" s="2">
        <v>304</v>
      </c>
      <c r="C305">
        <v>2.0499999999999997E-2</v>
      </c>
      <c r="D305">
        <v>2.7400000000000001E-2</v>
      </c>
      <c r="E305">
        <v>4.3200000000000002E-2</v>
      </c>
    </row>
    <row r="306" spans="1:5">
      <c r="A306" s="1">
        <v>38007</v>
      </c>
      <c r="B306" s="2">
        <v>305</v>
      </c>
      <c r="C306">
        <v>2.2200000000000001E-2</v>
      </c>
      <c r="D306">
        <v>2.7900000000000001E-2</v>
      </c>
      <c r="E306">
        <v>4.2800000000000005E-2</v>
      </c>
    </row>
    <row r="307" spans="1:5">
      <c r="A307" s="1">
        <v>37999</v>
      </c>
      <c r="B307" s="2">
        <v>306</v>
      </c>
      <c r="C307">
        <v>2.7900000000000001E-2</v>
      </c>
      <c r="D307">
        <v>2.8500000000000001E-2</v>
      </c>
      <c r="E307">
        <v>4.2999999999999997E-2</v>
      </c>
    </row>
    <row r="308" spans="1:5">
      <c r="A308" s="1">
        <v>37992</v>
      </c>
      <c r="B308" s="2">
        <v>307</v>
      </c>
      <c r="C308">
        <v>3.0099999999999998E-2</v>
      </c>
      <c r="D308">
        <v>3.0699999999999998E-2</v>
      </c>
      <c r="E308">
        <v>4.3899999999999995E-2</v>
      </c>
    </row>
    <row r="309" spans="1:5">
      <c r="A309" s="1">
        <v>37985</v>
      </c>
      <c r="B309" s="2">
        <v>308</v>
      </c>
      <c r="C309">
        <v>3.1200000000000002E-2</v>
      </c>
      <c r="D309">
        <v>3.1699999999999999E-2</v>
      </c>
      <c r="E309">
        <v>4.36E-2</v>
      </c>
    </row>
    <row r="310" spans="1:5">
      <c r="A310" s="1">
        <v>37978</v>
      </c>
      <c r="B310" s="2">
        <v>309</v>
      </c>
      <c r="C310">
        <v>3.0800000000000001E-2</v>
      </c>
      <c r="D310">
        <v>3.5200000000000002E-2</v>
      </c>
      <c r="E310">
        <v>4.5100000000000001E-2</v>
      </c>
    </row>
    <row r="311" spans="1:5">
      <c r="A311" s="1">
        <v>37971</v>
      </c>
      <c r="B311" s="2">
        <v>310</v>
      </c>
      <c r="C311">
        <v>2.8999999999999998E-2</v>
      </c>
      <c r="D311">
        <v>3.5799999999999998E-2</v>
      </c>
      <c r="E311">
        <v>4.5700000000000005E-2</v>
      </c>
    </row>
    <row r="312" spans="1:5">
      <c r="A312" s="1">
        <v>37964</v>
      </c>
      <c r="B312" s="2">
        <v>311</v>
      </c>
      <c r="C312">
        <v>2.7999999999999997E-2</v>
      </c>
      <c r="D312">
        <v>3.6200000000000003E-2</v>
      </c>
      <c r="E312">
        <v>4.6600000000000003E-2</v>
      </c>
    </row>
    <row r="313" spans="1:5">
      <c r="A313" s="1">
        <v>37957</v>
      </c>
      <c r="B313" s="2">
        <v>312</v>
      </c>
      <c r="C313">
        <v>3.0200000000000001E-2</v>
      </c>
      <c r="D313">
        <v>3.5099999999999999E-2</v>
      </c>
      <c r="E313">
        <v>4.5899999999999996E-2</v>
      </c>
    </row>
    <row r="314" spans="1:5">
      <c r="A314" s="1">
        <v>37950</v>
      </c>
      <c r="B314" s="2">
        <v>313</v>
      </c>
      <c r="C314">
        <v>3.0699999999999998E-2</v>
      </c>
      <c r="D314">
        <v>3.4200000000000001E-2</v>
      </c>
      <c r="E314">
        <v>4.4000000000000004E-2</v>
      </c>
    </row>
    <row r="315" spans="1:5">
      <c r="A315" s="1">
        <v>37943</v>
      </c>
      <c r="B315" s="2">
        <v>314</v>
      </c>
      <c r="C315">
        <v>3.1400000000000004E-2</v>
      </c>
      <c r="D315">
        <v>3.4099999999999998E-2</v>
      </c>
      <c r="E315">
        <v>4.4400000000000002E-2</v>
      </c>
    </row>
    <row r="316" spans="1:5">
      <c r="A316" s="1">
        <v>37936</v>
      </c>
      <c r="B316" s="2">
        <v>315</v>
      </c>
      <c r="C316">
        <v>3.2899999999999999E-2</v>
      </c>
      <c r="D316">
        <v>3.6799999999999999E-2</v>
      </c>
      <c r="E316">
        <v>4.5199999999999997E-2</v>
      </c>
    </row>
    <row r="317" spans="1:5">
      <c r="A317" s="1">
        <v>37929</v>
      </c>
      <c r="B317" s="2">
        <v>316</v>
      </c>
      <c r="C317">
        <v>3.1699999999999999E-2</v>
      </c>
      <c r="D317">
        <v>3.7599999999999995E-2</v>
      </c>
      <c r="E317">
        <v>4.5999999999999999E-2</v>
      </c>
    </row>
    <row r="318" spans="1:5">
      <c r="A318" s="1">
        <v>37922</v>
      </c>
      <c r="B318" s="2">
        <v>317</v>
      </c>
      <c r="C318">
        <v>3.5000000000000003E-2</v>
      </c>
      <c r="D318">
        <v>3.9199999999999999E-2</v>
      </c>
      <c r="E318">
        <v>4.5899999999999996E-2</v>
      </c>
    </row>
    <row r="319" spans="1:5">
      <c r="A319" s="1">
        <v>37915</v>
      </c>
      <c r="B319" s="2">
        <v>318</v>
      </c>
      <c r="C319">
        <v>3.8399999999999997E-2</v>
      </c>
      <c r="D319">
        <v>4.0300000000000002E-2</v>
      </c>
      <c r="E319">
        <v>4.6799999999999994E-2</v>
      </c>
    </row>
    <row r="320" spans="1:5">
      <c r="A320" s="1">
        <v>37908</v>
      </c>
      <c r="B320" s="2">
        <v>319</v>
      </c>
      <c r="C320">
        <v>3.7400000000000003E-2</v>
      </c>
      <c r="D320">
        <v>4.0399999999999998E-2</v>
      </c>
      <c r="E320">
        <v>4.6900000000000004E-2</v>
      </c>
    </row>
    <row r="321" spans="1:5">
      <c r="A321" s="1">
        <v>37901</v>
      </c>
      <c r="B321" s="2">
        <v>320</v>
      </c>
      <c r="C321">
        <v>4.0800000000000003E-2</v>
      </c>
      <c r="D321">
        <v>4.41E-2</v>
      </c>
      <c r="E321">
        <v>4.9100000000000005E-2</v>
      </c>
    </row>
    <row r="322" spans="1:5">
      <c r="A322" s="1">
        <v>37894</v>
      </c>
      <c r="B322" s="2">
        <v>321</v>
      </c>
      <c r="C322">
        <v>3.8699999999999998E-2</v>
      </c>
      <c r="D322">
        <v>4.3400000000000001E-2</v>
      </c>
      <c r="E322">
        <v>4.87E-2</v>
      </c>
    </row>
    <row r="323" spans="1:5">
      <c r="A323" s="1">
        <v>37887</v>
      </c>
      <c r="B323" s="2">
        <v>322</v>
      </c>
      <c r="C323">
        <v>3.7000000000000005E-2</v>
      </c>
      <c r="D323">
        <v>4.2300000000000004E-2</v>
      </c>
      <c r="E323">
        <v>4.8300000000000003E-2</v>
      </c>
    </row>
    <row r="324" spans="1:5">
      <c r="A324" s="1">
        <v>37880</v>
      </c>
      <c r="B324" s="2">
        <v>323</v>
      </c>
      <c r="C324">
        <v>3.6200000000000003E-2</v>
      </c>
      <c r="D324">
        <v>4.2999999999999997E-2</v>
      </c>
      <c r="E324">
        <v>4.8899999999999999E-2</v>
      </c>
    </row>
    <row r="325" spans="1:5">
      <c r="A325" s="1">
        <v>37873</v>
      </c>
      <c r="B325" s="2">
        <v>324</v>
      </c>
      <c r="C325">
        <v>3.8800000000000001E-2</v>
      </c>
      <c r="D325">
        <v>4.1799999999999997E-2</v>
      </c>
      <c r="E325">
        <v>4.7199999999999999E-2</v>
      </c>
    </row>
    <row r="326" spans="1:5">
      <c r="A326" s="1">
        <v>37867</v>
      </c>
      <c r="B326" s="2">
        <v>325</v>
      </c>
      <c r="C326">
        <v>3.9399999999999998E-2</v>
      </c>
      <c r="D326">
        <v>4.0199999999999993E-2</v>
      </c>
      <c r="E326">
        <v>4.6900000000000004E-2</v>
      </c>
    </row>
    <row r="327" spans="1:5">
      <c r="A327" s="1">
        <v>37859</v>
      </c>
      <c r="B327" s="2">
        <v>326</v>
      </c>
      <c r="C327">
        <v>3.9900000000000005E-2</v>
      </c>
      <c r="D327">
        <v>4.2500000000000003E-2</v>
      </c>
      <c r="E327">
        <v>4.8300000000000003E-2</v>
      </c>
    </row>
    <row r="328" spans="1:5">
      <c r="A328" s="1">
        <v>37852</v>
      </c>
      <c r="B328" s="2">
        <v>327</v>
      </c>
      <c r="C328">
        <v>4.0800000000000003E-2</v>
      </c>
      <c r="D328">
        <v>4.4299999999999999E-2</v>
      </c>
      <c r="E328">
        <v>4.9000000000000002E-2</v>
      </c>
    </row>
    <row r="329" spans="1:5">
      <c r="A329" s="1">
        <v>37845</v>
      </c>
      <c r="B329" s="2">
        <v>328</v>
      </c>
      <c r="C329">
        <v>3.6200000000000003E-2</v>
      </c>
      <c r="D329">
        <v>4.3400000000000001E-2</v>
      </c>
      <c r="E329">
        <v>0.05</v>
      </c>
    </row>
    <row r="330" spans="1:5">
      <c r="A330" s="1">
        <v>37838</v>
      </c>
      <c r="B330" s="2">
        <v>329</v>
      </c>
      <c r="C330">
        <v>4.41E-2</v>
      </c>
      <c r="D330">
        <v>4.5700000000000005E-2</v>
      </c>
      <c r="E330">
        <v>5.0099999999999999E-2</v>
      </c>
    </row>
    <row r="331" spans="1:5">
      <c r="A331" s="1">
        <v>37831</v>
      </c>
      <c r="B331" s="2">
        <v>330</v>
      </c>
      <c r="C331">
        <v>4.7E-2</v>
      </c>
      <c r="D331">
        <v>4.5100000000000001E-2</v>
      </c>
      <c r="E331">
        <v>4.87E-2</v>
      </c>
    </row>
    <row r="332" spans="1:5">
      <c r="A332" s="1">
        <v>37824</v>
      </c>
      <c r="B332" s="2">
        <v>331</v>
      </c>
      <c r="C332">
        <v>4.7E-2</v>
      </c>
      <c r="D332">
        <v>4.6100000000000002E-2</v>
      </c>
      <c r="E332">
        <v>4.9500000000000002E-2</v>
      </c>
    </row>
    <row r="333" spans="1:5">
      <c r="A333" s="1">
        <v>37817</v>
      </c>
      <c r="B333" s="2">
        <v>332</v>
      </c>
      <c r="C333">
        <v>4.82E-2</v>
      </c>
      <c r="D333">
        <v>4.8499999999999995E-2</v>
      </c>
      <c r="E333">
        <v>5.0599999999999999E-2</v>
      </c>
    </row>
    <row r="334" spans="1:5">
      <c r="A334" s="1">
        <v>37810</v>
      </c>
      <c r="B334" s="2">
        <v>333</v>
      </c>
      <c r="C334">
        <v>4.82E-2</v>
      </c>
      <c r="D334">
        <v>5.0099999999999999E-2</v>
      </c>
      <c r="E334">
        <v>5.1900000000000002E-2</v>
      </c>
    </row>
    <row r="335" spans="1:5">
      <c r="A335" s="1">
        <v>37803</v>
      </c>
      <c r="B335" s="2">
        <v>334</v>
      </c>
      <c r="C335">
        <v>4.7899999999999998E-2</v>
      </c>
      <c r="D335">
        <v>5.0999999999999997E-2</v>
      </c>
      <c r="E335">
        <v>5.28E-2</v>
      </c>
    </row>
    <row r="336" spans="1:5">
      <c r="A336" s="1">
        <v>37796</v>
      </c>
      <c r="B336" s="2">
        <v>335</v>
      </c>
      <c r="C336">
        <v>4.6699999999999998E-2</v>
      </c>
      <c r="D336">
        <v>4.9400000000000006E-2</v>
      </c>
      <c r="E336">
        <v>5.1299999999999998E-2</v>
      </c>
    </row>
    <row r="337" spans="1:5">
      <c r="A337" s="1">
        <v>37789</v>
      </c>
      <c r="B337" s="2">
        <v>336</v>
      </c>
      <c r="C337">
        <v>4.5899999999999996E-2</v>
      </c>
      <c r="D337">
        <v>5.0199999999999995E-2</v>
      </c>
      <c r="E337">
        <v>5.2600000000000001E-2</v>
      </c>
    </row>
    <row r="338" spans="1:5">
      <c r="A338" s="1">
        <v>37782</v>
      </c>
      <c r="B338" s="2">
        <v>337</v>
      </c>
      <c r="C338">
        <v>4.4299999999999999E-2</v>
      </c>
      <c r="D338">
        <v>5.0999999999999997E-2</v>
      </c>
      <c r="E338">
        <v>5.2600000000000001E-2</v>
      </c>
    </row>
    <row r="339" spans="1:5">
      <c r="A339" s="1">
        <v>37775</v>
      </c>
      <c r="B339" s="2">
        <v>338</v>
      </c>
      <c r="C339">
        <v>4.6300000000000001E-2</v>
      </c>
      <c r="D339">
        <v>5.0499999999999996E-2</v>
      </c>
      <c r="E339">
        <v>5.2199999999999996E-2</v>
      </c>
    </row>
    <row r="340" spans="1:5">
      <c r="A340" s="1">
        <v>37769</v>
      </c>
      <c r="B340" s="2">
        <v>339</v>
      </c>
      <c r="C340">
        <v>4.6600000000000003E-2</v>
      </c>
      <c r="D340">
        <v>4.9200000000000001E-2</v>
      </c>
      <c r="E340">
        <v>5.0599999999999999E-2</v>
      </c>
    </row>
    <row r="341" spans="1:5">
      <c r="A341" s="1">
        <v>37761</v>
      </c>
      <c r="B341" s="2">
        <v>340</v>
      </c>
      <c r="C341">
        <v>4.7400000000000005E-2</v>
      </c>
      <c r="D341">
        <v>4.8000000000000001E-2</v>
      </c>
      <c r="E341">
        <v>5.0099999999999999E-2</v>
      </c>
    </row>
    <row r="342" spans="1:5">
      <c r="A342" s="1">
        <v>37754</v>
      </c>
      <c r="B342" s="2">
        <v>341</v>
      </c>
      <c r="C342">
        <v>4.6799999999999994E-2</v>
      </c>
      <c r="D342">
        <v>4.7199999999999999E-2</v>
      </c>
      <c r="E342">
        <v>4.9599999999999998E-2</v>
      </c>
    </row>
    <row r="343" spans="1:5">
      <c r="A343" s="1">
        <v>37747</v>
      </c>
      <c r="B343" s="2">
        <v>342</v>
      </c>
      <c r="C343">
        <v>4.7199999999999999E-2</v>
      </c>
      <c r="D343">
        <v>4.58E-2</v>
      </c>
      <c r="E343">
        <v>4.8499999999999995E-2</v>
      </c>
    </row>
    <row r="344" spans="1:5">
      <c r="A344" s="1">
        <v>37740</v>
      </c>
      <c r="B344" s="2">
        <v>343</v>
      </c>
      <c r="C344">
        <v>4.7500000000000001E-2</v>
      </c>
      <c r="D344">
        <v>4.5499999999999999E-2</v>
      </c>
      <c r="E344">
        <v>4.8000000000000001E-2</v>
      </c>
    </row>
    <row r="345" spans="1:5">
      <c r="A345" s="1">
        <v>37733</v>
      </c>
      <c r="B345" s="2">
        <v>344</v>
      </c>
      <c r="C345">
        <v>4.8000000000000001E-2</v>
      </c>
      <c r="D345">
        <v>4.5899999999999996E-2</v>
      </c>
      <c r="E345">
        <v>4.8899999999999999E-2</v>
      </c>
    </row>
    <row r="346" spans="1:5">
      <c r="A346" s="1">
        <v>37726</v>
      </c>
      <c r="B346" s="2">
        <v>345</v>
      </c>
      <c r="C346">
        <v>4.8399999999999999E-2</v>
      </c>
      <c r="D346">
        <v>4.5700000000000005E-2</v>
      </c>
      <c r="E346">
        <v>4.8399999999999999E-2</v>
      </c>
    </row>
    <row r="347" spans="1:5">
      <c r="A347" s="1">
        <v>37719</v>
      </c>
      <c r="B347" s="2">
        <v>346</v>
      </c>
      <c r="C347">
        <v>4.87E-2</v>
      </c>
      <c r="D347">
        <v>4.6799999999999994E-2</v>
      </c>
      <c r="E347">
        <v>4.9299999999999997E-2</v>
      </c>
    </row>
    <row r="348" spans="1:5">
      <c r="A348" s="1">
        <v>37712</v>
      </c>
      <c r="B348" s="2">
        <v>347</v>
      </c>
      <c r="C348">
        <v>4.8899999999999999E-2</v>
      </c>
      <c r="D348">
        <v>4.5599999999999995E-2</v>
      </c>
      <c r="E348">
        <v>4.87E-2</v>
      </c>
    </row>
    <row r="349" spans="1:5">
      <c r="A349" s="1">
        <v>37705</v>
      </c>
      <c r="B349" s="2">
        <v>348</v>
      </c>
      <c r="C349">
        <v>4.8899999999999999E-2</v>
      </c>
      <c r="D349">
        <v>4.5400000000000003E-2</v>
      </c>
      <c r="E349">
        <v>4.8499999999999995E-2</v>
      </c>
    </row>
    <row r="350" spans="1:5">
      <c r="A350" s="1">
        <v>37698</v>
      </c>
      <c r="B350" s="2">
        <v>349</v>
      </c>
      <c r="C350">
        <v>4.9299999999999997E-2</v>
      </c>
      <c r="D350">
        <v>4.5100000000000001E-2</v>
      </c>
      <c r="E350">
        <v>4.8000000000000001E-2</v>
      </c>
    </row>
    <row r="351" spans="1:5">
      <c r="A351" s="1">
        <v>37691</v>
      </c>
      <c r="B351" s="2">
        <v>350</v>
      </c>
      <c r="C351">
        <v>4.8899999999999999E-2</v>
      </c>
      <c r="D351">
        <v>4.4699999999999997E-2</v>
      </c>
      <c r="E351">
        <v>4.7E-2</v>
      </c>
    </row>
    <row r="352" spans="1:5">
      <c r="A352" s="1">
        <v>37684</v>
      </c>
      <c r="B352" s="2">
        <v>351</v>
      </c>
      <c r="C352">
        <v>4.9500000000000002E-2</v>
      </c>
      <c r="D352">
        <v>4.5499999999999999E-2</v>
      </c>
      <c r="E352">
        <v>4.7199999999999999E-2</v>
      </c>
    </row>
    <row r="353" spans="1:5">
      <c r="A353" s="1">
        <v>37677</v>
      </c>
      <c r="B353" s="2">
        <v>352</v>
      </c>
      <c r="C353">
        <v>4.9699999999999994E-2</v>
      </c>
      <c r="D353">
        <v>4.4500000000000005E-2</v>
      </c>
      <c r="E353">
        <v>4.6500000000000007E-2</v>
      </c>
    </row>
    <row r="354" spans="1:5">
      <c r="A354" s="1">
        <v>37671</v>
      </c>
      <c r="B354" s="2">
        <v>353</v>
      </c>
      <c r="C354">
        <v>5.04E-2</v>
      </c>
      <c r="D354">
        <v>4.6600000000000003E-2</v>
      </c>
      <c r="E354">
        <v>4.7800000000000002E-2</v>
      </c>
    </row>
    <row r="355" spans="1:5">
      <c r="A355" s="1">
        <v>37663</v>
      </c>
      <c r="B355" s="2">
        <v>354</v>
      </c>
      <c r="C355">
        <v>5.0300000000000004E-2</v>
      </c>
      <c r="D355">
        <v>4.6799999999999994E-2</v>
      </c>
      <c r="E355">
        <v>4.7899999999999998E-2</v>
      </c>
    </row>
    <row r="356" spans="1:5">
      <c r="A356" s="1">
        <v>37656</v>
      </c>
      <c r="B356" s="2">
        <v>355</v>
      </c>
      <c r="C356">
        <v>5.0099999999999999E-2</v>
      </c>
      <c r="D356">
        <v>4.7800000000000002E-2</v>
      </c>
      <c r="E356">
        <v>4.8600000000000004E-2</v>
      </c>
    </row>
    <row r="357" spans="1:5">
      <c r="A357" s="1">
        <v>37649</v>
      </c>
      <c r="B357" s="2">
        <v>356</v>
      </c>
      <c r="C357">
        <v>0.05</v>
      </c>
      <c r="D357">
        <v>4.82E-2</v>
      </c>
      <c r="E357">
        <v>4.9299999999999997E-2</v>
      </c>
    </row>
    <row r="358" spans="1:5">
      <c r="A358" s="1">
        <v>37642</v>
      </c>
      <c r="B358" s="2">
        <v>357</v>
      </c>
      <c r="C358">
        <v>4.99E-2</v>
      </c>
      <c r="D358">
        <v>4.87E-2</v>
      </c>
      <c r="E358">
        <v>4.9800000000000004E-2</v>
      </c>
    </row>
    <row r="359" spans="1:5">
      <c r="A359" s="1">
        <v>37636</v>
      </c>
      <c r="B359" s="2">
        <v>358</v>
      </c>
      <c r="C359">
        <v>0.05</v>
      </c>
      <c r="D359">
        <v>4.7800000000000002E-2</v>
      </c>
      <c r="E359">
        <v>4.8600000000000004E-2</v>
      </c>
    </row>
    <row r="360" spans="1:5">
      <c r="A360" s="1">
        <v>37628</v>
      </c>
      <c r="B360" s="2">
        <v>359</v>
      </c>
      <c r="C360">
        <v>4.9500000000000002E-2</v>
      </c>
      <c r="D360">
        <v>4.7599999999999996E-2</v>
      </c>
      <c r="E360">
        <v>4.8600000000000004E-2</v>
      </c>
    </row>
    <row r="361" spans="1:5">
      <c r="A361" s="1">
        <v>37623</v>
      </c>
      <c r="B361" s="2">
        <v>360</v>
      </c>
      <c r="C361">
        <v>4.9100000000000005E-2</v>
      </c>
      <c r="D361">
        <v>4.6399999999999997E-2</v>
      </c>
      <c r="E361">
        <v>4.7400000000000005E-2</v>
      </c>
    </row>
    <row r="362" spans="1:5">
      <c r="A362" s="1">
        <v>37615</v>
      </c>
      <c r="B362" s="2">
        <v>361</v>
      </c>
      <c r="C362">
        <v>4.8899999999999999E-2</v>
      </c>
      <c r="D362">
        <v>4.7E-2</v>
      </c>
      <c r="E362">
        <v>4.82E-2</v>
      </c>
    </row>
    <row r="363" spans="1:5">
      <c r="A363" s="1">
        <v>37607</v>
      </c>
      <c r="B363" s="2">
        <v>362</v>
      </c>
      <c r="C363">
        <v>4.8499999999999995E-2</v>
      </c>
      <c r="D363">
        <v>4.5899999999999996E-2</v>
      </c>
      <c r="E363">
        <v>4.7599999999999996E-2</v>
      </c>
    </row>
    <row r="364" spans="1:5">
      <c r="A364" s="1">
        <v>37600</v>
      </c>
      <c r="B364" s="2">
        <v>363</v>
      </c>
      <c r="C364">
        <v>4.7800000000000002E-2</v>
      </c>
      <c r="D364">
        <v>4.5700000000000005E-2</v>
      </c>
      <c r="E364">
        <v>4.7199999999999999E-2</v>
      </c>
    </row>
    <row r="365" spans="1:5">
      <c r="A365" s="1">
        <v>37593</v>
      </c>
      <c r="B365" s="2">
        <v>364</v>
      </c>
      <c r="C365">
        <v>4.8300000000000003E-2</v>
      </c>
      <c r="D365">
        <v>4.5199999999999997E-2</v>
      </c>
      <c r="E365">
        <v>4.6600000000000003E-2</v>
      </c>
    </row>
    <row r="366" spans="1:5">
      <c r="A366" s="1">
        <v>37586</v>
      </c>
      <c r="B366" s="2">
        <v>365</v>
      </c>
      <c r="C366">
        <v>4.8899999999999999E-2</v>
      </c>
      <c r="D366">
        <v>4.3799999999999999E-2</v>
      </c>
      <c r="E366">
        <v>4.5400000000000003E-2</v>
      </c>
    </row>
    <row r="367" spans="1:5">
      <c r="A367" s="1">
        <v>37579</v>
      </c>
      <c r="B367" s="2">
        <v>366</v>
      </c>
      <c r="C367">
        <v>4.9100000000000005E-2</v>
      </c>
      <c r="D367">
        <v>4.5499999999999999E-2</v>
      </c>
      <c r="E367">
        <v>4.6300000000000001E-2</v>
      </c>
    </row>
    <row r="368" spans="1:5">
      <c r="A368" s="1">
        <v>37572</v>
      </c>
      <c r="B368" s="2">
        <v>367</v>
      </c>
      <c r="C368">
        <v>4.9500000000000002E-2</v>
      </c>
      <c r="D368">
        <v>4.5999999999999999E-2</v>
      </c>
      <c r="E368">
        <v>4.6900000000000004E-2</v>
      </c>
    </row>
    <row r="369" spans="1:5">
      <c r="A369" s="1">
        <v>37565</v>
      </c>
      <c r="B369" s="2">
        <v>368</v>
      </c>
      <c r="C369">
        <v>4.9500000000000002E-2</v>
      </c>
      <c r="D369">
        <v>4.5700000000000005E-2</v>
      </c>
      <c r="E369">
        <v>4.6900000000000004E-2</v>
      </c>
    </row>
    <row r="370" spans="1:5">
      <c r="A370" s="1">
        <v>37558</v>
      </c>
      <c r="B370" s="2">
        <v>369</v>
      </c>
      <c r="C370">
        <v>4.9500000000000002E-2</v>
      </c>
      <c r="D370">
        <v>4.6900000000000004E-2</v>
      </c>
      <c r="E370">
        <v>4.8099999999999997E-2</v>
      </c>
    </row>
    <row r="371" spans="1:5">
      <c r="A371" s="1">
        <v>37551</v>
      </c>
      <c r="B371" s="2">
        <v>370</v>
      </c>
      <c r="C371">
        <v>4.9699999999999994E-2</v>
      </c>
      <c r="D371">
        <v>4.6300000000000001E-2</v>
      </c>
      <c r="E371">
        <v>4.8000000000000001E-2</v>
      </c>
    </row>
    <row r="372" spans="1:5">
      <c r="A372" s="1">
        <v>37544</v>
      </c>
      <c r="B372" s="2">
        <v>371</v>
      </c>
      <c r="C372">
        <v>4.9500000000000002E-2</v>
      </c>
      <c r="D372">
        <v>4.7599999999999996E-2</v>
      </c>
      <c r="E372">
        <v>4.9000000000000002E-2</v>
      </c>
    </row>
    <row r="373" spans="1:5">
      <c r="A373" s="1">
        <v>37537</v>
      </c>
      <c r="B373" s="2">
        <v>372</v>
      </c>
      <c r="C373">
        <v>4.9200000000000001E-2</v>
      </c>
      <c r="D373">
        <v>4.7699999999999992E-2</v>
      </c>
      <c r="E373">
        <v>4.9400000000000006E-2</v>
      </c>
    </row>
    <row r="374" spans="1:5">
      <c r="A374" s="1">
        <v>37530</v>
      </c>
      <c r="B374" s="2">
        <v>373</v>
      </c>
      <c r="C374">
        <v>4.8099999999999997E-2</v>
      </c>
      <c r="D374">
        <v>4.6399999999999997E-2</v>
      </c>
      <c r="E374">
        <v>4.8399999999999999E-2</v>
      </c>
    </row>
    <row r="375" spans="1:5">
      <c r="A375" s="1">
        <v>37523</v>
      </c>
      <c r="B375" s="2">
        <v>374</v>
      </c>
      <c r="C375">
        <v>4.7599999999999996E-2</v>
      </c>
      <c r="D375">
        <v>4.5899999999999996E-2</v>
      </c>
      <c r="E375">
        <v>4.7699999999999992E-2</v>
      </c>
    </row>
    <row r="376" spans="1:5">
      <c r="A376" s="1">
        <v>37516</v>
      </c>
      <c r="B376" s="2">
        <v>375</v>
      </c>
      <c r="C376">
        <v>4.7899999999999998E-2</v>
      </c>
      <c r="D376">
        <v>4.5499999999999999E-2</v>
      </c>
      <c r="E376">
        <v>4.7400000000000005E-2</v>
      </c>
    </row>
    <row r="377" spans="1:5">
      <c r="A377" s="1">
        <v>37509</v>
      </c>
      <c r="B377" s="2">
        <v>376</v>
      </c>
      <c r="C377">
        <v>4.82E-2</v>
      </c>
      <c r="D377">
        <v>4.7599999999999996E-2</v>
      </c>
      <c r="E377">
        <v>4.9200000000000001E-2</v>
      </c>
    </row>
    <row r="378" spans="1:5">
      <c r="A378" s="1">
        <v>37503</v>
      </c>
      <c r="B378" s="2">
        <v>377</v>
      </c>
      <c r="C378">
        <v>4.8000000000000001E-2</v>
      </c>
      <c r="D378">
        <v>4.7E-2</v>
      </c>
      <c r="E378">
        <v>4.9200000000000001E-2</v>
      </c>
    </row>
    <row r="379" spans="1:5">
      <c r="A379" s="1">
        <v>37495</v>
      </c>
      <c r="B379" s="2">
        <v>378</v>
      </c>
      <c r="C379">
        <v>4.8899999999999999E-2</v>
      </c>
      <c r="D379">
        <v>4.6799999999999994E-2</v>
      </c>
      <c r="E379">
        <v>4.87E-2</v>
      </c>
    </row>
    <row r="380" spans="1:5">
      <c r="A380" s="1">
        <v>37488</v>
      </c>
      <c r="B380" s="2">
        <v>379</v>
      </c>
      <c r="C380">
        <v>4.9699999999999994E-2</v>
      </c>
      <c r="D380">
        <v>4.7500000000000001E-2</v>
      </c>
      <c r="E380">
        <v>4.9299999999999997E-2</v>
      </c>
    </row>
    <row r="381" spans="1:5">
      <c r="A381" s="1">
        <v>37481</v>
      </c>
      <c r="B381" s="2">
        <v>380</v>
      </c>
      <c r="C381">
        <v>4.9599999999999998E-2</v>
      </c>
      <c r="D381">
        <v>4.7800000000000002E-2</v>
      </c>
      <c r="E381">
        <v>4.9699999999999994E-2</v>
      </c>
    </row>
    <row r="382" spans="1:5">
      <c r="A382" s="1">
        <v>37474</v>
      </c>
      <c r="B382" s="2">
        <v>381</v>
      </c>
      <c r="C382">
        <v>4.9299999999999997E-2</v>
      </c>
      <c r="D382">
        <v>4.9100000000000005E-2</v>
      </c>
      <c r="E382">
        <v>5.0900000000000001E-2</v>
      </c>
    </row>
    <row r="383" spans="1:5">
      <c r="A383" s="1">
        <v>37467</v>
      </c>
      <c r="B383" s="2">
        <v>382</v>
      </c>
      <c r="C383">
        <v>4.9500000000000002E-2</v>
      </c>
      <c r="D383">
        <v>4.8300000000000003E-2</v>
      </c>
      <c r="E383">
        <v>4.99E-2</v>
      </c>
    </row>
    <row r="384" spans="1:5">
      <c r="A384" s="1">
        <v>37460</v>
      </c>
      <c r="B384" s="2">
        <v>383</v>
      </c>
      <c r="C384">
        <v>4.9200000000000001E-2</v>
      </c>
      <c r="D384">
        <v>4.9100000000000005E-2</v>
      </c>
      <c r="E384">
        <v>5.0700000000000002E-2</v>
      </c>
    </row>
    <row r="385" spans="1:5">
      <c r="A385" s="1">
        <v>37453</v>
      </c>
      <c r="B385" s="2">
        <v>384</v>
      </c>
      <c r="C385">
        <v>4.9500000000000002E-2</v>
      </c>
      <c r="D385">
        <v>4.99E-2</v>
      </c>
      <c r="E385">
        <v>5.0999999999999997E-2</v>
      </c>
    </row>
    <row r="386" spans="1:5">
      <c r="A386" s="1">
        <v>37446</v>
      </c>
      <c r="B386" s="2">
        <v>385</v>
      </c>
      <c r="C386">
        <v>4.9100000000000005E-2</v>
      </c>
      <c r="D386">
        <v>5.0199999999999995E-2</v>
      </c>
      <c r="E386">
        <v>5.1100000000000007E-2</v>
      </c>
    </row>
    <row r="387" spans="1:5">
      <c r="A387" s="1">
        <v>37439</v>
      </c>
      <c r="B387" s="2">
        <v>386</v>
      </c>
      <c r="C387">
        <v>4.8799999999999996E-2</v>
      </c>
      <c r="D387">
        <v>5.0999999999999997E-2</v>
      </c>
      <c r="E387">
        <v>5.1699999999999996E-2</v>
      </c>
    </row>
    <row r="388" spans="1:5">
      <c r="A388" s="1">
        <v>37432</v>
      </c>
      <c r="B388" s="2">
        <v>387</v>
      </c>
      <c r="C388">
        <v>4.8600000000000004E-2</v>
      </c>
      <c r="D388">
        <v>5.0999999999999997E-2</v>
      </c>
      <c r="E388">
        <v>5.1900000000000002E-2</v>
      </c>
    </row>
    <row r="389" spans="1:5">
      <c r="A389" s="1">
        <v>37425</v>
      </c>
      <c r="B389" s="2">
        <v>388</v>
      </c>
      <c r="C389">
        <v>4.8399999999999999E-2</v>
      </c>
      <c r="D389">
        <v>5.21E-2</v>
      </c>
      <c r="E389">
        <v>5.2600000000000001E-2</v>
      </c>
    </row>
    <row r="390" spans="1:5">
      <c r="A390" s="1">
        <v>37418</v>
      </c>
      <c r="B390" s="2">
        <v>389</v>
      </c>
      <c r="C390">
        <v>4.7400000000000005E-2</v>
      </c>
      <c r="D390">
        <v>5.0999999999999997E-2</v>
      </c>
      <c r="E390">
        <v>5.1699999999999996E-2</v>
      </c>
    </row>
    <row r="391" spans="1:5">
      <c r="A391" s="1">
        <v>37411</v>
      </c>
      <c r="B391" s="2">
        <v>390</v>
      </c>
      <c r="C391">
        <v>4.7500000000000001E-2</v>
      </c>
      <c r="D391">
        <v>4.9400000000000006E-2</v>
      </c>
      <c r="E391">
        <v>5.0300000000000004E-2</v>
      </c>
    </row>
    <row r="392" spans="1:5">
      <c r="A392" s="1">
        <v>37405</v>
      </c>
      <c r="B392" s="2">
        <v>391</v>
      </c>
      <c r="C392">
        <v>4.6799999999999994E-2</v>
      </c>
      <c r="D392">
        <v>4.9000000000000002E-2</v>
      </c>
      <c r="E392">
        <v>5.0900000000000001E-2</v>
      </c>
    </row>
    <row r="393" spans="1:5">
      <c r="A393" s="1">
        <v>37397</v>
      </c>
      <c r="B393" s="2">
        <v>392</v>
      </c>
      <c r="C393">
        <v>4.7100000000000003E-2</v>
      </c>
      <c r="D393">
        <v>4.9400000000000006E-2</v>
      </c>
      <c r="E393">
        <v>5.16E-2</v>
      </c>
    </row>
    <row r="394" spans="1:5">
      <c r="A394" s="1">
        <v>37390</v>
      </c>
      <c r="B394" s="2">
        <v>393</v>
      </c>
      <c r="C394">
        <v>4.7E-2</v>
      </c>
      <c r="D394">
        <v>4.9599999999999998E-2</v>
      </c>
      <c r="E394">
        <v>5.1399999999999994E-2</v>
      </c>
    </row>
    <row r="395" spans="1:5">
      <c r="A395" s="1">
        <v>37383</v>
      </c>
      <c r="B395" s="2">
        <v>394</v>
      </c>
      <c r="C395">
        <v>4.7100000000000003E-2</v>
      </c>
      <c r="D395">
        <v>5.0700000000000002E-2</v>
      </c>
      <c r="E395">
        <v>5.2999999999999999E-2</v>
      </c>
    </row>
    <row r="396" spans="1:5">
      <c r="A396" s="1">
        <v>37376</v>
      </c>
      <c r="B396" s="2">
        <v>395</v>
      </c>
      <c r="C396">
        <v>4.7E-2</v>
      </c>
      <c r="D396">
        <v>4.99E-2</v>
      </c>
      <c r="E396">
        <v>5.2000000000000005E-2</v>
      </c>
    </row>
    <row r="397" spans="1:5">
      <c r="A397" s="1">
        <v>37369</v>
      </c>
      <c r="B397" s="2">
        <v>396</v>
      </c>
      <c r="C397">
        <v>4.6500000000000007E-2</v>
      </c>
      <c r="D397">
        <v>4.9200000000000001E-2</v>
      </c>
      <c r="E397">
        <v>5.1699999999999996E-2</v>
      </c>
    </row>
    <row r="398" spans="1:5">
      <c r="A398" s="1">
        <v>37362</v>
      </c>
      <c r="B398" s="2">
        <v>397</v>
      </c>
      <c r="C398">
        <v>4.6199999999999998E-2</v>
      </c>
      <c r="D398">
        <v>4.9200000000000001E-2</v>
      </c>
      <c r="E398">
        <v>5.0999999999999997E-2</v>
      </c>
    </row>
    <row r="399" spans="1:5">
      <c r="A399" s="1">
        <v>37355</v>
      </c>
      <c r="B399" s="2">
        <v>398</v>
      </c>
      <c r="C399">
        <v>4.58E-2</v>
      </c>
      <c r="D399">
        <v>4.9599999999999998E-2</v>
      </c>
      <c r="E399">
        <v>5.1100000000000007E-2</v>
      </c>
    </row>
    <row r="400" spans="1:5">
      <c r="A400" s="1">
        <v>37348</v>
      </c>
      <c r="B400" s="2">
        <v>399</v>
      </c>
      <c r="C400">
        <v>4.5599999999999995E-2</v>
      </c>
      <c r="D400">
        <v>4.8899999999999999E-2</v>
      </c>
      <c r="E400">
        <v>5.04E-2</v>
      </c>
    </row>
    <row r="401" spans="1:5">
      <c r="A401" s="1">
        <v>37341</v>
      </c>
      <c r="B401" s="2">
        <v>400</v>
      </c>
      <c r="C401">
        <v>4.5100000000000001E-2</v>
      </c>
      <c r="D401">
        <v>4.8099999999999997E-2</v>
      </c>
      <c r="E401">
        <v>4.8899999999999999E-2</v>
      </c>
    </row>
    <row r="402" spans="1:5">
      <c r="A402" s="1">
        <v>37334</v>
      </c>
      <c r="B402" s="2">
        <v>401</v>
      </c>
      <c r="C402">
        <v>4.53E-2</v>
      </c>
      <c r="D402">
        <v>4.6600000000000003E-2</v>
      </c>
      <c r="E402">
        <v>4.7E-2</v>
      </c>
    </row>
    <row r="403" spans="1:5">
      <c r="A403" s="1">
        <v>37327</v>
      </c>
      <c r="B403" s="2">
        <v>402</v>
      </c>
      <c r="C403">
        <v>4.5199999999999997E-2</v>
      </c>
      <c r="D403">
        <v>4.6199999999999998E-2</v>
      </c>
      <c r="E403">
        <v>4.7199999999999999E-2</v>
      </c>
    </row>
    <row r="404" spans="1:5">
      <c r="A404" s="1">
        <v>37320</v>
      </c>
      <c r="B404" s="2">
        <v>403</v>
      </c>
      <c r="C404">
        <v>4.4900000000000002E-2</v>
      </c>
      <c r="D404">
        <v>4.7699999999999992E-2</v>
      </c>
      <c r="E404">
        <v>4.7400000000000005E-2</v>
      </c>
    </row>
    <row r="405" spans="1:5">
      <c r="A405" s="1">
        <v>37313</v>
      </c>
      <c r="B405" s="2">
        <v>404</v>
      </c>
      <c r="C405">
        <v>4.4900000000000002E-2</v>
      </c>
      <c r="D405">
        <v>4.7100000000000003E-2</v>
      </c>
      <c r="E405">
        <v>4.6600000000000003E-2</v>
      </c>
    </row>
    <row r="406" spans="1:5">
      <c r="A406" s="1">
        <v>37307</v>
      </c>
      <c r="B406" s="2">
        <v>405</v>
      </c>
      <c r="C406">
        <v>4.4800000000000006E-2</v>
      </c>
      <c r="D406">
        <v>4.6300000000000001E-2</v>
      </c>
      <c r="E406">
        <v>4.5100000000000001E-2</v>
      </c>
    </row>
    <row r="407" spans="1:5">
      <c r="A407" s="1">
        <v>37299</v>
      </c>
      <c r="B407" s="2">
        <v>406</v>
      </c>
      <c r="C407">
        <v>4.4299999999999999E-2</v>
      </c>
      <c r="D407">
        <v>4.5499999999999999E-2</v>
      </c>
      <c r="E407">
        <v>4.5100000000000001E-2</v>
      </c>
    </row>
    <row r="408" spans="1:5">
      <c r="A408" s="1">
        <v>37292</v>
      </c>
      <c r="B408" s="2">
        <v>407</v>
      </c>
      <c r="C408">
        <v>4.4299999999999999E-2</v>
      </c>
      <c r="D408">
        <v>4.58E-2</v>
      </c>
      <c r="E408">
        <v>4.5499999999999999E-2</v>
      </c>
    </row>
    <row r="409" spans="1:5">
      <c r="A409" s="1">
        <v>37285</v>
      </c>
      <c r="B409" s="2">
        <v>408</v>
      </c>
      <c r="C409">
        <v>4.36E-2</v>
      </c>
      <c r="D409">
        <v>4.4900000000000002E-2</v>
      </c>
      <c r="E409">
        <v>4.6399999999999997E-2</v>
      </c>
    </row>
    <row r="410" spans="1:5">
      <c r="A410" s="1">
        <v>37278</v>
      </c>
      <c r="B410" s="2">
        <v>409</v>
      </c>
      <c r="C410">
        <v>4.3400000000000001E-2</v>
      </c>
      <c r="D410">
        <v>4.4299999999999999E-2</v>
      </c>
      <c r="E410">
        <v>4.6799999999999994E-2</v>
      </c>
    </row>
    <row r="411" spans="1:5">
      <c r="A411" s="1">
        <v>37272</v>
      </c>
      <c r="B411" s="2">
        <v>410</v>
      </c>
      <c r="C411">
        <v>4.2500000000000003E-2</v>
      </c>
      <c r="D411">
        <v>4.2999999999999997E-2</v>
      </c>
      <c r="E411">
        <v>4.53E-2</v>
      </c>
    </row>
    <row r="412" spans="1:5">
      <c r="A412" s="1">
        <v>37264</v>
      </c>
      <c r="B412" s="2">
        <v>411</v>
      </c>
      <c r="C412">
        <v>4.2199999999999994E-2</v>
      </c>
      <c r="D412">
        <v>4.2800000000000005E-2</v>
      </c>
      <c r="E412">
        <v>4.53E-2</v>
      </c>
    </row>
    <row r="413" spans="1:5">
      <c r="A413" s="1">
        <v>37258</v>
      </c>
      <c r="B413" s="2">
        <v>412</v>
      </c>
      <c r="C413">
        <v>4.1100000000000005E-2</v>
      </c>
      <c r="D413">
        <v>4.3200000000000002E-2</v>
      </c>
      <c r="E413">
        <v>4.5700000000000005E-2</v>
      </c>
    </row>
    <row r="414" spans="1:5">
      <c r="A414" s="1">
        <v>37251</v>
      </c>
      <c r="B414" s="2">
        <v>413</v>
      </c>
      <c r="C414">
        <v>3.9800000000000002E-2</v>
      </c>
      <c r="D414">
        <v>4.36E-2</v>
      </c>
      <c r="E414">
        <v>4.5499999999999999E-2</v>
      </c>
    </row>
    <row r="415" spans="1:5">
      <c r="A415" s="1">
        <v>37243</v>
      </c>
      <c r="B415" s="2">
        <v>414</v>
      </c>
      <c r="C415">
        <v>3.8900000000000004E-2</v>
      </c>
      <c r="D415">
        <v>4.3200000000000002E-2</v>
      </c>
      <c r="E415">
        <v>4.5499999999999999E-2</v>
      </c>
    </row>
    <row r="416" spans="1:5">
      <c r="A416" s="1">
        <v>37236</v>
      </c>
      <c r="B416" s="2">
        <v>415</v>
      </c>
      <c r="C416">
        <v>3.8300000000000001E-2</v>
      </c>
      <c r="D416">
        <v>4.36E-2</v>
      </c>
      <c r="E416">
        <v>4.6500000000000007E-2</v>
      </c>
    </row>
    <row r="417" spans="1:5">
      <c r="A417" s="1">
        <v>37229</v>
      </c>
      <c r="B417" s="2">
        <v>416</v>
      </c>
      <c r="C417">
        <v>3.8399999999999997E-2</v>
      </c>
      <c r="D417">
        <v>4.4400000000000002E-2</v>
      </c>
      <c r="E417">
        <v>4.7400000000000005E-2</v>
      </c>
    </row>
    <row r="418" spans="1:5">
      <c r="A418" s="1">
        <v>37222</v>
      </c>
      <c r="B418" s="2">
        <v>417</v>
      </c>
      <c r="C418">
        <v>3.8900000000000004E-2</v>
      </c>
      <c r="D418">
        <v>4.4500000000000005E-2</v>
      </c>
      <c r="E418">
        <v>4.7199999999999999E-2</v>
      </c>
    </row>
    <row r="419" spans="1:5">
      <c r="A419" s="1">
        <v>37215</v>
      </c>
      <c r="B419" s="2">
        <v>418</v>
      </c>
      <c r="C419">
        <v>3.85E-2</v>
      </c>
      <c r="D419">
        <v>4.3400000000000001E-2</v>
      </c>
      <c r="E419">
        <v>4.6600000000000003E-2</v>
      </c>
    </row>
    <row r="420" spans="1:5">
      <c r="A420" s="1">
        <v>37208</v>
      </c>
      <c r="B420" s="2">
        <v>419</v>
      </c>
      <c r="C420">
        <v>3.9100000000000003E-2</v>
      </c>
      <c r="D420">
        <v>4.4299999999999999E-2</v>
      </c>
      <c r="E420">
        <v>4.6900000000000004E-2</v>
      </c>
    </row>
    <row r="421" spans="1:5">
      <c r="A421" s="1">
        <v>37201</v>
      </c>
      <c r="B421" s="2">
        <v>420</v>
      </c>
      <c r="C421">
        <v>3.8699999999999998E-2</v>
      </c>
      <c r="D421">
        <v>4.4800000000000006E-2</v>
      </c>
      <c r="E421">
        <v>4.7500000000000001E-2</v>
      </c>
    </row>
    <row r="422" spans="1:5">
      <c r="A422" s="1">
        <v>37194</v>
      </c>
      <c r="B422" s="2">
        <v>421</v>
      </c>
      <c r="C422">
        <v>3.8699999999999998E-2</v>
      </c>
      <c r="D422">
        <v>4.5499999999999999E-2</v>
      </c>
      <c r="E422">
        <v>4.8499999999999995E-2</v>
      </c>
    </row>
    <row r="423" spans="1:5">
      <c r="A423" s="1">
        <v>37187</v>
      </c>
      <c r="B423" s="2">
        <v>422</v>
      </c>
      <c r="C423">
        <v>3.8300000000000001E-2</v>
      </c>
      <c r="D423">
        <v>4.4500000000000005E-2</v>
      </c>
      <c r="E423">
        <v>4.7699999999999992E-2</v>
      </c>
    </row>
    <row r="424" spans="1:5">
      <c r="A424" s="1">
        <v>37180</v>
      </c>
      <c r="B424" s="2">
        <v>423</v>
      </c>
      <c r="C424">
        <v>3.7699999999999997E-2</v>
      </c>
      <c r="D424">
        <v>4.2599999999999999E-2</v>
      </c>
      <c r="E424">
        <v>4.6100000000000002E-2</v>
      </c>
    </row>
    <row r="425" spans="1:5">
      <c r="A425" s="1">
        <v>37174</v>
      </c>
      <c r="B425" s="2">
        <v>424</v>
      </c>
      <c r="C425">
        <v>3.7000000000000005E-2</v>
      </c>
      <c r="D425">
        <v>4.3400000000000001E-2</v>
      </c>
      <c r="E425">
        <v>4.7100000000000003E-2</v>
      </c>
    </row>
    <row r="426" spans="1:5">
      <c r="A426" s="1">
        <v>37166</v>
      </c>
      <c r="B426" s="2">
        <v>425</v>
      </c>
      <c r="C426">
        <v>3.5299999999999998E-2</v>
      </c>
      <c r="D426">
        <v>4.24E-2</v>
      </c>
      <c r="E426">
        <v>4.5700000000000005E-2</v>
      </c>
    </row>
    <row r="427" spans="1:5">
      <c r="A427" s="1">
        <v>37159</v>
      </c>
      <c r="B427" s="2">
        <v>426</v>
      </c>
      <c r="C427">
        <v>3.4700000000000002E-2</v>
      </c>
      <c r="D427">
        <v>4.2000000000000003E-2</v>
      </c>
      <c r="E427">
        <v>4.5700000000000005E-2</v>
      </c>
    </row>
    <row r="428" spans="1:5">
      <c r="A428" s="1">
        <v>37152</v>
      </c>
      <c r="B428" s="2">
        <v>427</v>
      </c>
      <c r="C428">
        <v>3.39E-2</v>
      </c>
      <c r="D428">
        <v>4.07E-2</v>
      </c>
      <c r="E428">
        <v>4.5100000000000001E-2</v>
      </c>
    </row>
    <row r="429" spans="1:5">
      <c r="A429" s="1">
        <v>37145</v>
      </c>
      <c r="B429" s="2">
        <v>428</v>
      </c>
      <c r="C429">
        <v>3.4099999999999998E-2</v>
      </c>
      <c r="D429">
        <v>4.0500000000000001E-2</v>
      </c>
      <c r="E429">
        <v>4.5499999999999999E-2</v>
      </c>
    </row>
    <row r="430" spans="1:5">
      <c r="A430" s="1">
        <v>37139</v>
      </c>
      <c r="B430" s="2">
        <v>429</v>
      </c>
      <c r="C430">
        <v>3.4000000000000002E-2</v>
      </c>
      <c r="D430">
        <v>3.9300000000000002E-2</v>
      </c>
      <c r="E430">
        <v>4.4000000000000004E-2</v>
      </c>
    </row>
    <row r="431" spans="1:5">
      <c r="A431" s="1">
        <v>37131</v>
      </c>
      <c r="B431" s="2">
        <v>430</v>
      </c>
      <c r="C431">
        <v>3.3799999999999997E-2</v>
      </c>
      <c r="D431">
        <v>3.8399999999999997E-2</v>
      </c>
      <c r="E431">
        <v>4.2900000000000001E-2</v>
      </c>
    </row>
    <row r="432" spans="1:5">
      <c r="A432" s="1">
        <v>37124</v>
      </c>
      <c r="B432" s="2">
        <v>431</v>
      </c>
      <c r="C432">
        <v>3.4700000000000002E-2</v>
      </c>
      <c r="D432">
        <v>4.0800000000000003E-2</v>
      </c>
      <c r="E432">
        <v>4.3799999999999999E-2</v>
      </c>
    </row>
    <row r="433" spans="1:5">
      <c r="A433" s="1">
        <v>37117</v>
      </c>
      <c r="B433" s="2">
        <v>432</v>
      </c>
      <c r="C433">
        <v>3.4300000000000004E-2</v>
      </c>
      <c r="D433">
        <v>4.0800000000000003E-2</v>
      </c>
      <c r="E433">
        <v>4.4199999999999996E-2</v>
      </c>
    </row>
    <row r="434" spans="1:5">
      <c r="A434" s="1">
        <v>37110</v>
      </c>
      <c r="B434" s="2">
        <v>433</v>
      </c>
      <c r="C434">
        <v>3.4300000000000004E-2</v>
      </c>
      <c r="D434">
        <v>4.1100000000000005E-2</v>
      </c>
      <c r="E434">
        <v>4.4400000000000002E-2</v>
      </c>
    </row>
    <row r="435" spans="1:5">
      <c r="A435" s="1">
        <v>37103</v>
      </c>
      <c r="B435" s="2">
        <v>434</v>
      </c>
      <c r="C435">
        <v>3.44E-2</v>
      </c>
      <c r="D435">
        <v>4.24E-2</v>
      </c>
      <c r="E435">
        <v>4.58E-2</v>
      </c>
    </row>
    <row r="436" spans="1:5">
      <c r="A436" s="1">
        <v>37096</v>
      </c>
      <c r="B436" s="2">
        <v>435</v>
      </c>
      <c r="C436">
        <v>3.3300000000000003E-2</v>
      </c>
      <c r="D436">
        <v>4.1200000000000001E-2</v>
      </c>
      <c r="E436">
        <v>4.4699999999999997E-2</v>
      </c>
    </row>
    <row r="437" spans="1:5">
      <c r="A437" s="1">
        <v>37089</v>
      </c>
      <c r="B437" s="2">
        <v>436</v>
      </c>
      <c r="C437">
        <v>3.2899999999999999E-2</v>
      </c>
      <c r="D437">
        <v>4.0399999999999998E-2</v>
      </c>
      <c r="E437">
        <v>4.4400000000000002E-2</v>
      </c>
    </row>
    <row r="438" spans="1:5">
      <c r="A438" s="1">
        <v>37082</v>
      </c>
      <c r="B438" s="2">
        <v>437</v>
      </c>
      <c r="C438">
        <v>3.1800000000000002E-2</v>
      </c>
      <c r="D438">
        <v>3.9800000000000002E-2</v>
      </c>
      <c r="E438">
        <v>4.41E-2</v>
      </c>
    </row>
    <row r="439" spans="1:5">
      <c r="A439" s="1">
        <v>37076</v>
      </c>
      <c r="B439" s="2">
        <v>438</v>
      </c>
      <c r="C439">
        <v>3.1E-2</v>
      </c>
      <c r="D439">
        <v>3.9E-2</v>
      </c>
      <c r="E439">
        <v>4.36E-2</v>
      </c>
    </row>
    <row r="440" spans="1:5">
      <c r="A440" s="1">
        <v>37068</v>
      </c>
      <c r="B440" s="2">
        <v>439</v>
      </c>
      <c r="C440">
        <v>3.0899999999999997E-2</v>
      </c>
      <c r="D440">
        <v>3.8300000000000001E-2</v>
      </c>
      <c r="E440">
        <v>4.2999999999999997E-2</v>
      </c>
    </row>
    <row r="441" spans="1:5">
      <c r="A441" s="1">
        <v>37061</v>
      </c>
      <c r="B441" s="2">
        <v>440</v>
      </c>
      <c r="C441">
        <v>0.03</v>
      </c>
      <c r="D441">
        <v>3.6900000000000002E-2</v>
      </c>
      <c r="E441">
        <v>4.2199999999999994E-2</v>
      </c>
    </row>
    <row r="442" spans="1:5">
      <c r="A442" s="1">
        <v>37054</v>
      </c>
      <c r="B442" s="2">
        <v>441</v>
      </c>
      <c r="C442">
        <v>2.9100000000000001E-2</v>
      </c>
      <c r="D442">
        <v>3.8699999999999998E-2</v>
      </c>
      <c r="E442">
        <v>4.36E-2</v>
      </c>
    </row>
    <row r="443" spans="1:5">
      <c r="A443" s="1">
        <v>37047</v>
      </c>
      <c r="B443" s="2">
        <v>442</v>
      </c>
      <c r="C443">
        <v>2.9399999999999999E-2</v>
      </c>
      <c r="D443">
        <v>3.8399999999999997E-2</v>
      </c>
      <c r="E443">
        <v>4.2999999999999997E-2</v>
      </c>
    </row>
    <row r="444" spans="1:5">
      <c r="A444" s="1">
        <v>37041</v>
      </c>
      <c r="B444" s="2">
        <v>443</v>
      </c>
      <c r="C444">
        <v>2.9300000000000003E-2</v>
      </c>
      <c r="D444">
        <v>3.73E-2</v>
      </c>
      <c r="E444">
        <v>4.2800000000000005E-2</v>
      </c>
    </row>
    <row r="445" spans="1:5">
      <c r="A445" s="1">
        <v>37033</v>
      </c>
      <c r="B445" s="2">
        <v>444</v>
      </c>
      <c r="C445">
        <v>2.8900000000000002E-2</v>
      </c>
      <c r="D445">
        <v>3.8100000000000002E-2</v>
      </c>
      <c r="E445">
        <v>4.4299999999999999E-2</v>
      </c>
    </row>
    <row r="446" spans="1:5">
      <c r="A446" s="1">
        <v>37026</v>
      </c>
      <c r="B446" s="2">
        <v>445</v>
      </c>
      <c r="C446">
        <v>2.8300000000000002E-2</v>
      </c>
      <c r="D446">
        <v>3.8699999999999998E-2</v>
      </c>
      <c r="E446">
        <v>4.4400000000000002E-2</v>
      </c>
    </row>
    <row r="447" spans="1:5">
      <c r="A447" s="1">
        <v>37019</v>
      </c>
      <c r="B447" s="2">
        <v>446</v>
      </c>
      <c r="C447">
        <v>2.76E-2</v>
      </c>
      <c r="D447">
        <v>3.8199999999999998E-2</v>
      </c>
      <c r="E447">
        <v>4.4800000000000006E-2</v>
      </c>
    </row>
    <row r="448" spans="1:5">
      <c r="A448" s="1">
        <v>37012</v>
      </c>
      <c r="B448" s="2">
        <v>447</v>
      </c>
      <c r="C448">
        <v>2.7999999999999997E-2</v>
      </c>
      <c r="D448">
        <v>3.95E-2</v>
      </c>
      <c r="E448">
        <v>4.6300000000000001E-2</v>
      </c>
    </row>
    <row r="449" spans="1:5">
      <c r="A449" s="1">
        <v>37005</v>
      </c>
      <c r="B449" s="2">
        <v>448</v>
      </c>
      <c r="C449">
        <v>2.8399999999999998E-2</v>
      </c>
      <c r="D449">
        <v>3.9E-2</v>
      </c>
      <c r="E449">
        <v>4.5199999999999997E-2</v>
      </c>
    </row>
    <row r="450" spans="1:5">
      <c r="A450" s="1">
        <v>36998</v>
      </c>
      <c r="B450" s="2">
        <v>449</v>
      </c>
      <c r="C450">
        <v>2.86E-2</v>
      </c>
      <c r="D450">
        <v>3.9199999999999999E-2</v>
      </c>
      <c r="E450">
        <v>4.58E-2</v>
      </c>
    </row>
    <row r="451" spans="1:5">
      <c r="A451" s="1">
        <v>36991</v>
      </c>
      <c r="B451" s="2">
        <v>450</v>
      </c>
      <c r="C451">
        <v>2.7200000000000002E-2</v>
      </c>
      <c r="D451">
        <v>3.9100000000000003E-2</v>
      </c>
      <c r="E451">
        <v>4.6300000000000001E-2</v>
      </c>
    </row>
    <row r="452" spans="1:5">
      <c r="A452" s="1">
        <v>36984</v>
      </c>
      <c r="B452" s="2">
        <v>451</v>
      </c>
      <c r="C452">
        <v>2.7099999999999999E-2</v>
      </c>
      <c r="D452">
        <v>4.1500000000000002E-2</v>
      </c>
      <c r="E452">
        <v>4.7800000000000002E-2</v>
      </c>
    </row>
    <row r="453" spans="1:5">
      <c r="A453" s="1">
        <v>36977</v>
      </c>
      <c r="B453" s="2">
        <v>452</v>
      </c>
      <c r="C453">
        <v>2.7300000000000001E-2</v>
      </c>
      <c r="D453">
        <v>4.1200000000000001E-2</v>
      </c>
      <c r="E453">
        <v>4.7300000000000002E-2</v>
      </c>
    </row>
    <row r="454" spans="1:5">
      <c r="A454" s="1">
        <v>36970</v>
      </c>
      <c r="B454" s="2">
        <v>453</v>
      </c>
      <c r="C454">
        <v>2.7699999999999999E-2</v>
      </c>
      <c r="D454">
        <v>4.2900000000000001E-2</v>
      </c>
      <c r="E454">
        <v>4.8399999999999999E-2</v>
      </c>
    </row>
    <row r="455" spans="1:5">
      <c r="A455" s="1">
        <v>36963</v>
      </c>
      <c r="B455" s="2">
        <v>454</v>
      </c>
      <c r="C455">
        <v>2.7400000000000001E-2</v>
      </c>
      <c r="D455">
        <v>4.1700000000000001E-2</v>
      </c>
      <c r="E455">
        <v>4.8099999999999997E-2</v>
      </c>
    </row>
    <row r="456" spans="1:5">
      <c r="A456" s="1">
        <v>36956</v>
      </c>
      <c r="B456" s="2">
        <v>455</v>
      </c>
      <c r="C456">
        <v>2.69E-2</v>
      </c>
      <c r="D456">
        <v>4.2099999999999999E-2</v>
      </c>
      <c r="E456">
        <v>4.8099999999999997E-2</v>
      </c>
    </row>
    <row r="457" spans="1:5">
      <c r="A457" s="1">
        <v>36949</v>
      </c>
      <c r="B457" s="2">
        <v>456</v>
      </c>
      <c r="C457">
        <v>2.69E-2</v>
      </c>
      <c r="D457">
        <v>3.9599999999999996E-2</v>
      </c>
      <c r="E457">
        <v>4.6500000000000007E-2</v>
      </c>
    </row>
    <row r="458" spans="1:5">
      <c r="A458" s="1">
        <v>36943</v>
      </c>
      <c r="B458" s="2">
        <v>457</v>
      </c>
      <c r="C458">
        <v>2.6699999999999998E-2</v>
      </c>
      <c r="D458">
        <v>3.9E-2</v>
      </c>
      <c r="E458">
        <v>4.6399999999999997E-2</v>
      </c>
    </row>
    <row r="459" spans="1:5">
      <c r="A459" s="1">
        <v>36935</v>
      </c>
      <c r="B459" s="2">
        <v>458</v>
      </c>
      <c r="C459">
        <v>2.5499999999999998E-2</v>
      </c>
      <c r="D459">
        <v>3.8599999999999995E-2</v>
      </c>
      <c r="E459">
        <v>4.6399999999999997E-2</v>
      </c>
    </row>
    <row r="460" spans="1:5">
      <c r="A460" s="1">
        <v>36928</v>
      </c>
      <c r="B460" s="2">
        <v>459</v>
      </c>
      <c r="C460">
        <v>2.4900000000000002E-2</v>
      </c>
      <c r="D460">
        <v>3.6900000000000002E-2</v>
      </c>
      <c r="E460">
        <v>4.4900000000000002E-2</v>
      </c>
    </row>
    <row r="461" spans="1:5">
      <c r="A461" s="1">
        <v>36921</v>
      </c>
      <c r="B461" s="2">
        <v>460</v>
      </c>
      <c r="C461">
        <v>2.4199999999999999E-2</v>
      </c>
      <c r="D461">
        <v>3.6699999999999997E-2</v>
      </c>
      <c r="E461">
        <v>4.4800000000000006E-2</v>
      </c>
    </row>
    <row r="462" spans="1:5">
      <c r="A462" s="1">
        <v>36914</v>
      </c>
      <c r="B462" s="2">
        <v>461</v>
      </c>
      <c r="C462">
        <v>2.41E-2</v>
      </c>
      <c r="D462">
        <v>3.6799999999999999E-2</v>
      </c>
      <c r="E462">
        <v>4.6100000000000002E-2</v>
      </c>
    </row>
    <row r="463" spans="1:5">
      <c r="A463" s="1">
        <v>36908</v>
      </c>
      <c r="B463" s="2">
        <v>462</v>
      </c>
      <c r="C463">
        <v>2.3E-2</v>
      </c>
      <c r="D463">
        <v>3.6400000000000002E-2</v>
      </c>
      <c r="E463">
        <v>4.6500000000000007E-2</v>
      </c>
    </row>
    <row r="464" spans="1:5">
      <c r="A464" s="1">
        <v>36900</v>
      </c>
      <c r="B464" s="2">
        <v>463</v>
      </c>
      <c r="C464">
        <v>2.3199999999999998E-2</v>
      </c>
      <c r="D464">
        <v>3.7100000000000001E-2</v>
      </c>
      <c r="E464">
        <v>4.7300000000000002E-2</v>
      </c>
    </row>
    <row r="465" spans="1:5">
      <c r="A465" s="1">
        <v>36893</v>
      </c>
      <c r="B465" s="2">
        <v>464</v>
      </c>
      <c r="C465">
        <v>2.2799999999999997E-2</v>
      </c>
      <c r="D465">
        <v>3.7200000000000004E-2</v>
      </c>
      <c r="E465">
        <v>4.8499999999999995E-2</v>
      </c>
    </row>
    <row r="466" spans="1:5">
      <c r="A466" s="1">
        <v>36886</v>
      </c>
      <c r="B466" s="2">
        <v>465</v>
      </c>
      <c r="C466">
        <v>2.18E-2</v>
      </c>
      <c r="D466">
        <v>3.61E-2</v>
      </c>
      <c r="E466">
        <v>4.82E-2</v>
      </c>
    </row>
    <row r="467" spans="1:5">
      <c r="A467" s="1">
        <v>36879</v>
      </c>
      <c r="B467" s="2">
        <v>466</v>
      </c>
      <c r="C467">
        <v>2.1499999999999998E-2</v>
      </c>
      <c r="D467">
        <v>3.5799999999999998E-2</v>
      </c>
      <c r="E467">
        <v>4.8399999999999999E-2</v>
      </c>
    </row>
    <row r="468" spans="1:5">
      <c r="A468" s="1">
        <v>36872</v>
      </c>
      <c r="B468" s="2">
        <v>467</v>
      </c>
      <c r="C468">
        <v>2.1499999999999998E-2</v>
      </c>
      <c r="D468">
        <v>3.5900000000000001E-2</v>
      </c>
      <c r="E468">
        <v>4.8399999999999999E-2</v>
      </c>
    </row>
    <row r="469" spans="1:5">
      <c r="A469" s="1">
        <v>36865</v>
      </c>
      <c r="B469" s="2">
        <v>468</v>
      </c>
      <c r="C469">
        <v>2.2000000000000002E-2</v>
      </c>
      <c r="D469">
        <v>3.5299999999999998E-2</v>
      </c>
      <c r="E469">
        <v>4.82E-2</v>
      </c>
    </row>
    <row r="470" spans="1:5">
      <c r="A470" s="1">
        <v>36858</v>
      </c>
      <c r="B470" s="2">
        <v>469</v>
      </c>
      <c r="C470">
        <v>2.1700000000000001E-2</v>
      </c>
      <c r="D470">
        <v>3.61E-2</v>
      </c>
      <c r="E470">
        <v>4.9400000000000006E-2</v>
      </c>
    </row>
    <row r="471" spans="1:5">
      <c r="A471" s="1">
        <v>36851</v>
      </c>
      <c r="B471" s="2">
        <v>470</v>
      </c>
      <c r="C471">
        <v>2.1499999999999998E-2</v>
      </c>
      <c r="D471">
        <v>3.6400000000000002E-2</v>
      </c>
      <c r="E471">
        <v>4.8799999999999996E-2</v>
      </c>
    </row>
    <row r="472" spans="1:5">
      <c r="A472" s="1">
        <v>36844</v>
      </c>
      <c r="B472" s="2">
        <v>471</v>
      </c>
      <c r="C472">
        <v>2.1000000000000001E-2</v>
      </c>
      <c r="D472">
        <v>3.56E-2</v>
      </c>
      <c r="E472">
        <v>4.8799999999999996E-2</v>
      </c>
    </row>
    <row r="473" spans="1:5">
      <c r="A473" s="1">
        <v>36837</v>
      </c>
      <c r="B473" s="2">
        <v>472</v>
      </c>
      <c r="C473">
        <v>2.0400000000000001E-2</v>
      </c>
      <c r="D473">
        <v>3.5299999999999998E-2</v>
      </c>
      <c r="E473">
        <v>4.9100000000000005E-2</v>
      </c>
    </row>
    <row r="474" spans="1:5">
      <c r="A474" s="1">
        <v>36830</v>
      </c>
      <c r="B474" s="2">
        <v>473</v>
      </c>
      <c r="C474">
        <v>1.9799999999999998E-2</v>
      </c>
      <c r="D474">
        <v>3.49E-2</v>
      </c>
      <c r="E474">
        <v>4.9100000000000005E-2</v>
      </c>
    </row>
    <row r="475" spans="1:5">
      <c r="A475" s="1">
        <v>36823</v>
      </c>
      <c r="B475" s="2">
        <v>474</v>
      </c>
      <c r="C475">
        <v>1.8700000000000001E-2</v>
      </c>
      <c r="D475">
        <v>3.2899999999999999E-2</v>
      </c>
      <c r="E475">
        <v>4.7899999999999998E-2</v>
      </c>
    </row>
    <row r="476" spans="1:5">
      <c r="A476" s="1">
        <v>36816</v>
      </c>
      <c r="B476" s="2">
        <v>475</v>
      </c>
      <c r="C476">
        <v>1.8100000000000002E-2</v>
      </c>
      <c r="D476">
        <v>3.2599999999999997E-2</v>
      </c>
      <c r="E476">
        <v>4.7599999999999996E-2</v>
      </c>
    </row>
    <row r="477" spans="1:5">
      <c r="A477" s="1">
        <v>36809</v>
      </c>
      <c r="B477" s="2">
        <v>476</v>
      </c>
      <c r="C477">
        <v>1.7100000000000001E-2</v>
      </c>
      <c r="D477">
        <v>3.3099999999999997E-2</v>
      </c>
      <c r="E477">
        <v>4.8499999999999995E-2</v>
      </c>
    </row>
    <row r="478" spans="1:5">
      <c r="A478" s="1">
        <v>36802</v>
      </c>
      <c r="B478" s="2">
        <v>477</v>
      </c>
      <c r="C478">
        <v>1.66E-2</v>
      </c>
      <c r="D478">
        <v>3.39E-2</v>
      </c>
      <c r="E478">
        <v>4.9000000000000002E-2</v>
      </c>
    </row>
    <row r="479" spans="1:5">
      <c r="A479" s="1">
        <v>36795</v>
      </c>
      <c r="B479" s="2">
        <v>478</v>
      </c>
      <c r="C479">
        <v>1.66E-2</v>
      </c>
      <c r="D479">
        <v>3.4300000000000004E-2</v>
      </c>
      <c r="E479">
        <v>4.9500000000000002E-2</v>
      </c>
    </row>
    <row r="480" spans="1:5">
      <c r="A480" s="1">
        <v>36788</v>
      </c>
      <c r="B480" s="2">
        <v>479</v>
      </c>
      <c r="C480">
        <v>1.6899999999999998E-2</v>
      </c>
      <c r="D480">
        <v>3.32E-2</v>
      </c>
      <c r="E480">
        <v>4.8000000000000001E-2</v>
      </c>
    </row>
    <row r="481" spans="1:5">
      <c r="A481" s="1">
        <v>36781</v>
      </c>
      <c r="B481" s="2">
        <v>480</v>
      </c>
      <c r="C481">
        <v>1.67E-2</v>
      </c>
      <c r="D481">
        <v>3.3500000000000002E-2</v>
      </c>
      <c r="E481">
        <v>4.9200000000000001E-2</v>
      </c>
    </row>
    <row r="482" spans="1:5">
      <c r="A482" s="1">
        <v>36775</v>
      </c>
      <c r="B482" s="2">
        <v>481</v>
      </c>
      <c r="C482">
        <v>1.6200000000000003E-2</v>
      </c>
      <c r="D482">
        <v>3.39E-2</v>
      </c>
      <c r="E482">
        <v>4.9699999999999994E-2</v>
      </c>
    </row>
    <row r="483" spans="1:5">
      <c r="A483" s="1">
        <v>36767</v>
      </c>
      <c r="B483" s="2">
        <v>482</v>
      </c>
      <c r="C483">
        <v>1.61E-2</v>
      </c>
      <c r="D483">
        <v>3.5000000000000003E-2</v>
      </c>
      <c r="E483">
        <v>5.0599999999999999E-2</v>
      </c>
    </row>
    <row r="484" spans="1:5">
      <c r="A484" s="1">
        <v>36760</v>
      </c>
      <c r="B484" s="2">
        <v>483</v>
      </c>
      <c r="C484">
        <v>1.52E-2</v>
      </c>
      <c r="D484">
        <v>3.4300000000000004E-2</v>
      </c>
      <c r="E484">
        <v>5.0199999999999995E-2</v>
      </c>
    </row>
    <row r="485" spans="1:5">
      <c r="A485" s="1">
        <v>36753</v>
      </c>
      <c r="B485" s="2">
        <v>484</v>
      </c>
      <c r="C485">
        <v>1.4499999999999999E-2</v>
      </c>
      <c r="D485">
        <v>3.4200000000000001E-2</v>
      </c>
      <c r="E485">
        <v>5.0300000000000004E-2</v>
      </c>
    </row>
    <row r="486" spans="1:5">
      <c r="A486" s="1">
        <v>36746</v>
      </c>
      <c r="B486" s="2">
        <v>485</v>
      </c>
      <c r="C486">
        <v>1.3999999999999999E-2</v>
      </c>
      <c r="D486">
        <v>3.4099999999999998E-2</v>
      </c>
      <c r="E486">
        <v>5.0099999999999999E-2</v>
      </c>
    </row>
    <row r="487" spans="1:5">
      <c r="A487" s="1">
        <v>36739</v>
      </c>
      <c r="B487" s="2">
        <v>486</v>
      </c>
      <c r="C487">
        <v>1.41E-2</v>
      </c>
      <c r="D487">
        <v>3.3799999999999997E-2</v>
      </c>
      <c r="E487">
        <v>5.04E-2</v>
      </c>
    </row>
    <row r="488" spans="1:5">
      <c r="A488" s="1">
        <v>36732</v>
      </c>
      <c r="B488" s="2">
        <v>487</v>
      </c>
      <c r="C488">
        <v>1.41E-2</v>
      </c>
      <c r="D488">
        <v>3.6900000000000002E-2</v>
      </c>
      <c r="E488">
        <v>5.2000000000000005E-2</v>
      </c>
    </row>
    <row r="489" spans="1:5">
      <c r="A489" s="1">
        <v>36725</v>
      </c>
      <c r="B489" s="2">
        <v>488</v>
      </c>
      <c r="C489">
        <v>1.34E-2</v>
      </c>
      <c r="D489">
        <v>3.6699999999999997E-2</v>
      </c>
      <c r="E489">
        <v>5.1699999999999996E-2</v>
      </c>
    </row>
    <row r="490" spans="1:5">
      <c r="A490" s="1">
        <v>36718</v>
      </c>
      <c r="B490" s="2">
        <v>489</v>
      </c>
      <c r="C490">
        <v>1.3100000000000001E-2</v>
      </c>
      <c r="D490">
        <v>3.5499999999999997E-2</v>
      </c>
      <c r="E490">
        <v>5.1200000000000002E-2</v>
      </c>
    </row>
    <row r="491" spans="1:5">
      <c r="A491" s="1">
        <v>36712</v>
      </c>
      <c r="B491" s="2">
        <v>490</v>
      </c>
      <c r="C491">
        <v>1.2500000000000001E-2</v>
      </c>
      <c r="D491">
        <v>3.6400000000000002E-2</v>
      </c>
      <c r="E491">
        <v>5.2199999999999996E-2</v>
      </c>
    </row>
    <row r="492" spans="1:5">
      <c r="A492" s="1">
        <v>36704</v>
      </c>
      <c r="B492" s="2">
        <v>491</v>
      </c>
      <c r="C492">
        <v>1.26E-2</v>
      </c>
      <c r="D492">
        <v>3.6000000000000004E-2</v>
      </c>
      <c r="E492">
        <v>5.21E-2</v>
      </c>
    </row>
    <row r="493" spans="1:5">
      <c r="A493" s="1">
        <v>36697</v>
      </c>
      <c r="B493" s="2">
        <v>492</v>
      </c>
      <c r="C493">
        <v>1.2699999999999999E-2</v>
      </c>
      <c r="D493">
        <v>3.8399999999999997E-2</v>
      </c>
      <c r="E493">
        <v>5.3399999999999996E-2</v>
      </c>
    </row>
    <row r="494" spans="1:5">
      <c r="A494" s="1">
        <v>36690</v>
      </c>
      <c r="B494" s="2">
        <v>493</v>
      </c>
      <c r="C494">
        <v>1.2500000000000001E-2</v>
      </c>
      <c r="D494">
        <v>3.9300000000000002E-2</v>
      </c>
      <c r="E494">
        <v>5.3800000000000001E-2</v>
      </c>
    </row>
    <row r="495" spans="1:5">
      <c r="A495" s="1">
        <v>36683</v>
      </c>
      <c r="B495" s="2">
        <v>494</v>
      </c>
      <c r="C495">
        <v>1.2699999999999999E-2</v>
      </c>
      <c r="D495">
        <v>0.04</v>
      </c>
      <c r="E495">
        <v>5.4699999999999999E-2</v>
      </c>
    </row>
    <row r="496" spans="1:5">
      <c r="A496" s="1">
        <v>36677</v>
      </c>
      <c r="B496" s="2">
        <v>495</v>
      </c>
      <c r="C496">
        <v>1.18E-2</v>
      </c>
      <c r="D496">
        <v>3.95E-2</v>
      </c>
      <c r="E496">
        <v>5.4600000000000003E-2</v>
      </c>
    </row>
    <row r="497" spans="1:5">
      <c r="A497" s="1">
        <v>36669</v>
      </c>
      <c r="B497" s="2">
        <v>496</v>
      </c>
      <c r="C497">
        <v>1.0500000000000001E-2</v>
      </c>
      <c r="D497">
        <v>3.7999999999999999E-2</v>
      </c>
      <c r="E497">
        <v>5.3499999999999999E-2</v>
      </c>
    </row>
    <row r="498" spans="1:5">
      <c r="A498" s="1">
        <v>36662</v>
      </c>
      <c r="B498" s="2">
        <v>497</v>
      </c>
      <c r="C498">
        <v>0.01</v>
      </c>
      <c r="D498">
        <v>3.9100000000000003E-2</v>
      </c>
      <c r="E498">
        <v>5.4600000000000003E-2</v>
      </c>
    </row>
    <row r="499" spans="1:5">
      <c r="A499" s="1">
        <v>36655</v>
      </c>
      <c r="B499" s="2">
        <v>498</v>
      </c>
      <c r="C499">
        <v>9.7000000000000003E-3</v>
      </c>
      <c r="D499">
        <v>3.9199999999999999E-2</v>
      </c>
      <c r="E499">
        <v>5.5E-2</v>
      </c>
    </row>
    <row r="500" spans="1:5">
      <c r="A500" s="1">
        <v>36648</v>
      </c>
      <c r="B500" s="2">
        <v>499</v>
      </c>
      <c r="C500">
        <v>1.04E-2</v>
      </c>
      <c r="D500">
        <v>3.9399999999999998E-2</v>
      </c>
      <c r="E500">
        <v>5.4600000000000003E-2</v>
      </c>
    </row>
    <row r="501" spans="1:5">
      <c r="A501" s="1">
        <v>36641</v>
      </c>
      <c r="B501" s="2">
        <v>500</v>
      </c>
      <c r="C501">
        <v>9.4999999999999998E-3</v>
      </c>
      <c r="D501">
        <v>3.61E-2</v>
      </c>
      <c r="E501">
        <v>5.28E-2</v>
      </c>
    </row>
    <row r="502" spans="1:5">
      <c r="A502" s="1">
        <v>36634</v>
      </c>
      <c r="B502" s="2">
        <v>501</v>
      </c>
      <c r="C502">
        <v>9.4999999999999998E-3</v>
      </c>
      <c r="D502">
        <v>3.56E-2</v>
      </c>
      <c r="E502">
        <v>5.2499999999999998E-2</v>
      </c>
    </row>
    <row r="503" spans="1:5">
      <c r="A503" s="1">
        <v>36627</v>
      </c>
      <c r="B503" s="2">
        <v>502</v>
      </c>
      <c r="C503">
        <v>9.1999999999999998E-3</v>
      </c>
      <c r="D503">
        <v>3.3799999999999997E-2</v>
      </c>
      <c r="E503">
        <v>5.1799999999999999E-2</v>
      </c>
    </row>
    <row r="504" spans="1:5">
      <c r="A504" s="1">
        <v>36620</v>
      </c>
      <c r="B504" s="2">
        <v>503</v>
      </c>
      <c r="C504">
        <v>9.1000000000000004E-3</v>
      </c>
      <c r="D504">
        <v>3.2199999999999999E-2</v>
      </c>
      <c r="E504">
        <v>5.0300000000000004E-2</v>
      </c>
    </row>
    <row r="505" spans="1:5">
      <c r="A505" s="1">
        <v>36613</v>
      </c>
      <c r="B505" s="2">
        <v>504</v>
      </c>
      <c r="C505">
        <v>9.300000000000001E-3</v>
      </c>
      <c r="D505">
        <v>3.1300000000000001E-2</v>
      </c>
      <c r="E505">
        <v>4.9699999999999994E-2</v>
      </c>
    </row>
    <row r="506" spans="1:5">
      <c r="A506" s="1">
        <v>36606</v>
      </c>
      <c r="B506" s="2">
        <v>505</v>
      </c>
      <c r="C506">
        <v>9.1999999999999998E-3</v>
      </c>
      <c r="D506">
        <v>2.7999999999999997E-2</v>
      </c>
      <c r="E506">
        <v>4.7699999999999992E-2</v>
      </c>
    </row>
    <row r="507" spans="1:5">
      <c r="A507" s="1">
        <v>36599</v>
      </c>
      <c r="B507" s="2">
        <v>506</v>
      </c>
      <c r="C507">
        <v>9.1999999999999998E-3</v>
      </c>
      <c r="D507">
        <v>2.75E-2</v>
      </c>
      <c r="E507">
        <v>4.7199999999999999E-2</v>
      </c>
    </row>
    <row r="508" spans="1:5">
      <c r="A508" s="1">
        <v>36592</v>
      </c>
      <c r="B508" s="2">
        <v>507</v>
      </c>
      <c r="C508">
        <v>9.300000000000001E-3</v>
      </c>
      <c r="D508">
        <v>2.7200000000000002E-2</v>
      </c>
      <c r="E508">
        <v>4.7100000000000003E-2</v>
      </c>
    </row>
    <row r="509" spans="1:5">
      <c r="A509" s="1">
        <v>36585</v>
      </c>
      <c r="B509" s="2">
        <v>508</v>
      </c>
      <c r="C509">
        <v>9.300000000000001E-3</v>
      </c>
      <c r="D509">
        <v>2.7799999999999998E-2</v>
      </c>
      <c r="E509">
        <v>4.7400000000000005E-2</v>
      </c>
    </row>
    <row r="510" spans="1:5">
      <c r="A510" s="1">
        <v>36578</v>
      </c>
      <c r="B510" s="2">
        <v>509</v>
      </c>
      <c r="C510">
        <v>9.300000000000001E-3</v>
      </c>
      <c r="D510">
        <v>2.9399999999999999E-2</v>
      </c>
      <c r="E510">
        <v>4.8600000000000004E-2</v>
      </c>
    </row>
    <row r="511" spans="1:5">
      <c r="A511" s="1">
        <v>36572</v>
      </c>
      <c r="B511" s="2">
        <v>510</v>
      </c>
      <c r="C511">
        <v>9.1999999999999998E-3</v>
      </c>
      <c r="D511">
        <v>3.0699999999999998E-2</v>
      </c>
      <c r="E511">
        <v>4.9500000000000002E-2</v>
      </c>
    </row>
    <row r="512" spans="1:5">
      <c r="A512" s="1">
        <v>36564</v>
      </c>
      <c r="B512" s="2">
        <v>511</v>
      </c>
      <c r="C512">
        <v>9.0000000000000011E-3</v>
      </c>
      <c r="D512">
        <v>3.0099999999999998E-2</v>
      </c>
      <c r="E512">
        <v>4.9200000000000001E-2</v>
      </c>
    </row>
    <row r="513" spans="1:5">
      <c r="A513" s="1">
        <v>36557</v>
      </c>
      <c r="B513" s="2">
        <v>512</v>
      </c>
      <c r="C513">
        <v>9.1000000000000004E-3</v>
      </c>
      <c r="D513">
        <v>3.0899999999999997E-2</v>
      </c>
      <c r="E513">
        <v>4.9299999999999997E-2</v>
      </c>
    </row>
    <row r="514" spans="1:5">
      <c r="A514" s="1">
        <v>36550</v>
      </c>
      <c r="B514" s="2">
        <v>513</v>
      </c>
      <c r="C514">
        <v>9.0000000000000011E-3</v>
      </c>
      <c r="D514">
        <v>3.15E-2</v>
      </c>
      <c r="E514">
        <v>4.9699999999999994E-2</v>
      </c>
    </row>
    <row r="515" spans="1:5">
      <c r="A515" s="1">
        <v>36544</v>
      </c>
      <c r="B515" s="2">
        <v>514</v>
      </c>
      <c r="C515">
        <v>8.6999999999999994E-3</v>
      </c>
      <c r="D515">
        <v>3.0600000000000002E-2</v>
      </c>
      <c r="E515">
        <v>4.9400000000000006E-2</v>
      </c>
    </row>
    <row r="516" spans="1:5">
      <c r="A516" s="1">
        <v>36536</v>
      </c>
      <c r="B516" s="2">
        <v>515</v>
      </c>
      <c r="C516">
        <v>8.6E-3</v>
      </c>
      <c r="D516">
        <v>3.0200000000000001E-2</v>
      </c>
      <c r="E516">
        <v>4.8799999999999996E-2</v>
      </c>
    </row>
    <row r="517" spans="1:5">
      <c r="A517" s="1">
        <v>36529</v>
      </c>
      <c r="B517" s="2">
        <v>516</v>
      </c>
      <c r="C517">
        <v>8.3999999999999995E-3</v>
      </c>
      <c r="D517">
        <v>3.0499999999999999E-2</v>
      </c>
      <c r="E517">
        <v>4.9699999999999994E-2</v>
      </c>
    </row>
    <row r="518" spans="1:5">
      <c r="A518" s="1">
        <v>36522</v>
      </c>
      <c r="B518" s="2">
        <v>517</v>
      </c>
      <c r="C518">
        <v>9.0000000000000011E-3</v>
      </c>
      <c r="D518">
        <v>3.3500000000000002E-2</v>
      </c>
      <c r="E518">
        <v>5.1799999999999999E-2</v>
      </c>
    </row>
    <row r="519" spans="1:5">
      <c r="A519" s="1">
        <v>36515</v>
      </c>
      <c r="B519" s="2">
        <v>518</v>
      </c>
      <c r="C519">
        <v>8.5000000000000006E-3</v>
      </c>
      <c r="D519">
        <v>3.15E-2</v>
      </c>
      <c r="E519">
        <v>4.9699999999999994E-2</v>
      </c>
    </row>
    <row r="520" spans="1:5">
      <c r="A520" s="1">
        <v>36508</v>
      </c>
      <c r="B520" s="2">
        <v>519</v>
      </c>
      <c r="C520">
        <v>8.6E-3</v>
      </c>
      <c r="D520">
        <v>3.15E-2</v>
      </c>
      <c r="E520">
        <v>4.9599999999999998E-2</v>
      </c>
    </row>
    <row r="521" spans="1:5">
      <c r="A521" s="1">
        <v>36501</v>
      </c>
      <c r="B521" s="2">
        <v>520</v>
      </c>
      <c r="C521">
        <v>8.8000000000000005E-3</v>
      </c>
      <c r="D521">
        <v>3.2199999999999999E-2</v>
      </c>
      <c r="E521">
        <v>5.0900000000000001E-2</v>
      </c>
    </row>
    <row r="522" spans="1:5">
      <c r="A522" s="1">
        <v>36494</v>
      </c>
      <c r="B522" s="2">
        <v>521</v>
      </c>
      <c r="C522">
        <v>8.8999999999999999E-3</v>
      </c>
      <c r="D522">
        <v>3.2000000000000001E-2</v>
      </c>
      <c r="E522">
        <v>5.0499999999999996E-2</v>
      </c>
    </row>
    <row r="523" spans="1:5">
      <c r="A523" s="1">
        <v>36487</v>
      </c>
      <c r="B523" s="2">
        <v>522</v>
      </c>
      <c r="C523">
        <v>9.1000000000000004E-3</v>
      </c>
      <c r="D523">
        <v>3.3500000000000002E-2</v>
      </c>
      <c r="E523">
        <v>5.1299999999999998E-2</v>
      </c>
    </row>
    <row r="524" spans="1:5">
      <c r="A524" s="1">
        <v>36480</v>
      </c>
      <c r="B524" s="2">
        <v>523</v>
      </c>
      <c r="C524">
        <v>9.1000000000000004E-3</v>
      </c>
      <c r="D524">
        <v>3.1300000000000001E-2</v>
      </c>
      <c r="E524">
        <v>0.05</v>
      </c>
    </row>
    <row r="525" spans="1:5">
      <c r="A525" s="1">
        <v>36473</v>
      </c>
      <c r="B525" s="2">
        <v>524</v>
      </c>
      <c r="C525">
        <v>9.300000000000001E-3</v>
      </c>
      <c r="D525">
        <v>3.2000000000000001E-2</v>
      </c>
      <c r="E525">
        <v>5.0599999999999999E-2</v>
      </c>
    </row>
    <row r="526" spans="1:5">
      <c r="A526" s="1">
        <v>36466</v>
      </c>
      <c r="B526" s="2">
        <v>525</v>
      </c>
      <c r="C526">
        <v>9.300000000000001E-3</v>
      </c>
      <c r="D526">
        <v>3.4500000000000003E-2</v>
      </c>
      <c r="E526">
        <v>5.2600000000000001E-2</v>
      </c>
    </row>
    <row r="527" spans="1:5">
      <c r="A527" s="1">
        <v>36459</v>
      </c>
      <c r="B527" s="2">
        <v>526</v>
      </c>
      <c r="C527">
        <v>9.300000000000001E-3</v>
      </c>
      <c r="D527">
        <v>3.2500000000000001E-2</v>
      </c>
      <c r="E527">
        <v>5.1399999999999994E-2</v>
      </c>
    </row>
    <row r="528" spans="1:5">
      <c r="A528" s="1">
        <v>36452</v>
      </c>
      <c r="B528" s="2">
        <v>527</v>
      </c>
      <c r="C528">
        <v>9.300000000000001E-3</v>
      </c>
      <c r="D528">
        <v>3.1300000000000001E-2</v>
      </c>
      <c r="E528">
        <v>5.0999999999999997E-2</v>
      </c>
    </row>
    <row r="529" spans="1:5">
      <c r="A529" s="1">
        <v>36445</v>
      </c>
      <c r="B529" s="2">
        <v>528</v>
      </c>
      <c r="C529">
        <v>9.1000000000000004E-3</v>
      </c>
      <c r="D529">
        <v>3.3300000000000003E-2</v>
      </c>
      <c r="E529">
        <v>5.2499999999999998E-2</v>
      </c>
    </row>
    <row r="530" spans="1:5">
      <c r="A530" s="1">
        <v>36438</v>
      </c>
      <c r="B530" s="2">
        <v>529</v>
      </c>
      <c r="C530">
        <v>8.8999999999999999E-3</v>
      </c>
      <c r="D530">
        <v>3.1300000000000001E-2</v>
      </c>
      <c r="E530">
        <v>5.1699999999999996E-2</v>
      </c>
    </row>
    <row r="531" spans="1:5">
      <c r="A531" s="1">
        <v>36431</v>
      </c>
      <c r="B531" s="2">
        <v>530</v>
      </c>
      <c r="C531">
        <v>9.1000000000000004E-3</v>
      </c>
      <c r="D531">
        <v>3.0899999999999997E-2</v>
      </c>
      <c r="E531">
        <v>5.0999999999999997E-2</v>
      </c>
    </row>
    <row r="532" spans="1:5">
      <c r="A532" s="1">
        <v>36424</v>
      </c>
      <c r="B532" s="2">
        <v>531</v>
      </c>
      <c r="C532">
        <v>9.1999999999999998E-3</v>
      </c>
      <c r="D532">
        <v>2.9399999999999999E-2</v>
      </c>
      <c r="E532">
        <v>4.9500000000000002E-2</v>
      </c>
    </row>
    <row r="533" spans="1:5">
      <c r="A533" s="1">
        <v>36417</v>
      </c>
      <c r="B533" s="2">
        <v>532</v>
      </c>
      <c r="C533">
        <v>9.300000000000001E-3</v>
      </c>
      <c r="D533">
        <v>3.1E-2</v>
      </c>
      <c r="E533">
        <v>5.0599999999999999E-2</v>
      </c>
    </row>
    <row r="534" spans="1:5">
      <c r="A534" s="1">
        <v>36410</v>
      </c>
      <c r="B534" s="2">
        <v>533</v>
      </c>
      <c r="C534">
        <v>9.300000000000001E-3</v>
      </c>
      <c r="D534">
        <v>3.1600000000000003E-2</v>
      </c>
      <c r="E534">
        <v>5.1799999999999999E-2</v>
      </c>
    </row>
    <row r="535" spans="1:5">
      <c r="A535" s="1">
        <v>36404</v>
      </c>
      <c r="B535" s="2">
        <v>534</v>
      </c>
      <c r="C535">
        <v>9.300000000000001E-3</v>
      </c>
      <c r="D535">
        <v>3.2599999999999997E-2</v>
      </c>
      <c r="E535">
        <v>5.21E-2</v>
      </c>
    </row>
    <row r="536" spans="1:5">
      <c r="A536" s="1">
        <v>36396</v>
      </c>
      <c r="B536" s="2">
        <v>535</v>
      </c>
      <c r="C536">
        <v>9.5999999999999992E-3</v>
      </c>
      <c r="D536">
        <v>3.4500000000000003E-2</v>
      </c>
      <c r="E536">
        <v>5.2199999999999996E-2</v>
      </c>
    </row>
    <row r="537" spans="1:5">
      <c r="A537" s="1">
        <v>36389</v>
      </c>
      <c r="B537" s="2">
        <v>536</v>
      </c>
      <c r="C537">
        <v>9.4999999999999998E-3</v>
      </c>
      <c r="D537">
        <v>3.44E-2</v>
      </c>
      <c r="E537">
        <v>5.2400000000000002E-2</v>
      </c>
    </row>
    <row r="538" spans="1:5">
      <c r="A538" s="1">
        <v>36382</v>
      </c>
      <c r="B538" s="2">
        <v>537</v>
      </c>
      <c r="C538">
        <v>9.300000000000001E-3</v>
      </c>
      <c r="D538">
        <v>3.4000000000000002E-2</v>
      </c>
      <c r="E538">
        <v>5.4000000000000006E-2</v>
      </c>
    </row>
    <row r="539" spans="1:5">
      <c r="A539" s="1">
        <v>36375</v>
      </c>
      <c r="B539" s="2">
        <v>538</v>
      </c>
      <c r="C539">
        <v>9.300000000000001E-3</v>
      </c>
      <c r="D539">
        <v>3.2000000000000001E-2</v>
      </c>
      <c r="E539">
        <v>5.2499999999999998E-2</v>
      </c>
    </row>
    <row r="540" spans="1:5">
      <c r="A540" s="1">
        <v>36368</v>
      </c>
      <c r="B540" s="2">
        <v>539</v>
      </c>
      <c r="C540">
        <v>9.1999999999999998E-3</v>
      </c>
      <c r="D540">
        <v>3.27E-2</v>
      </c>
      <c r="E540">
        <v>5.33E-2</v>
      </c>
    </row>
    <row r="541" spans="1:5">
      <c r="A541" s="1">
        <v>36361</v>
      </c>
      <c r="B541" s="2">
        <v>540</v>
      </c>
      <c r="C541">
        <v>9.0000000000000011E-3</v>
      </c>
      <c r="D541">
        <v>2.9900000000000003E-2</v>
      </c>
      <c r="E541">
        <v>5.1200000000000002E-2</v>
      </c>
    </row>
    <row r="542" spans="1:5">
      <c r="A542" s="1">
        <v>36354</v>
      </c>
      <c r="B542" s="2">
        <v>541</v>
      </c>
      <c r="C542">
        <v>8.8000000000000005E-3</v>
      </c>
      <c r="D542">
        <v>2.8300000000000002E-2</v>
      </c>
      <c r="E542">
        <v>4.9100000000000005E-2</v>
      </c>
    </row>
    <row r="543" spans="1:5">
      <c r="A543" s="1">
        <v>36347</v>
      </c>
      <c r="B543" s="2">
        <v>542</v>
      </c>
      <c r="C543">
        <v>8.6999999999999994E-3</v>
      </c>
      <c r="D543">
        <v>2.46E-2</v>
      </c>
      <c r="E543">
        <v>4.6799999999999994E-2</v>
      </c>
    </row>
    <row r="544" spans="1:5">
      <c r="A544" s="1">
        <v>36340</v>
      </c>
      <c r="B544" s="2">
        <v>543</v>
      </c>
      <c r="C544">
        <v>8.3999999999999995E-3</v>
      </c>
      <c r="D544">
        <v>2.4900000000000002E-2</v>
      </c>
      <c r="E544">
        <v>4.6799999999999994E-2</v>
      </c>
    </row>
    <row r="545" spans="1:5">
      <c r="A545" s="1">
        <v>36333</v>
      </c>
      <c r="B545" s="2">
        <v>544</v>
      </c>
      <c r="C545">
        <v>8.3999999999999995E-3</v>
      </c>
      <c r="D545">
        <v>2.4900000000000002E-2</v>
      </c>
      <c r="E545">
        <v>4.6100000000000002E-2</v>
      </c>
    </row>
    <row r="546" spans="1:5">
      <c r="A546" s="1">
        <v>36326</v>
      </c>
      <c r="B546" s="2">
        <v>545</v>
      </c>
      <c r="C546">
        <v>8.1000000000000013E-3</v>
      </c>
      <c r="D546">
        <v>2.3E-2</v>
      </c>
      <c r="E546">
        <v>4.4600000000000001E-2</v>
      </c>
    </row>
    <row r="547" spans="1:5">
      <c r="A547" s="1">
        <v>36319</v>
      </c>
      <c r="B547" s="2">
        <v>546</v>
      </c>
      <c r="C547">
        <v>8.3000000000000001E-3</v>
      </c>
      <c r="D547">
        <v>2.0199999999999999E-2</v>
      </c>
      <c r="E547">
        <v>4.1700000000000001E-2</v>
      </c>
    </row>
    <row r="548" spans="1:5">
      <c r="A548" s="1">
        <v>36312</v>
      </c>
      <c r="B548" s="2">
        <v>547</v>
      </c>
      <c r="C548">
        <v>1.03E-2</v>
      </c>
      <c r="D548">
        <v>2.2700000000000001E-2</v>
      </c>
      <c r="E548">
        <v>4.3899999999999995E-2</v>
      </c>
    </row>
    <row r="549" spans="1:5">
      <c r="A549" s="1">
        <v>36306</v>
      </c>
      <c r="B549" s="2">
        <v>548</v>
      </c>
      <c r="C549">
        <v>1.09E-2</v>
      </c>
      <c r="D549">
        <v>2.2700000000000001E-2</v>
      </c>
      <c r="E549">
        <v>4.36E-2</v>
      </c>
    </row>
    <row r="550" spans="1:5">
      <c r="A550" s="1">
        <v>36298</v>
      </c>
      <c r="B550" s="2">
        <v>549</v>
      </c>
      <c r="C550">
        <v>1.0500000000000001E-2</v>
      </c>
      <c r="D550">
        <v>2.3199999999999998E-2</v>
      </c>
      <c r="E550">
        <v>4.2500000000000003E-2</v>
      </c>
    </row>
    <row r="551" spans="1:5">
      <c r="A551" s="1">
        <v>36291</v>
      </c>
      <c r="B551" s="2">
        <v>550</v>
      </c>
      <c r="C551">
        <v>1.0200000000000001E-2</v>
      </c>
      <c r="D551">
        <v>2.4300000000000002E-2</v>
      </c>
      <c r="E551">
        <v>4.4400000000000002E-2</v>
      </c>
    </row>
    <row r="552" spans="1:5">
      <c r="A552" s="1">
        <v>36284</v>
      </c>
      <c r="B552" s="2">
        <v>551</v>
      </c>
      <c r="C552">
        <v>1.0800000000000001E-2</v>
      </c>
      <c r="D552">
        <v>2.6099999999999998E-2</v>
      </c>
      <c r="E552">
        <v>4.6799999999999994E-2</v>
      </c>
    </row>
    <row r="553" spans="1:5">
      <c r="A553" s="1">
        <v>36277</v>
      </c>
      <c r="B553" s="2">
        <v>552</v>
      </c>
      <c r="C553">
        <v>1.1000000000000001E-2</v>
      </c>
      <c r="D553">
        <v>2.8199999999999999E-2</v>
      </c>
      <c r="E553">
        <v>4.8300000000000003E-2</v>
      </c>
    </row>
    <row r="554" spans="1:5">
      <c r="A554" s="1">
        <v>36270</v>
      </c>
      <c r="B554" s="2">
        <v>553</v>
      </c>
      <c r="C554">
        <v>1.1200000000000002E-2</v>
      </c>
      <c r="D554">
        <v>2.81E-2</v>
      </c>
      <c r="E554">
        <v>4.82E-2</v>
      </c>
    </row>
    <row r="555" spans="1:5">
      <c r="A555" s="1">
        <v>36263</v>
      </c>
      <c r="B555" s="2">
        <v>554</v>
      </c>
      <c r="C555">
        <v>1.15E-2</v>
      </c>
      <c r="D555">
        <v>2.9300000000000003E-2</v>
      </c>
      <c r="E555">
        <v>4.8899999999999999E-2</v>
      </c>
    </row>
    <row r="556" spans="1:5">
      <c r="A556" s="1">
        <v>36256</v>
      </c>
      <c r="B556" s="2">
        <v>555</v>
      </c>
      <c r="C556">
        <v>1.15E-2</v>
      </c>
      <c r="D556">
        <v>2.8999999999999998E-2</v>
      </c>
      <c r="E556">
        <v>4.9500000000000002E-2</v>
      </c>
    </row>
    <row r="557" spans="1:5">
      <c r="A557" s="1">
        <v>36249</v>
      </c>
      <c r="B557" s="2">
        <v>556</v>
      </c>
      <c r="C557">
        <v>1.0800000000000001E-2</v>
      </c>
      <c r="D557">
        <v>2.8300000000000002E-2</v>
      </c>
      <c r="E557">
        <v>4.9599999999999998E-2</v>
      </c>
    </row>
    <row r="558" spans="1:5">
      <c r="A558" s="1">
        <v>36242</v>
      </c>
      <c r="B558" s="2">
        <v>557</v>
      </c>
      <c r="C558">
        <v>1.11E-2</v>
      </c>
      <c r="D558">
        <v>2.8199999999999999E-2</v>
      </c>
      <c r="E558">
        <v>4.9100000000000005E-2</v>
      </c>
    </row>
    <row r="559" spans="1:5">
      <c r="A559" s="1">
        <v>36235</v>
      </c>
      <c r="B559" s="2">
        <v>558</v>
      </c>
      <c r="C559">
        <v>1.1599999999999999E-2</v>
      </c>
      <c r="D559">
        <v>3.0800000000000001E-2</v>
      </c>
      <c r="E559">
        <v>5.0300000000000004E-2</v>
      </c>
    </row>
    <row r="560" spans="1:5">
      <c r="A560" s="1">
        <v>36228</v>
      </c>
      <c r="B560" s="2">
        <v>559</v>
      </c>
      <c r="C560">
        <v>1.1000000000000001E-2</v>
      </c>
      <c r="D560">
        <v>2.69E-2</v>
      </c>
      <c r="E560">
        <v>4.7100000000000003E-2</v>
      </c>
    </row>
    <row r="561" spans="1:5">
      <c r="A561" s="1">
        <v>36221</v>
      </c>
      <c r="B561" s="2">
        <v>560</v>
      </c>
      <c r="C561">
        <v>1.1000000000000001E-2</v>
      </c>
      <c r="D561">
        <v>2.5499999999999998E-2</v>
      </c>
      <c r="E561">
        <v>4.6699999999999998E-2</v>
      </c>
    </row>
    <row r="562" spans="1:5">
      <c r="A562" s="1">
        <v>36214</v>
      </c>
      <c r="B562" s="2">
        <v>561</v>
      </c>
      <c r="C562">
        <v>1.1699999999999999E-2</v>
      </c>
      <c r="D562">
        <v>2.6699999999999998E-2</v>
      </c>
      <c r="E562">
        <v>4.6799999999999994E-2</v>
      </c>
    </row>
    <row r="563" spans="1:5">
      <c r="A563" s="1">
        <v>36208</v>
      </c>
      <c r="B563" s="2">
        <v>562</v>
      </c>
      <c r="C563">
        <v>1.1699999999999999E-2</v>
      </c>
      <c r="D563">
        <v>2.8500000000000001E-2</v>
      </c>
      <c r="E563">
        <v>4.8499999999999995E-2</v>
      </c>
    </row>
    <row r="564" spans="1:5">
      <c r="A564" s="1">
        <v>36200</v>
      </c>
      <c r="B564" s="2">
        <v>563</v>
      </c>
      <c r="C564">
        <v>1.15E-2</v>
      </c>
      <c r="D564">
        <v>2.9100000000000001E-2</v>
      </c>
      <c r="E564">
        <v>4.8799999999999996E-2</v>
      </c>
    </row>
    <row r="565" spans="1:5">
      <c r="A565" s="1">
        <v>36193</v>
      </c>
      <c r="B565" s="2">
        <v>564</v>
      </c>
      <c r="C565">
        <v>1.1399999999999999E-2</v>
      </c>
      <c r="D565">
        <v>2.8900000000000002E-2</v>
      </c>
      <c r="E565">
        <v>4.8000000000000001E-2</v>
      </c>
    </row>
    <row r="566" spans="1:5">
      <c r="A566" s="1">
        <v>36186</v>
      </c>
      <c r="B566" s="2">
        <v>565</v>
      </c>
      <c r="C566">
        <v>1.15E-2</v>
      </c>
      <c r="D566">
        <v>2.9600000000000001E-2</v>
      </c>
      <c r="E566">
        <v>4.8499999999999995E-2</v>
      </c>
    </row>
    <row r="567" spans="1:5">
      <c r="A567" s="1">
        <v>36180</v>
      </c>
      <c r="B567" s="2">
        <v>566</v>
      </c>
      <c r="C567">
        <v>1.1299999999999999E-2</v>
      </c>
      <c r="D567">
        <v>2.8399999999999998E-2</v>
      </c>
      <c r="E567">
        <v>4.8399999999999999E-2</v>
      </c>
    </row>
    <row r="568" spans="1:5">
      <c r="A568" s="1">
        <v>36172</v>
      </c>
      <c r="B568" s="2">
        <v>567</v>
      </c>
      <c r="C568">
        <v>1.15E-2</v>
      </c>
      <c r="D568">
        <v>2.9700000000000001E-2</v>
      </c>
      <c r="E568">
        <v>4.9299999999999997E-2</v>
      </c>
    </row>
    <row r="569" spans="1:5">
      <c r="A569" s="1">
        <v>36165</v>
      </c>
      <c r="B569" s="2">
        <v>568</v>
      </c>
      <c r="C569">
        <v>1.1699999999999999E-2</v>
      </c>
      <c r="D569">
        <v>3.15E-2</v>
      </c>
      <c r="E569">
        <v>5.0599999999999999E-2</v>
      </c>
    </row>
    <row r="570" spans="1:5">
      <c r="A570" s="1">
        <v>36158</v>
      </c>
      <c r="B570" s="2">
        <v>569</v>
      </c>
      <c r="C570">
        <v>1.1899999999999999E-2</v>
      </c>
      <c r="D570">
        <v>2.9900000000000003E-2</v>
      </c>
      <c r="E570">
        <v>4.9500000000000002E-2</v>
      </c>
    </row>
    <row r="571" spans="1:5">
      <c r="A571" s="1">
        <v>36151</v>
      </c>
      <c r="B571" s="2">
        <v>570</v>
      </c>
      <c r="C571">
        <v>1.1299999999999999E-2</v>
      </c>
      <c r="D571">
        <v>2.7400000000000001E-2</v>
      </c>
      <c r="E571">
        <v>4.7800000000000002E-2</v>
      </c>
    </row>
    <row r="572" spans="1:5">
      <c r="A572" s="1">
        <v>36144</v>
      </c>
      <c r="B572" s="2">
        <v>571</v>
      </c>
      <c r="C572">
        <v>1.18E-2</v>
      </c>
      <c r="D572">
        <v>2.8799999999999999E-2</v>
      </c>
      <c r="E572">
        <v>4.8899999999999999E-2</v>
      </c>
    </row>
    <row r="573" spans="1:5">
      <c r="A573" s="1">
        <v>36137</v>
      </c>
      <c r="B573" s="2">
        <v>572</v>
      </c>
      <c r="C573">
        <v>1.1899999999999999E-2</v>
      </c>
      <c r="D573">
        <v>3.04E-2</v>
      </c>
      <c r="E573">
        <v>4.9400000000000006E-2</v>
      </c>
    </row>
    <row r="574" spans="1:5">
      <c r="A574" s="1">
        <v>36130</v>
      </c>
      <c r="B574" s="2">
        <v>573</v>
      </c>
      <c r="C574">
        <v>1.18E-2</v>
      </c>
      <c r="D574">
        <v>3.1E-2</v>
      </c>
      <c r="E574">
        <v>4.9800000000000004E-2</v>
      </c>
    </row>
    <row r="575" spans="1:5">
      <c r="A575" s="1">
        <v>36123</v>
      </c>
      <c r="B575" s="2">
        <v>574</v>
      </c>
      <c r="C575">
        <v>1.2E-2</v>
      </c>
      <c r="D575">
        <v>3.2599999999999997E-2</v>
      </c>
      <c r="E575">
        <v>5.0499999999999996E-2</v>
      </c>
    </row>
    <row r="576" spans="1:5">
      <c r="A576" s="1">
        <v>36116</v>
      </c>
      <c r="B576" s="2">
        <v>575</v>
      </c>
      <c r="C576">
        <v>1.2E-2</v>
      </c>
      <c r="D576">
        <v>3.2400000000000005E-2</v>
      </c>
      <c r="E576">
        <v>5.0199999999999995E-2</v>
      </c>
    </row>
    <row r="577" spans="1:5">
      <c r="A577" s="1">
        <v>36109</v>
      </c>
      <c r="B577" s="2">
        <v>576</v>
      </c>
      <c r="C577">
        <v>1.2E-2</v>
      </c>
      <c r="D577">
        <v>3.0499999999999999E-2</v>
      </c>
      <c r="E577">
        <v>4.9200000000000001E-2</v>
      </c>
    </row>
    <row r="578" spans="1:5">
      <c r="A578" s="1">
        <v>36102</v>
      </c>
      <c r="B578" s="2">
        <v>577</v>
      </c>
      <c r="C578">
        <v>1.2E-2</v>
      </c>
      <c r="D578">
        <v>2.87E-2</v>
      </c>
      <c r="E578">
        <v>4.7899999999999998E-2</v>
      </c>
    </row>
    <row r="579" spans="1:5">
      <c r="A579" s="1">
        <v>36095</v>
      </c>
      <c r="B579" s="2">
        <v>578</v>
      </c>
      <c r="C579">
        <v>1.3999999999999999E-2</v>
      </c>
      <c r="D579">
        <v>2.8300000000000002E-2</v>
      </c>
      <c r="E579">
        <v>5.0199999999999995E-2</v>
      </c>
    </row>
    <row r="580" spans="1:5">
      <c r="A580" s="1">
        <v>36088</v>
      </c>
      <c r="B580" s="2">
        <v>579</v>
      </c>
      <c r="C580">
        <v>1.6E-2</v>
      </c>
      <c r="D580">
        <v>3.0299999999999997E-2</v>
      </c>
      <c r="E580">
        <v>5.0799999999999998E-2</v>
      </c>
    </row>
    <row r="581" spans="1:5">
      <c r="A581" s="1">
        <v>36081</v>
      </c>
      <c r="B581" s="2">
        <v>580</v>
      </c>
      <c r="C581">
        <v>1.6299999999999999E-2</v>
      </c>
      <c r="D581">
        <v>3.1300000000000001E-2</v>
      </c>
      <c r="E581">
        <v>5.0799999999999998E-2</v>
      </c>
    </row>
    <row r="582" spans="1:5">
      <c r="A582" s="1">
        <v>36074</v>
      </c>
      <c r="B582" s="2">
        <v>581</v>
      </c>
      <c r="C582">
        <v>1.55E-2</v>
      </c>
      <c r="D582">
        <v>2.7799999999999998E-2</v>
      </c>
      <c r="E582">
        <v>4.82E-2</v>
      </c>
    </row>
    <row r="583" spans="1:5">
      <c r="A583" s="1">
        <v>36067</v>
      </c>
      <c r="B583" s="2">
        <v>582</v>
      </c>
      <c r="C583">
        <v>1.5700000000000002E-2</v>
      </c>
      <c r="D583">
        <v>2.69E-2</v>
      </c>
      <c r="E583">
        <v>4.7300000000000002E-2</v>
      </c>
    </row>
    <row r="584" spans="1:5">
      <c r="A584" s="1">
        <v>36060</v>
      </c>
      <c r="B584" s="2">
        <v>583</v>
      </c>
      <c r="C584">
        <v>1.6E-2</v>
      </c>
      <c r="D584">
        <v>2.7099999999999999E-2</v>
      </c>
      <c r="E584">
        <v>4.6900000000000004E-2</v>
      </c>
    </row>
    <row r="585" spans="1:5">
      <c r="A585" s="1">
        <v>36053</v>
      </c>
      <c r="B585" s="2">
        <v>584</v>
      </c>
      <c r="C585">
        <v>1.61E-2</v>
      </c>
      <c r="D585">
        <v>2.8300000000000002E-2</v>
      </c>
      <c r="E585">
        <v>4.7400000000000005E-2</v>
      </c>
    </row>
    <row r="586" spans="1:5">
      <c r="A586" s="1">
        <v>36046</v>
      </c>
      <c r="B586" s="2">
        <v>585</v>
      </c>
      <c r="C586">
        <v>1.6500000000000001E-2</v>
      </c>
      <c r="D586">
        <v>2.9700000000000001E-2</v>
      </c>
      <c r="E586">
        <v>4.7599999999999996E-2</v>
      </c>
    </row>
    <row r="587" spans="1:5">
      <c r="A587" s="1">
        <v>36040</v>
      </c>
      <c r="B587" s="2">
        <v>586</v>
      </c>
      <c r="C587">
        <v>1.6200000000000003E-2</v>
      </c>
      <c r="D587">
        <v>3.0699999999999998E-2</v>
      </c>
      <c r="E587">
        <v>4.87E-2</v>
      </c>
    </row>
    <row r="588" spans="1:5">
      <c r="A588" s="1">
        <v>36032</v>
      </c>
      <c r="B588" s="2">
        <v>587</v>
      </c>
      <c r="C588">
        <v>1.6399999999999998E-2</v>
      </c>
      <c r="D588">
        <v>3.2099999999999997E-2</v>
      </c>
      <c r="E588">
        <v>4.9400000000000006E-2</v>
      </c>
    </row>
    <row r="589" spans="1:5">
      <c r="A589" s="1">
        <v>36025</v>
      </c>
      <c r="B589" s="2">
        <v>588</v>
      </c>
      <c r="C589">
        <v>1.6200000000000003E-2</v>
      </c>
      <c r="D589">
        <v>3.3000000000000002E-2</v>
      </c>
      <c r="E589">
        <v>5.0300000000000004E-2</v>
      </c>
    </row>
    <row r="590" spans="1:5">
      <c r="A590" s="1">
        <v>36018</v>
      </c>
      <c r="B590" s="2">
        <v>589</v>
      </c>
      <c r="C590">
        <v>1.5900000000000001E-2</v>
      </c>
      <c r="D590">
        <v>3.4099999999999998E-2</v>
      </c>
      <c r="E590">
        <v>5.0900000000000001E-2</v>
      </c>
    </row>
    <row r="591" spans="1:5">
      <c r="A591" s="1">
        <v>36011</v>
      </c>
      <c r="B591" s="2">
        <v>590</v>
      </c>
      <c r="C591">
        <v>1.5800000000000002E-2</v>
      </c>
      <c r="D591">
        <v>3.27E-2</v>
      </c>
      <c r="E591">
        <v>5.1200000000000002E-2</v>
      </c>
    </row>
    <row r="592" spans="1:5">
      <c r="A592" s="1">
        <v>36004</v>
      </c>
      <c r="B592" s="2">
        <v>591</v>
      </c>
      <c r="C592">
        <v>1.5900000000000001E-2</v>
      </c>
      <c r="D592">
        <v>3.1899999999999998E-2</v>
      </c>
      <c r="E592">
        <v>5.2000000000000005E-2</v>
      </c>
    </row>
    <row r="593" spans="1:5">
      <c r="A593" s="1">
        <v>35997</v>
      </c>
      <c r="B593" s="2">
        <v>592</v>
      </c>
      <c r="C593">
        <v>1.6500000000000001E-2</v>
      </c>
      <c r="D593">
        <v>3.3799999999999997E-2</v>
      </c>
      <c r="E593">
        <v>5.2999999999999999E-2</v>
      </c>
    </row>
    <row r="594" spans="1:5">
      <c r="A594" s="1">
        <v>35990</v>
      </c>
      <c r="B594" s="2">
        <v>593</v>
      </c>
      <c r="C594">
        <v>1.67E-2</v>
      </c>
      <c r="D594">
        <v>3.6900000000000002E-2</v>
      </c>
      <c r="E594">
        <v>5.3499999999999999E-2</v>
      </c>
    </row>
    <row r="595" spans="1:5">
      <c r="A595" s="1">
        <v>35983</v>
      </c>
      <c r="B595" s="2">
        <v>594</v>
      </c>
      <c r="C595">
        <v>1.67E-2</v>
      </c>
      <c r="D595">
        <v>3.7699999999999997E-2</v>
      </c>
      <c r="E595">
        <v>5.3399999999999996E-2</v>
      </c>
    </row>
    <row r="596" spans="1:5">
      <c r="A596" s="1">
        <v>35976</v>
      </c>
      <c r="B596" s="2">
        <v>595</v>
      </c>
      <c r="C596">
        <v>1.6799999999999999E-2</v>
      </c>
      <c r="D596">
        <v>4.0899999999999999E-2</v>
      </c>
      <c r="E596">
        <v>5.5300000000000002E-2</v>
      </c>
    </row>
    <row r="597" spans="1:5">
      <c r="A597" s="1">
        <v>35969</v>
      </c>
      <c r="B597" s="2">
        <v>596</v>
      </c>
      <c r="C597">
        <v>1.66E-2</v>
      </c>
      <c r="D597">
        <v>4.0599999999999997E-2</v>
      </c>
      <c r="E597">
        <v>5.5199999999999999E-2</v>
      </c>
    </row>
    <row r="598" spans="1:5">
      <c r="A598" s="1">
        <v>35962</v>
      </c>
      <c r="B598" s="2">
        <v>597</v>
      </c>
      <c r="C598">
        <v>1.6799999999999999E-2</v>
      </c>
      <c r="D598">
        <v>4.0199999999999993E-2</v>
      </c>
      <c r="E598">
        <v>5.4000000000000006E-2</v>
      </c>
    </row>
    <row r="599" spans="1:5">
      <c r="A599" s="1">
        <v>35955</v>
      </c>
      <c r="B599" s="2">
        <v>598</v>
      </c>
      <c r="C599">
        <v>1.6799999999999999E-2</v>
      </c>
      <c r="D599">
        <v>4.1799999999999997E-2</v>
      </c>
      <c r="E599">
        <v>5.5E-2</v>
      </c>
    </row>
    <row r="600" spans="1:5">
      <c r="A600" s="1">
        <v>35948</v>
      </c>
      <c r="B600" s="2">
        <v>599</v>
      </c>
      <c r="C600">
        <v>1.7100000000000001E-2</v>
      </c>
      <c r="D600">
        <v>4.3200000000000002E-2</v>
      </c>
      <c r="E600">
        <v>5.6500000000000002E-2</v>
      </c>
    </row>
    <row r="601" spans="1:5">
      <c r="A601" s="1">
        <v>35942</v>
      </c>
      <c r="B601" s="2">
        <v>600</v>
      </c>
      <c r="C601">
        <v>1.7100000000000001E-2</v>
      </c>
      <c r="D601">
        <v>4.36E-2</v>
      </c>
      <c r="E601">
        <v>5.6100000000000004E-2</v>
      </c>
    </row>
    <row r="602" spans="1:5">
      <c r="A602" s="1">
        <v>35934</v>
      </c>
      <c r="B602" s="2">
        <v>601</v>
      </c>
      <c r="C602">
        <v>1.7100000000000001E-2</v>
      </c>
      <c r="D602">
        <v>4.4500000000000005E-2</v>
      </c>
      <c r="E602">
        <v>5.67E-2</v>
      </c>
    </row>
    <row r="603" spans="1:5">
      <c r="A603" s="1">
        <v>35927</v>
      </c>
      <c r="B603" s="2">
        <v>602</v>
      </c>
      <c r="C603">
        <v>1.72E-2</v>
      </c>
      <c r="D603">
        <v>4.58E-2</v>
      </c>
      <c r="E603">
        <v>5.74E-2</v>
      </c>
    </row>
    <row r="604" spans="1:5">
      <c r="A604" s="1">
        <v>35920</v>
      </c>
      <c r="B604" s="2">
        <v>603</v>
      </c>
      <c r="C604">
        <v>1.7299999999999999E-2</v>
      </c>
      <c r="D604">
        <v>4.4600000000000001E-2</v>
      </c>
      <c r="E604">
        <v>5.6100000000000004E-2</v>
      </c>
    </row>
    <row r="605" spans="1:5">
      <c r="A605" s="1">
        <v>35913</v>
      </c>
      <c r="B605" s="2">
        <v>604</v>
      </c>
      <c r="C605">
        <v>1.72E-2</v>
      </c>
      <c r="D605">
        <v>4.3499999999999997E-2</v>
      </c>
      <c r="E605">
        <v>5.5399999999999998E-2</v>
      </c>
    </row>
    <row r="606" spans="1:5">
      <c r="A606" s="1">
        <v>35906</v>
      </c>
      <c r="B606" s="2">
        <v>605</v>
      </c>
      <c r="C606">
        <v>1.7000000000000001E-2</v>
      </c>
      <c r="D606">
        <v>4.3700000000000003E-2</v>
      </c>
      <c r="E606">
        <v>5.5899999999999998E-2</v>
      </c>
    </row>
    <row r="607" spans="1:5">
      <c r="A607" s="1">
        <v>35899</v>
      </c>
      <c r="B607" s="2">
        <v>606</v>
      </c>
      <c r="C607">
        <v>1.7000000000000001E-2</v>
      </c>
      <c r="D607">
        <v>4.4999999999999998E-2</v>
      </c>
      <c r="E607">
        <v>5.6900000000000006E-2</v>
      </c>
    </row>
    <row r="608" spans="1:5">
      <c r="A608" s="1">
        <v>35892</v>
      </c>
      <c r="B608" s="2">
        <v>607</v>
      </c>
      <c r="C608">
        <v>1.67E-2</v>
      </c>
      <c r="D608">
        <v>4.4999999999999998E-2</v>
      </c>
      <c r="E608">
        <v>5.6500000000000002E-2</v>
      </c>
    </row>
    <row r="609" spans="1:5">
      <c r="A609" s="1">
        <v>35885</v>
      </c>
      <c r="B609" s="2">
        <v>608</v>
      </c>
      <c r="C609">
        <v>1.72E-2</v>
      </c>
      <c r="D609">
        <v>4.5899999999999996E-2</v>
      </c>
      <c r="E609">
        <v>5.67E-2</v>
      </c>
    </row>
    <row r="610" spans="1:5">
      <c r="A610" s="1">
        <v>35878</v>
      </c>
      <c r="B610" s="2">
        <v>609</v>
      </c>
      <c r="C610">
        <v>1.7399999999999999E-2</v>
      </c>
      <c r="D610">
        <v>4.8099999999999997E-2</v>
      </c>
      <c r="E610">
        <v>5.8200000000000002E-2</v>
      </c>
    </row>
    <row r="611" spans="1:5">
      <c r="A611" s="1">
        <v>35871</v>
      </c>
      <c r="B611" s="2">
        <v>610</v>
      </c>
      <c r="C611">
        <v>1.8000000000000002E-2</v>
      </c>
      <c r="D611">
        <v>4.8099999999999997E-2</v>
      </c>
      <c r="E611">
        <v>5.7999999999999996E-2</v>
      </c>
    </row>
    <row r="612" spans="1:5">
      <c r="A612" s="1">
        <v>35864</v>
      </c>
      <c r="B612" s="2">
        <v>611</v>
      </c>
      <c r="C612">
        <v>1.8200000000000001E-2</v>
      </c>
      <c r="D612">
        <v>4.7300000000000002E-2</v>
      </c>
      <c r="E612">
        <v>5.7800000000000004E-2</v>
      </c>
    </row>
    <row r="613" spans="1:5">
      <c r="A613" s="1">
        <v>35857</v>
      </c>
      <c r="B613" s="2">
        <v>612</v>
      </c>
      <c r="C613">
        <v>1.77E-2</v>
      </c>
      <c r="D613">
        <v>4.6900000000000004E-2</v>
      </c>
      <c r="E613">
        <v>5.7200000000000001E-2</v>
      </c>
    </row>
    <row r="614" spans="1:5">
      <c r="A614" s="1">
        <v>35850</v>
      </c>
      <c r="B614" s="2">
        <v>613</v>
      </c>
      <c r="C614">
        <v>1.7500000000000002E-2</v>
      </c>
      <c r="D614">
        <v>4.2900000000000001E-2</v>
      </c>
      <c r="E614">
        <v>5.5E-2</v>
      </c>
    </row>
    <row r="615" spans="1:5">
      <c r="A615" s="1">
        <v>35844</v>
      </c>
      <c r="B615" s="2">
        <v>614</v>
      </c>
      <c r="C615">
        <v>1.72E-2</v>
      </c>
      <c r="D615">
        <v>4.1299999999999996E-2</v>
      </c>
      <c r="E615">
        <v>5.3399999999999996E-2</v>
      </c>
    </row>
    <row r="616" spans="1:5">
      <c r="A616" s="1">
        <v>35836</v>
      </c>
      <c r="B616" s="2">
        <v>615</v>
      </c>
      <c r="C616">
        <v>1.7000000000000001E-2</v>
      </c>
      <c r="D616">
        <v>4.1799999999999997E-2</v>
      </c>
      <c r="E616">
        <v>5.3699999999999998E-2</v>
      </c>
    </row>
    <row r="617" spans="1:5">
      <c r="A617" s="1">
        <v>35829</v>
      </c>
      <c r="B617" s="2">
        <v>616</v>
      </c>
      <c r="C617">
        <v>1.67E-2</v>
      </c>
      <c r="D617">
        <v>4.1700000000000001E-2</v>
      </c>
      <c r="E617">
        <v>5.3800000000000001E-2</v>
      </c>
    </row>
    <row r="618" spans="1:5">
      <c r="A618" s="1">
        <v>35822</v>
      </c>
      <c r="B618" s="2">
        <v>617</v>
      </c>
      <c r="C618">
        <v>1.72E-2</v>
      </c>
      <c r="D618">
        <v>4.3700000000000003E-2</v>
      </c>
      <c r="E618">
        <v>5.4299999999999994E-2</v>
      </c>
    </row>
    <row r="619" spans="1:5">
      <c r="A619" s="1">
        <v>35816</v>
      </c>
      <c r="B619" s="2">
        <v>618</v>
      </c>
      <c r="C619">
        <v>1.6799999999999999E-2</v>
      </c>
      <c r="D619">
        <v>4.41E-2</v>
      </c>
      <c r="E619">
        <v>5.4800000000000001E-2</v>
      </c>
    </row>
    <row r="620" spans="1:5">
      <c r="A620" s="1">
        <v>35808</v>
      </c>
      <c r="B620" s="2">
        <v>619</v>
      </c>
      <c r="C620">
        <v>1.5800000000000002E-2</v>
      </c>
      <c r="D620">
        <v>4.1599999999999998E-2</v>
      </c>
      <c r="E620">
        <v>5.3699999999999998E-2</v>
      </c>
    </row>
    <row r="621" spans="1:5">
      <c r="A621" s="1">
        <v>35801</v>
      </c>
      <c r="B621" s="2">
        <v>620</v>
      </c>
      <c r="C621">
        <v>1.5900000000000001E-2</v>
      </c>
      <c r="D621">
        <v>4.07E-2</v>
      </c>
      <c r="E621">
        <v>5.3600000000000002E-2</v>
      </c>
    </row>
    <row r="622" spans="1:5">
      <c r="A622" s="1">
        <v>35796</v>
      </c>
      <c r="B622" s="2">
        <v>621</v>
      </c>
      <c r="C622">
        <v>1.6799999999999999E-2</v>
      </c>
      <c r="D622">
        <v>4.4400000000000002E-2</v>
      </c>
      <c r="E622">
        <v>5.57E-2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31"/>
  <sheetViews>
    <sheetView tabSelected="1" workbookViewId="0">
      <selection activeCell="B7" sqref="B7"/>
    </sheetView>
  </sheetViews>
  <sheetFormatPr baseColWidth="10" defaultRowHeight="15" x14ac:dyDescent="0"/>
  <cols>
    <col min="1" max="1" width="21" style="1" bestFit="1" customWidth="1"/>
    <col min="2" max="2" width="12.83203125" bestFit="1" customWidth="1"/>
    <col min="4" max="4" width="12.1640625" bestFit="1" customWidth="1"/>
  </cols>
  <sheetData>
    <row r="2" spans="1:4">
      <c r="A2" s="3" t="s">
        <v>9</v>
      </c>
      <c r="B2" s="4">
        <v>0.99821203252079516</v>
      </c>
    </row>
    <row r="3" spans="1:4">
      <c r="A3" s="3" t="s">
        <v>10</v>
      </c>
      <c r="B3" s="4">
        <f>AVERAGE(B11:B631)</f>
        <v>2.814830917874395E-2</v>
      </c>
    </row>
    <row r="4" spans="1:4">
      <c r="A4" s="3" t="s">
        <v>11</v>
      </c>
      <c r="B4" s="4">
        <f>SQRT(B5/(COUNT(D12:D631)-1))</f>
        <v>8.7269013124396614E-3</v>
      </c>
    </row>
    <row r="5" spans="1:4">
      <c r="A5" s="3" t="s">
        <v>8</v>
      </c>
      <c r="B5" s="4">
        <f>SUM(D12:D631)</f>
        <v>4.7142301234060803E-2</v>
      </c>
      <c r="C5" t="s">
        <v>7</v>
      </c>
    </row>
    <row r="6" spans="1:4">
      <c r="A6" s="3" t="s">
        <v>12</v>
      </c>
      <c r="B6" s="4">
        <f>LN(1/B2)</f>
        <v>1.7895678008914865E-3</v>
      </c>
    </row>
    <row r="7" spans="1:4">
      <c r="A7" s="3" t="s">
        <v>13</v>
      </c>
      <c r="B7" s="4">
        <f>SQRT((B4^2)*2*B6/(1-EXP(-2*B6)))</f>
        <v>8.7347111667077666E-3</v>
      </c>
    </row>
    <row r="10" spans="1:4">
      <c r="A10" s="1" t="s">
        <v>0</v>
      </c>
      <c r="B10" t="s">
        <v>5</v>
      </c>
      <c r="C10" t="s">
        <v>6</v>
      </c>
      <c r="D10" t="s">
        <v>7</v>
      </c>
    </row>
    <row r="11" spans="1:4">
      <c r="A11" s="1">
        <v>40134</v>
      </c>
      <c r="B11" s="6">
        <v>1.3599999999999999E-2</v>
      </c>
      <c r="C11" s="5">
        <f>B11-$B$3</f>
        <v>-1.4548309178743951E-2</v>
      </c>
    </row>
    <row r="12" spans="1:4">
      <c r="A12" s="1">
        <v>40127</v>
      </c>
      <c r="B12" s="6">
        <v>1.35E-2</v>
      </c>
      <c r="C12" s="5">
        <f t="shared" ref="C12:C75" si="0">B12-$B$3</f>
        <v>-1.464830917874395E-2</v>
      </c>
      <c r="D12">
        <f>((C12-$B$2*C11)^2)/(C12+$B$3)</f>
        <v>1.176222212691012E-6</v>
      </c>
    </row>
    <row r="13" spans="1:4">
      <c r="A13" s="1">
        <v>40120</v>
      </c>
      <c r="B13" s="6">
        <v>1.4200000000000001E-2</v>
      </c>
      <c r="C13" s="5">
        <f t="shared" si="0"/>
        <v>-1.3948309178743949E-2</v>
      </c>
      <c r="D13">
        <f t="shared" ref="D13:D76" si="1">((C13-$B$2*C12)^2)/(C13+$B$3)</f>
        <v>3.1973167054765814E-5</v>
      </c>
    </row>
    <row r="14" spans="1:4">
      <c r="A14" s="1">
        <v>40113</v>
      </c>
      <c r="B14" s="6">
        <v>1.37E-2</v>
      </c>
      <c r="C14" s="5">
        <f t="shared" si="0"/>
        <v>-1.444830917874395E-2</v>
      </c>
      <c r="D14">
        <f t="shared" si="1"/>
        <v>2.0113947669164108E-5</v>
      </c>
    </row>
    <row r="15" spans="1:4">
      <c r="A15" s="1">
        <v>40106</v>
      </c>
      <c r="B15" s="6">
        <v>1.2800000000000001E-2</v>
      </c>
      <c r="C15" s="5">
        <f t="shared" si="0"/>
        <v>-1.5348309178743949E-2</v>
      </c>
      <c r="D15">
        <f t="shared" si="1"/>
        <v>6.696616733657756E-5</v>
      </c>
    </row>
    <row r="16" spans="1:4">
      <c r="A16" s="1">
        <v>40099</v>
      </c>
      <c r="B16" s="6">
        <v>1.34E-2</v>
      </c>
      <c r="C16" s="5">
        <f t="shared" si="0"/>
        <v>-1.474830917874395E-2</v>
      </c>
      <c r="D16">
        <f t="shared" si="1"/>
        <v>2.4464354134104252E-5</v>
      </c>
    </row>
    <row r="17" spans="1:4">
      <c r="A17" s="1">
        <v>40092</v>
      </c>
      <c r="B17" s="6">
        <v>1.41E-2</v>
      </c>
      <c r="C17" s="5">
        <f t="shared" si="0"/>
        <v>-1.404830917874395E-2</v>
      </c>
      <c r="D17">
        <f t="shared" si="1"/>
        <v>3.2182840732126777E-5</v>
      </c>
    </row>
    <row r="18" spans="1:4">
      <c r="A18" s="1">
        <v>40085</v>
      </c>
      <c r="B18" s="6">
        <v>1.41E-2</v>
      </c>
      <c r="C18" s="5">
        <f t="shared" si="0"/>
        <v>-1.404830917874395E-2</v>
      </c>
      <c r="D18">
        <f t="shared" si="1"/>
        <v>4.4745383162054172E-8</v>
      </c>
    </row>
    <row r="19" spans="1:4">
      <c r="A19" s="1">
        <v>40078</v>
      </c>
      <c r="B19" s="6">
        <v>1.4E-2</v>
      </c>
      <c r="C19" s="5">
        <f t="shared" si="0"/>
        <v>-1.414830917874395E-2</v>
      </c>
      <c r="D19">
        <f t="shared" si="1"/>
        <v>1.1181781351761995E-6</v>
      </c>
    </row>
    <row r="20" spans="1:4">
      <c r="A20" s="1">
        <v>40071</v>
      </c>
      <c r="B20" s="6">
        <v>1.47E-2</v>
      </c>
      <c r="C20" s="5">
        <f t="shared" si="0"/>
        <v>-1.3448309178743951E-2</v>
      </c>
      <c r="D20">
        <f t="shared" si="1"/>
        <v>3.0967654455741699E-5</v>
      </c>
    </row>
    <row r="21" spans="1:4">
      <c r="A21" s="1">
        <v>40064</v>
      </c>
      <c r="B21" s="6">
        <v>1.7100000000000001E-2</v>
      </c>
      <c r="C21" s="5">
        <f t="shared" si="0"/>
        <v>-1.1048309178743949E-2</v>
      </c>
      <c r="D21">
        <f t="shared" si="1"/>
        <v>3.3012640346869533E-4</v>
      </c>
    </row>
    <row r="22" spans="1:4">
      <c r="A22" s="1">
        <v>40058</v>
      </c>
      <c r="B22" s="6">
        <v>1.77E-2</v>
      </c>
      <c r="C22" s="5">
        <f t="shared" si="0"/>
        <v>-1.044830917874395E-2</v>
      </c>
      <c r="D22">
        <f t="shared" si="1"/>
        <v>1.9021774022243096E-5</v>
      </c>
    </row>
    <row r="23" spans="1:4">
      <c r="A23" s="1">
        <v>40050</v>
      </c>
      <c r="B23" s="6">
        <v>1.6E-2</v>
      </c>
      <c r="C23" s="5">
        <f t="shared" si="0"/>
        <v>-1.214830917874395E-2</v>
      </c>
      <c r="D23">
        <f t="shared" si="1"/>
        <v>1.8461657465620497E-4</v>
      </c>
    </row>
    <row r="24" spans="1:4">
      <c r="A24" s="1">
        <v>40043</v>
      </c>
      <c r="B24" s="6">
        <v>1.6299999999999999E-2</v>
      </c>
      <c r="C24" s="5">
        <f t="shared" si="0"/>
        <v>-1.1848309178743952E-2</v>
      </c>
      <c r="D24">
        <f t="shared" si="1"/>
        <v>4.7508787310427656E-6</v>
      </c>
    </row>
    <row r="25" spans="1:4">
      <c r="A25" s="1">
        <v>40036</v>
      </c>
      <c r="B25" s="6">
        <v>1.5699999999999999E-2</v>
      </c>
      <c r="C25" s="5">
        <f t="shared" si="0"/>
        <v>-1.2448309178743951E-2</v>
      </c>
      <c r="D25">
        <f t="shared" si="1"/>
        <v>2.4577710078803152E-5</v>
      </c>
    </row>
    <row r="26" spans="1:4">
      <c r="A26" s="1">
        <v>40029</v>
      </c>
      <c r="B26" s="6">
        <v>1.3599999999999999E-2</v>
      </c>
      <c r="C26" s="5">
        <f t="shared" si="0"/>
        <v>-1.4548309178743951E-2</v>
      </c>
      <c r="D26">
        <f t="shared" si="1"/>
        <v>3.3117466941411208E-4</v>
      </c>
    </row>
    <row r="27" spans="1:4">
      <c r="A27" s="1">
        <v>40022</v>
      </c>
      <c r="B27" s="6">
        <v>1.3599999999999999E-2</v>
      </c>
      <c r="C27" s="5">
        <f t="shared" si="0"/>
        <v>-1.4548309178743951E-2</v>
      </c>
      <c r="D27">
        <f t="shared" si="1"/>
        <v>4.9751406876943471E-8</v>
      </c>
    </row>
    <row r="28" spans="1:4">
      <c r="A28" s="1">
        <v>40015</v>
      </c>
      <c r="B28" s="6">
        <v>1.3599999999999999E-2</v>
      </c>
      <c r="C28" s="5">
        <f t="shared" si="0"/>
        <v>-1.4548309178743951E-2</v>
      </c>
      <c r="D28">
        <f t="shared" si="1"/>
        <v>4.9751406876943471E-8</v>
      </c>
    </row>
    <row r="29" spans="1:4">
      <c r="A29" s="1">
        <v>40008</v>
      </c>
      <c r="B29" s="6">
        <v>1.2999999999999999E-2</v>
      </c>
      <c r="C29" s="5">
        <f t="shared" si="0"/>
        <v>-1.5148309178743951E-2</v>
      </c>
      <c r="D29">
        <f t="shared" si="1"/>
        <v>3.0145454120026194E-5</v>
      </c>
    </row>
    <row r="30" spans="1:4">
      <c r="A30" s="1">
        <v>40001</v>
      </c>
      <c r="B30" s="6">
        <v>1.43E-2</v>
      </c>
      <c r="C30" s="5">
        <f t="shared" si="0"/>
        <v>-1.384830917874395E-2</v>
      </c>
      <c r="D30">
        <f t="shared" si="1"/>
        <v>1.1330862945859815E-4</v>
      </c>
    </row>
    <row r="31" spans="1:4">
      <c r="A31" s="1">
        <v>39994</v>
      </c>
      <c r="B31" s="6">
        <v>1.6E-2</v>
      </c>
      <c r="C31" s="5">
        <f t="shared" si="0"/>
        <v>-1.214830917874395E-2</v>
      </c>
      <c r="D31">
        <f t="shared" si="1"/>
        <v>1.7540174773899734E-4</v>
      </c>
    </row>
    <row r="32" spans="1:4">
      <c r="A32" s="1">
        <v>39987</v>
      </c>
      <c r="B32" s="6">
        <v>1.38E-2</v>
      </c>
      <c r="C32" s="5">
        <f t="shared" si="0"/>
        <v>-1.434830917874395E-2</v>
      </c>
      <c r="D32">
        <f t="shared" si="1"/>
        <v>3.5768429217468103E-4</v>
      </c>
    </row>
    <row r="33" spans="1:4">
      <c r="A33" s="1">
        <v>39980</v>
      </c>
      <c r="B33" s="6">
        <v>1.41E-2</v>
      </c>
      <c r="C33" s="5">
        <f t="shared" si="0"/>
        <v>-1.404830917874395E-2</v>
      </c>
      <c r="D33">
        <f t="shared" si="1"/>
        <v>5.3379828025237946E-6</v>
      </c>
    </row>
    <row r="34" spans="1:4">
      <c r="A34" s="1">
        <v>39973</v>
      </c>
      <c r="B34" s="6">
        <v>1.0200000000000001E-2</v>
      </c>
      <c r="C34" s="5">
        <f t="shared" si="0"/>
        <v>-1.7948309178743949E-2</v>
      </c>
      <c r="D34">
        <f t="shared" si="1"/>
        <v>1.5104461456380367E-3</v>
      </c>
    </row>
    <row r="35" spans="1:4">
      <c r="A35" s="1">
        <v>39966</v>
      </c>
      <c r="B35" s="6">
        <v>1.09E-2</v>
      </c>
      <c r="C35" s="5">
        <f t="shared" si="0"/>
        <v>-1.724830917874395E-2</v>
      </c>
      <c r="D35">
        <f t="shared" si="1"/>
        <v>4.0926829492998771E-5</v>
      </c>
    </row>
    <row r="36" spans="1:4">
      <c r="A36" s="1">
        <v>39960</v>
      </c>
      <c r="B36" s="6">
        <v>1.0500000000000001E-2</v>
      </c>
      <c r="C36" s="5">
        <f t="shared" si="0"/>
        <v>-1.7648309178743951E-2</v>
      </c>
      <c r="D36">
        <f t="shared" si="1"/>
        <v>1.7678343074122712E-5</v>
      </c>
    </row>
    <row r="37" spans="1:4">
      <c r="A37" s="1">
        <v>39952</v>
      </c>
      <c r="B37" s="6">
        <v>8.8999999999999999E-3</v>
      </c>
      <c r="C37" s="5">
        <f t="shared" si="0"/>
        <v>-1.9248309178743948E-2</v>
      </c>
      <c r="D37">
        <f t="shared" si="1"/>
        <v>2.9909780024282075E-4</v>
      </c>
    </row>
    <row r="38" spans="1:4">
      <c r="A38" s="1">
        <v>39945</v>
      </c>
      <c r="B38" s="6">
        <v>8.3000000000000001E-3</v>
      </c>
      <c r="C38" s="5">
        <f t="shared" si="0"/>
        <v>-1.9848309178743952E-2</v>
      </c>
      <c r="D38">
        <f t="shared" si="1"/>
        <v>4.849190811844134E-5</v>
      </c>
    </row>
    <row r="39" spans="1:4">
      <c r="A39" s="1">
        <v>39938</v>
      </c>
      <c r="B39" s="6">
        <v>8.2000000000000007E-3</v>
      </c>
      <c r="C39" s="5">
        <f t="shared" si="0"/>
        <v>-1.9948309178743948E-2</v>
      </c>
      <c r="D39">
        <f t="shared" si="1"/>
        <v>2.2386626501181341E-6</v>
      </c>
    </row>
    <row r="40" spans="1:4">
      <c r="A40" s="1">
        <v>39931</v>
      </c>
      <c r="B40" s="6">
        <v>7.3000000000000001E-3</v>
      </c>
      <c r="C40" s="5">
        <f t="shared" si="0"/>
        <v>-2.0848309178743949E-2</v>
      </c>
      <c r="D40">
        <f t="shared" si="1"/>
        <v>1.1992775346527695E-4</v>
      </c>
    </row>
    <row r="41" spans="1:4">
      <c r="A41" s="1">
        <v>39924</v>
      </c>
      <c r="B41" s="6">
        <v>6.7999999999999996E-3</v>
      </c>
      <c r="C41" s="5">
        <f t="shared" si="0"/>
        <v>-2.134830917874395E-2</v>
      </c>
      <c r="D41">
        <f t="shared" si="1"/>
        <v>4.2450824463286347E-5</v>
      </c>
    </row>
    <row r="42" spans="1:4">
      <c r="A42" s="1">
        <v>39917</v>
      </c>
      <c r="B42" s="6">
        <v>7.1000000000000004E-3</v>
      </c>
      <c r="C42" s="5">
        <f t="shared" si="0"/>
        <v>-2.1048309178743951E-2</v>
      </c>
      <c r="D42">
        <f t="shared" si="1"/>
        <v>9.6556205173418567E-6</v>
      </c>
    </row>
    <row r="43" spans="1:4">
      <c r="A43" s="1">
        <v>39910</v>
      </c>
      <c r="B43" s="6">
        <v>6.8999999999999999E-3</v>
      </c>
      <c r="C43" s="5">
        <f t="shared" si="0"/>
        <v>-2.124830917874395E-2</v>
      </c>
      <c r="D43">
        <f t="shared" si="1"/>
        <v>8.1840248866603221E-6</v>
      </c>
    </row>
    <row r="44" spans="1:4">
      <c r="A44" s="1">
        <v>39903</v>
      </c>
      <c r="B44" s="6">
        <v>6.7999999999999996E-3</v>
      </c>
      <c r="C44" s="5">
        <f t="shared" si="0"/>
        <v>-2.134830917874395E-2</v>
      </c>
      <c r="D44">
        <f t="shared" si="1"/>
        <v>2.8002345524485008E-6</v>
      </c>
    </row>
    <row r="45" spans="1:4">
      <c r="A45" s="1">
        <v>39896</v>
      </c>
      <c r="B45" s="6">
        <v>7.7000000000000002E-3</v>
      </c>
      <c r="C45" s="5">
        <f t="shared" si="0"/>
        <v>-2.0448309178743948E-2</v>
      </c>
      <c r="D45">
        <f t="shared" si="1"/>
        <v>9.6461143716364259E-5</v>
      </c>
    </row>
    <row r="46" spans="1:4">
      <c r="A46" s="1">
        <v>39889</v>
      </c>
      <c r="B46" s="6">
        <v>7.9000000000000008E-3</v>
      </c>
      <c r="C46" s="5">
        <f t="shared" si="0"/>
        <v>-2.0248309178743949E-2</v>
      </c>
      <c r="D46">
        <f t="shared" si="1"/>
        <v>3.3813082970014858E-6</v>
      </c>
    </row>
    <row r="47" spans="1:4">
      <c r="A47" s="1">
        <v>39882</v>
      </c>
      <c r="B47" s="6">
        <v>8.3000000000000001E-3</v>
      </c>
      <c r="C47" s="5">
        <f t="shared" si="0"/>
        <v>-1.9848309178743952E-2</v>
      </c>
      <c r="D47">
        <f t="shared" si="1"/>
        <v>1.5945545253135967E-5</v>
      </c>
    </row>
    <row r="48" spans="1:4">
      <c r="A48" s="1">
        <v>39875</v>
      </c>
      <c r="B48" s="6">
        <v>8.9999999999999993E-3</v>
      </c>
      <c r="C48" s="5">
        <f t="shared" si="0"/>
        <v>-1.9148309178743952E-2</v>
      </c>
      <c r="D48">
        <f t="shared" si="1"/>
        <v>4.9064002622765662E-5</v>
      </c>
    </row>
    <row r="49" spans="1:4">
      <c r="A49" s="1">
        <v>39868</v>
      </c>
      <c r="B49" s="6">
        <v>7.4999999999999997E-3</v>
      </c>
      <c r="C49" s="5">
        <f t="shared" si="0"/>
        <v>-2.064830917874395E-2</v>
      </c>
      <c r="D49">
        <f t="shared" si="1"/>
        <v>3.1385090718883259E-4</v>
      </c>
    </row>
    <row r="50" spans="1:4">
      <c r="A50" s="1">
        <v>39862</v>
      </c>
      <c r="B50" s="6">
        <v>8.3000000000000001E-3</v>
      </c>
      <c r="C50" s="5">
        <f t="shared" si="0"/>
        <v>-1.9848309178743952E-2</v>
      </c>
      <c r="D50">
        <f t="shared" si="1"/>
        <v>7.0155827413858452E-5</v>
      </c>
    </row>
    <row r="51" spans="1:4">
      <c r="A51" s="1">
        <v>39854</v>
      </c>
      <c r="B51" s="6">
        <v>8.6999999999999994E-3</v>
      </c>
      <c r="C51" s="5">
        <f t="shared" si="0"/>
        <v>-1.9448309178743951E-2</v>
      </c>
      <c r="D51">
        <f t="shared" si="1"/>
        <v>1.5272287632433549E-5</v>
      </c>
    </row>
    <row r="52" spans="1:4">
      <c r="A52" s="1">
        <v>39847</v>
      </c>
      <c r="B52" s="6">
        <v>8.3000000000000001E-3</v>
      </c>
      <c r="C52" s="5">
        <f t="shared" si="0"/>
        <v>-1.9848309178743952E-2</v>
      </c>
      <c r="D52">
        <f t="shared" si="1"/>
        <v>2.2774399171995719E-5</v>
      </c>
    </row>
    <row r="53" spans="1:4">
      <c r="A53" s="1">
        <v>39840</v>
      </c>
      <c r="B53" s="6">
        <v>8.8000000000000005E-3</v>
      </c>
      <c r="C53" s="5">
        <f t="shared" si="0"/>
        <v>-1.9348309178743951E-2</v>
      </c>
      <c r="D53">
        <f t="shared" si="1"/>
        <v>2.4519463197319524E-5</v>
      </c>
    </row>
    <row r="54" spans="1:4">
      <c r="A54" s="1">
        <v>39834</v>
      </c>
      <c r="B54" s="6">
        <v>8.5000000000000006E-3</v>
      </c>
      <c r="C54" s="5">
        <f t="shared" si="0"/>
        <v>-1.9648309178743949E-2</v>
      </c>
      <c r="D54">
        <f t="shared" si="1"/>
        <v>1.3170969835404425E-5</v>
      </c>
    </row>
    <row r="55" spans="1:4">
      <c r="A55" s="1">
        <v>39826</v>
      </c>
      <c r="B55" s="6">
        <v>7.6E-3</v>
      </c>
      <c r="C55" s="5">
        <f t="shared" si="0"/>
        <v>-2.0548309178743951E-2</v>
      </c>
      <c r="D55">
        <f t="shared" si="1"/>
        <v>1.1506172668259966E-4</v>
      </c>
    </row>
    <row r="56" spans="1:4">
      <c r="A56" s="1">
        <v>39819</v>
      </c>
      <c r="B56" s="6">
        <v>7.7999999999999996E-3</v>
      </c>
      <c r="C56" s="5">
        <f t="shared" si="0"/>
        <v>-2.0348309178743952E-2</v>
      </c>
      <c r="D56">
        <f t="shared" si="1"/>
        <v>3.4171695845755236E-6</v>
      </c>
    </row>
    <row r="57" spans="1:4">
      <c r="A57" s="1">
        <v>39812</v>
      </c>
      <c r="B57" s="6">
        <v>8.2000000000000007E-3</v>
      </c>
      <c r="C57" s="5">
        <f t="shared" si="0"/>
        <v>-1.9948309178743948E-2</v>
      </c>
      <c r="D57">
        <f t="shared" si="1"/>
        <v>1.6124142224650368E-5</v>
      </c>
    </row>
    <row r="58" spans="1:4">
      <c r="A58" s="1">
        <v>39805</v>
      </c>
      <c r="B58" s="6">
        <v>7.1999999999999998E-3</v>
      </c>
      <c r="C58" s="5">
        <f t="shared" si="0"/>
        <v>-2.0948309178743948E-2</v>
      </c>
      <c r="D58">
        <f t="shared" si="1"/>
        <v>1.4897305359887E-4</v>
      </c>
    </row>
    <row r="59" spans="1:4">
      <c r="A59" s="1">
        <v>39798</v>
      </c>
      <c r="B59" s="6">
        <v>7.4999999999999997E-3</v>
      </c>
      <c r="C59" s="5">
        <f t="shared" si="0"/>
        <v>-2.064830917874395E-2</v>
      </c>
      <c r="D59">
        <f t="shared" si="1"/>
        <v>9.1906575823399902E-6</v>
      </c>
    </row>
    <row r="60" spans="1:4">
      <c r="A60" s="1">
        <v>39791</v>
      </c>
      <c r="B60" s="6">
        <v>6.8999999999999999E-3</v>
      </c>
      <c r="C60" s="5">
        <f t="shared" si="0"/>
        <v>-2.124830917874395E-2</v>
      </c>
      <c r="D60">
        <f t="shared" si="1"/>
        <v>5.8792055421605289E-5</v>
      </c>
    </row>
    <row r="61" spans="1:4">
      <c r="A61" s="1">
        <v>39784</v>
      </c>
      <c r="B61" s="6">
        <v>6.1999999999999998E-3</v>
      </c>
      <c r="C61" s="5">
        <f t="shared" si="0"/>
        <v>-2.1948309178743949E-2</v>
      </c>
      <c r="D61">
        <f t="shared" si="1"/>
        <v>8.7843731921978895E-5</v>
      </c>
    </row>
    <row r="62" spans="1:4">
      <c r="A62" s="1">
        <v>39777</v>
      </c>
      <c r="B62" s="6">
        <v>6.1000000000000004E-3</v>
      </c>
      <c r="C62" s="5">
        <f t="shared" si="0"/>
        <v>-2.2048309178743949E-2</v>
      </c>
      <c r="D62">
        <f t="shared" si="1"/>
        <v>3.1784549026588847E-6</v>
      </c>
    </row>
    <row r="63" spans="1:4">
      <c r="A63" s="1">
        <v>39770</v>
      </c>
      <c r="B63" s="6">
        <v>6.8999999999999999E-3</v>
      </c>
      <c r="C63" s="5">
        <f t="shared" si="0"/>
        <v>-2.124830917874395E-2</v>
      </c>
      <c r="D63">
        <f t="shared" si="1"/>
        <v>8.3837595885097115E-5</v>
      </c>
    </row>
    <row r="64" spans="1:4">
      <c r="A64" s="1">
        <v>39763</v>
      </c>
      <c r="B64" s="6">
        <v>6.1000000000000004E-3</v>
      </c>
      <c r="C64" s="5">
        <f t="shared" si="0"/>
        <v>-2.2048309178743949E-2</v>
      </c>
      <c r="D64">
        <f t="shared" si="1"/>
        <v>1.1511957296331223E-4</v>
      </c>
    </row>
    <row r="65" spans="1:4">
      <c r="A65" s="1">
        <v>39756</v>
      </c>
      <c r="B65" s="6">
        <v>6.4000000000000003E-3</v>
      </c>
      <c r="C65" s="5">
        <f t="shared" si="0"/>
        <v>-2.1748309178743951E-2</v>
      </c>
      <c r="D65">
        <f t="shared" si="1"/>
        <v>1.0609542404721899E-5</v>
      </c>
    </row>
    <row r="66" spans="1:4">
      <c r="A66" s="1">
        <v>39751</v>
      </c>
      <c r="B66" s="6">
        <v>7.3000000000000001E-3</v>
      </c>
      <c r="C66" s="5">
        <f t="shared" si="0"/>
        <v>-2.0848309178743949E-2</v>
      </c>
      <c r="D66">
        <f t="shared" si="1"/>
        <v>1.0157788753649743E-4</v>
      </c>
    </row>
    <row r="67" spans="1:4">
      <c r="A67" s="1">
        <v>39742</v>
      </c>
      <c r="B67" s="6">
        <v>7.6E-3</v>
      </c>
      <c r="C67" s="5">
        <f t="shared" si="0"/>
        <v>-2.0548309178743951E-2</v>
      </c>
      <c r="D67">
        <f t="shared" si="1"/>
        <v>9.08208529704492E-6</v>
      </c>
    </row>
    <row r="68" spans="1:4">
      <c r="A68" s="1">
        <v>39735</v>
      </c>
      <c r="B68" s="6">
        <v>7.4999999999999997E-3</v>
      </c>
      <c r="C68" s="5">
        <f t="shared" si="0"/>
        <v>-2.064830917874395E-2</v>
      </c>
      <c r="D68">
        <f t="shared" si="1"/>
        <v>2.4930330530977294E-6</v>
      </c>
    </row>
    <row r="69" spans="1:4">
      <c r="A69" s="1">
        <v>39728</v>
      </c>
      <c r="B69" s="6">
        <v>6.6E-3</v>
      </c>
      <c r="C69" s="5">
        <f t="shared" si="0"/>
        <v>-2.1548309178743952E-2</v>
      </c>
      <c r="D69">
        <f t="shared" si="1"/>
        <v>1.3300246751460243E-4</v>
      </c>
    </row>
    <row r="70" spans="1:4">
      <c r="A70" s="1">
        <v>39721</v>
      </c>
      <c r="B70" s="6">
        <v>6.7000000000000002E-3</v>
      </c>
      <c r="C70" s="5">
        <f t="shared" si="0"/>
        <v>-2.1448309178743949E-2</v>
      </c>
      <c r="D70">
        <f t="shared" si="1"/>
        <v>5.6400695710742692E-7</v>
      </c>
    </row>
    <row r="71" spans="1:4">
      <c r="A71" s="1">
        <v>39714</v>
      </c>
      <c r="B71" s="6">
        <v>6.3E-3</v>
      </c>
      <c r="C71" s="5">
        <f t="shared" si="0"/>
        <v>-2.184830917874395E-2</v>
      </c>
      <c r="D71">
        <f t="shared" si="1"/>
        <v>3.0499958726927681E-5</v>
      </c>
    </row>
    <row r="72" spans="1:4">
      <c r="A72" s="1">
        <v>39707</v>
      </c>
      <c r="B72" s="6">
        <v>6.7000000000000002E-3</v>
      </c>
      <c r="C72" s="5">
        <f t="shared" si="0"/>
        <v>-2.1448309178743949E-2</v>
      </c>
      <c r="D72">
        <f t="shared" si="1"/>
        <v>1.9443992275392035E-5</v>
      </c>
    </row>
    <row r="73" spans="1:4">
      <c r="A73" s="1">
        <v>39700</v>
      </c>
      <c r="B73" s="6">
        <v>7.1000000000000004E-3</v>
      </c>
      <c r="C73" s="5">
        <f t="shared" si="0"/>
        <v>-2.1048309178743951E-2</v>
      </c>
      <c r="D73">
        <f t="shared" si="1"/>
        <v>1.8421342691098651E-5</v>
      </c>
    </row>
    <row r="74" spans="1:4">
      <c r="A74" s="1">
        <v>39694</v>
      </c>
      <c r="B74" s="6">
        <v>6.4000000000000003E-3</v>
      </c>
      <c r="C74" s="5">
        <f t="shared" si="0"/>
        <v>-2.1748309178743951E-2</v>
      </c>
      <c r="D74">
        <f t="shared" si="1"/>
        <v>8.5016166253405805E-5</v>
      </c>
    </row>
    <row r="75" spans="1:4">
      <c r="A75" s="1">
        <v>39686</v>
      </c>
      <c r="B75" s="6">
        <v>6.0000000000000001E-3</v>
      </c>
      <c r="C75" s="5">
        <f t="shared" si="0"/>
        <v>-2.2148309178743948E-2</v>
      </c>
      <c r="D75">
        <f t="shared" si="1"/>
        <v>3.2103379969761541E-5</v>
      </c>
    </row>
    <row r="76" spans="1:4">
      <c r="A76" s="1">
        <v>39679</v>
      </c>
      <c r="B76" s="6">
        <v>7.0000000000000001E-3</v>
      </c>
      <c r="C76" s="5">
        <f t="shared" ref="C76:C139" si="2">B76-$B$3</f>
        <v>-2.1148309178743951E-2</v>
      </c>
      <c r="D76">
        <f t="shared" si="1"/>
        <v>1.3176675472793091E-4</v>
      </c>
    </row>
    <row r="77" spans="1:4">
      <c r="A77" s="1">
        <v>39672</v>
      </c>
      <c r="B77" s="6">
        <v>8.0000000000000002E-3</v>
      </c>
      <c r="C77" s="5">
        <f t="shared" si="2"/>
        <v>-2.014830917874395E-2</v>
      </c>
      <c r="D77">
        <f t="shared" ref="D77:D140" si="3">((C77-$B$2*C76)^2)/(C77+$B$3)</f>
        <v>1.1572560077809578E-4</v>
      </c>
    </row>
    <row r="78" spans="1:4">
      <c r="A78" s="1">
        <v>39665</v>
      </c>
      <c r="B78" s="6">
        <v>7.0000000000000001E-3</v>
      </c>
      <c r="C78" s="5">
        <f t="shared" si="2"/>
        <v>-2.1148309178743951E-2</v>
      </c>
      <c r="D78">
        <f t="shared" si="3"/>
        <v>1.5333525847137868E-4</v>
      </c>
    </row>
    <row r="79" spans="1:4">
      <c r="A79" s="1">
        <v>39658</v>
      </c>
      <c r="B79" s="6">
        <v>6.7000000000000002E-3</v>
      </c>
      <c r="C79" s="5">
        <f t="shared" si="2"/>
        <v>-2.1448309178743949E-2</v>
      </c>
      <c r="D79">
        <f t="shared" si="3"/>
        <v>1.7032429516320289E-5</v>
      </c>
    </row>
    <row r="80" spans="1:4">
      <c r="A80" s="1">
        <v>39651</v>
      </c>
      <c r="B80" s="6">
        <v>6.6E-3</v>
      </c>
      <c r="C80" s="5">
        <f t="shared" si="2"/>
        <v>-2.1548309178743952E-2</v>
      </c>
      <c r="D80">
        <f t="shared" si="3"/>
        <v>2.9000624852013293E-6</v>
      </c>
    </row>
    <row r="81" spans="1:4">
      <c r="A81" s="1">
        <v>39644</v>
      </c>
      <c r="B81" s="6">
        <v>5.7999999999999996E-3</v>
      </c>
      <c r="C81" s="5">
        <f t="shared" si="2"/>
        <v>-2.234830917874395E-2</v>
      </c>
      <c r="D81">
        <f t="shared" si="3"/>
        <v>1.2122907991221063E-4</v>
      </c>
    </row>
    <row r="82" spans="1:4">
      <c r="A82" s="1">
        <v>39637</v>
      </c>
      <c r="B82" s="6">
        <v>6.3E-3</v>
      </c>
      <c r="C82" s="5">
        <f t="shared" si="2"/>
        <v>-2.184830917874395E-2</v>
      </c>
      <c r="D82">
        <f t="shared" si="3"/>
        <v>3.3593427894466125E-5</v>
      </c>
    </row>
    <row r="83" spans="1:4">
      <c r="A83" s="1">
        <v>39630</v>
      </c>
      <c r="B83" s="6">
        <v>6.4000000000000003E-3</v>
      </c>
      <c r="C83" s="5">
        <f t="shared" si="2"/>
        <v>-2.1748309178743951E-2</v>
      </c>
      <c r="D83">
        <f t="shared" si="3"/>
        <v>5.8018562772654074E-7</v>
      </c>
    </row>
    <row r="84" spans="1:4">
      <c r="A84" s="1">
        <v>39623</v>
      </c>
      <c r="B84" s="6">
        <v>7.3000000000000001E-3</v>
      </c>
      <c r="C84" s="5">
        <f t="shared" si="2"/>
        <v>-2.0848309178743949E-2</v>
      </c>
      <c r="D84">
        <f t="shared" si="3"/>
        <v>1.0157788753649743E-4</v>
      </c>
    </row>
    <row r="85" spans="1:4">
      <c r="A85" s="1">
        <v>39616</v>
      </c>
      <c r="B85" s="6">
        <v>7.4999999999999997E-3</v>
      </c>
      <c r="C85" s="5">
        <f t="shared" si="2"/>
        <v>-2.064830917874395E-2</v>
      </c>
      <c r="D85">
        <f t="shared" si="3"/>
        <v>3.530542402552333E-6</v>
      </c>
    </row>
    <row r="86" spans="1:4">
      <c r="A86" s="1">
        <v>39609</v>
      </c>
      <c r="B86" s="6">
        <v>6.7999999999999996E-3</v>
      </c>
      <c r="C86" s="5">
        <f t="shared" si="2"/>
        <v>-2.134830917874395E-2</v>
      </c>
      <c r="D86">
        <f t="shared" si="3"/>
        <v>7.9860129922280533E-5</v>
      </c>
    </row>
    <row r="87" spans="1:4">
      <c r="A87" s="1">
        <v>39602</v>
      </c>
      <c r="B87" s="6">
        <v>7.1000000000000004E-3</v>
      </c>
      <c r="C87" s="5">
        <f t="shared" si="2"/>
        <v>-2.1048309178743951E-2</v>
      </c>
      <c r="D87">
        <f t="shared" si="3"/>
        <v>9.6556205173418567E-6</v>
      </c>
    </row>
    <row r="88" spans="1:4">
      <c r="A88" s="1">
        <v>39596</v>
      </c>
      <c r="B88" s="6">
        <v>6.1999999999999998E-3</v>
      </c>
      <c r="C88" s="5">
        <f t="shared" si="2"/>
        <v>-2.1948309178743949E-2</v>
      </c>
      <c r="D88">
        <f t="shared" si="3"/>
        <v>1.4179950660376308E-4</v>
      </c>
    </row>
    <row r="89" spans="1:4">
      <c r="A89" s="1">
        <v>39588</v>
      </c>
      <c r="B89" s="6">
        <v>7.6E-3</v>
      </c>
      <c r="C89" s="5">
        <f t="shared" si="2"/>
        <v>-2.0548309178743951E-2</v>
      </c>
      <c r="D89">
        <f t="shared" si="3"/>
        <v>2.4363947181589893E-4</v>
      </c>
    </row>
    <row r="90" spans="1:4">
      <c r="A90" s="1">
        <v>39581</v>
      </c>
      <c r="B90" s="6">
        <v>7.3000000000000001E-3</v>
      </c>
      <c r="C90" s="5">
        <f t="shared" si="2"/>
        <v>-2.0848309178743949E-2</v>
      </c>
      <c r="D90">
        <f t="shared" si="3"/>
        <v>1.5533374153962694E-5</v>
      </c>
    </row>
    <row r="91" spans="1:4">
      <c r="A91" s="1">
        <v>39574</v>
      </c>
      <c r="B91" s="6">
        <v>7.4999999999999997E-3</v>
      </c>
      <c r="C91" s="5">
        <f t="shared" si="2"/>
        <v>-2.064830917874395E-2</v>
      </c>
      <c r="D91">
        <f t="shared" si="3"/>
        <v>3.530542402552333E-6</v>
      </c>
    </row>
    <row r="92" spans="1:4">
      <c r="A92" s="1">
        <v>39567</v>
      </c>
      <c r="B92" s="6">
        <v>7.7999999999999996E-3</v>
      </c>
      <c r="C92" s="5">
        <f t="shared" si="2"/>
        <v>-2.0348309178743952E-2</v>
      </c>
      <c r="D92">
        <f t="shared" si="3"/>
        <v>8.8733170316906112E-6</v>
      </c>
    </row>
    <row r="93" spans="1:4">
      <c r="A93" s="1">
        <v>39560</v>
      </c>
      <c r="B93" s="6">
        <v>8.2000000000000007E-3</v>
      </c>
      <c r="C93" s="5">
        <f t="shared" si="2"/>
        <v>-1.9948309178743948E-2</v>
      </c>
      <c r="D93">
        <f t="shared" si="3"/>
        <v>1.6124142224650368E-5</v>
      </c>
    </row>
    <row r="94" spans="1:4">
      <c r="A94" s="1">
        <v>39553</v>
      </c>
      <c r="B94" s="6">
        <v>8.5000000000000006E-3</v>
      </c>
      <c r="C94" s="5">
        <f t="shared" si="2"/>
        <v>-1.9648309178743949E-2</v>
      </c>
      <c r="D94">
        <f t="shared" si="3"/>
        <v>8.2202321073410453E-6</v>
      </c>
    </row>
    <row r="95" spans="1:4">
      <c r="A95" s="1">
        <v>39546</v>
      </c>
      <c r="B95" s="6">
        <v>8.6E-3</v>
      </c>
      <c r="C95" s="5">
        <f t="shared" si="2"/>
        <v>-1.954830917874395E-2</v>
      </c>
      <c r="D95">
        <f t="shared" si="3"/>
        <v>4.8930780486527979E-7</v>
      </c>
    </row>
    <row r="96" spans="1:4">
      <c r="A96" s="1">
        <v>39539</v>
      </c>
      <c r="B96" s="6">
        <v>1.01E-2</v>
      </c>
      <c r="C96" s="5">
        <f t="shared" si="2"/>
        <v>-1.8048309178743949E-2</v>
      </c>
      <c r="D96">
        <f t="shared" si="3"/>
        <v>2.1251152484651214E-4</v>
      </c>
    </row>
    <row r="97" spans="1:4">
      <c r="A97" s="1">
        <v>39532</v>
      </c>
      <c r="B97" s="6">
        <v>1.04E-2</v>
      </c>
      <c r="C97" s="5">
        <f t="shared" si="2"/>
        <v>-1.7748309178743951E-2</v>
      </c>
      <c r="D97">
        <f t="shared" si="3"/>
        <v>6.8922562902184605E-6</v>
      </c>
    </row>
    <row r="98" spans="1:4">
      <c r="A98" s="1">
        <v>39525</v>
      </c>
      <c r="B98" s="6">
        <v>1.0800000000000001E-2</v>
      </c>
      <c r="C98" s="5">
        <f t="shared" si="2"/>
        <v>-1.7348309178743949E-2</v>
      </c>
      <c r="D98">
        <f t="shared" si="3"/>
        <v>1.2557434162372869E-5</v>
      </c>
    </row>
    <row r="99" spans="1:4">
      <c r="A99" s="1">
        <v>39518</v>
      </c>
      <c r="B99" s="6">
        <v>1.12E-2</v>
      </c>
      <c r="C99" s="5">
        <f t="shared" si="2"/>
        <v>-1.6948309178743952E-2</v>
      </c>
      <c r="D99">
        <f t="shared" si="3"/>
        <v>1.2156032090194524E-5</v>
      </c>
    </row>
    <row r="100" spans="1:4">
      <c r="A100" s="1">
        <v>39511</v>
      </c>
      <c r="B100" s="6">
        <v>8.9999999999999993E-3</v>
      </c>
      <c r="C100" s="5">
        <f t="shared" si="2"/>
        <v>-1.9148309178743952E-2</v>
      </c>
      <c r="D100">
        <f t="shared" si="3"/>
        <v>5.5269462068610522E-4</v>
      </c>
    </row>
    <row r="101" spans="1:4">
      <c r="A101" s="1">
        <v>39504</v>
      </c>
      <c r="B101" s="6">
        <v>8.5000000000000006E-3</v>
      </c>
      <c r="C101" s="5">
        <f t="shared" si="2"/>
        <v>-1.9648309178743949E-2</v>
      </c>
      <c r="D101">
        <f t="shared" si="3"/>
        <v>3.3577493615239816E-5</v>
      </c>
    </row>
    <row r="102" spans="1:4">
      <c r="A102" s="1">
        <v>39498</v>
      </c>
      <c r="B102" s="6">
        <v>8.8999999999999999E-3</v>
      </c>
      <c r="C102" s="5">
        <f t="shared" si="2"/>
        <v>-1.9248309178743948E-2</v>
      </c>
      <c r="D102">
        <f t="shared" si="3"/>
        <v>1.4958396002479587E-5</v>
      </c>
    </row>
    <row r="103" spans="1:4">
      <c r="A103" s="1">
        <v>39490</v>
      </c>
      <c r="B103" s="6">
        <v>8.6999999999999994E-3</v>
      </c>
      <c r="C103" s="5">
        <f t="shared" si="2"/>
        <v>-1.9448309178743951E-2</v>
      </c>
      <c r="D103">
        <f t="shared" si="3"/>
        <v>6.3161559436826896E-6</v>
      </c>
    </row>
    <row r="104" spans="1:4">
      <c r="A104" s="1">
        <v>39483</v>
      </c>
      <c r="B104" s="6">
        <v>8.0000000000000002E-3</v>
      </c>
      <c r="C104" s="5">
        <f t="shared" si="2"/>
        <v>-2.014830917874395E-2</v>
      </c>
      <c r="D104">
        <f t="shared" si="3"/>
        <v>6.7486409966228877E-5</v>
      </c>
    </row>
    <row r="105" spans="1:4">
      <c r="A105" s="1">
        <v>39476</v>
      </c>
      <c r="B105" s="6">
        <v>7.9000000000000008E-3</v>
      </c>
      <c r="C105" s="5">
        <f t="shared" si="2"/>
        <v>-2.0248309178743949E-2</v>
      </c>
      <c r="D105">
        <f t="shared" si="3"/>
        <v>2.342110185954845E-6</v>
      </c>
    </row>
    <row r="106" spans="1:4">
      <c r="A106" s="1">
        <v>39469</v>
      </c>
      <c r="B106" s="6">
        <v>7.4999999999999997E-3</v>
      </c>
      <c r="C106" s="5">
        <f t="shared" si="2"/>
        <v>-2.064830917874395E-2</v>
      </c>
      <c r="D106">
        <f t="shared" si="3"/>
        <v>2.536977798850648E-5</v>
      </c>
    </row>
    <row r="107" spans="1:4">
      <c r="A107" s="1">
        <v>39463</v>
      </c>
      <c r="B107" s="6">
        <v>8.8999999999999999E-3</v>
      </c>
      <c r="C107" s="5">
        <f t="shared" si="2"/>
        <v>-1.9248309178743948E-2</v>
      </c>
      <c r="D107">
        <f t="shared" si="3"/>
        <v>2.0876305181577971E-4</v>
      </c>
    </row>
    <row r="108" spans="1:4">
      <c r="A108" s="1">
        <v>39455</v>
      </c>
      <c r="B108" s="6">
        <v>7.7999999999999996E-3</v>
      </c>
      <c r="C108" s="5">
        <f t="shared" si="2"/>
        <v>-2.0348309178743952E-2</v>
      </c>
      <c r="D108">
        <f t="shared" si="3"/>
        <v>1.6498694720824914E-4</v>
      </c>
    </row>
    <row r="109" spans="1:4">
      <c r="A109" s="1">
        <v>39449</v>
      </c>
      <c r="B109" s="6">
        <v>8.6E-3</v>
      </c>
      <c r="C109" s="5">
        <f t="shared" si="2"/>
        <v>-1.954830917874395E-2</v>
      </c>
      <c r="D109">
        <f t="shared" si="3"/>
        <v>6.780375281248981E-5</v>
      </c>
    </row>
    <row r="110" spans="1:4">
      <c r="A110" s="1">
        <v>39442</v>
      </c>
      <c r="B110" s="6">
        <v>8.3000000000000001E-3</v>
      </c>
      <c r="C110" s="5">
        <f t="shared" si="2"/>
        <v>-1.9848309178743952E-2</v>
      </c>
      <c r="D110">
        <f t="shared" si="3"/>
        <v>1.3517189018782861E-5</v>
      </c>
    </row>
    <row r="111" spans="1:4">
      <c r="A111" s="1">
        <v>39434</v>
      </c>
      <c r="B111" s="6">
        <v>9.7999999999999997E-3</v>
      </c>
      <c r="C111" s="5">
        <f t="shared" si="2"/>
        <v>-1.834830917874395E-2</v>
      </c>
      <c r="D111">
        <f t="shared" si="3"/>
        <v>2.188566340284508E-4</v>
      </c>
    </row>
    <row r="112" spans="1:4">
      <c r="A112" s="1">
        <v>39427</v>
      </c>
      <c r="B112" s="6">
        <v>8.0999999999999996E-3</v>
      </c>
      <c r="C112" s="5">
        <f t="shared" si="2"/>
        <v>-2.004830917874395E-2</v>
      </c>
      <c r="D112">
        <f t="shared" si="3"/>
        <v>3.7069348862066336E-4</v>
      </c>
    </row>
    <row r="113" spans="1:4">
      <c r="A113" s="1">
        <v>39420</v>
      </c>
      <c r="B113" s="6">
        <v>8.8000000000000005E-3</v>
      </c>
      <c r="C113" s="5">
        <f t="shared" si="2"/>
        <v>-1.9348309178743951E-2</v>
      </c>
      <c r="D113">
        <f t="shared" si="3"/>
        <v>5.0125102412921621E-5</v>
      </c>
    </row>
    <row r="114" spans="1:4">
      <c r="A114" s="1">
        <v>39413</v>
      </c>
      <c r="B114" s="6">
        <v>9.1999999999999998E-3</v>
      </c>
      <c r="C114" s="5">
        <f t="shared" si="2"/>
        <v>-1.894830917874395E-2</v>
      </c>
      <c r="D114">
        <f t="shared" si="3"/>
        <v>1.4513199671311855E-5</v>
      </c>
    </row>
    <row r="115" spans="1:4">
      <c r="A115" s="1">
        <v>39406</v>
      </c>
      <c r="B115" s="6">
        <v>9.4000000000000004E-3</v>
      </c>
      <c r="C115" s="5">
        <f t="shared" si="2"/>
        <v>-1.8748309178743948E-2</v>
      </c>
      <c r="D115">
        <f t="shared" si="3"/>
        <v>2.9357659289535749E-6</v>
      </c>
    </row>
    <row r="116" spans="1:4">
      <c r="A116" s="1">
        <v>39399</v>
      </c>
      <c r="B116" s="6">
        <v>9.1999999999999998E-3</v>
      </c>
      <c r="C116" s="5">
        <f t="shared" si="2"/>
        <v>-1.894830917874395E-2</v>
      </c>
      <c r="D116">
        <f t="shared" si="3"/>
        <v>5.9274161840254394E-6</v>
      </c>
    </row>
    <row r="117" spans="1:4">
      <c r="A117" s="1">
        <v>39392</v>
      </c>
      <c r="B117" s="6">
        <v>8.9999999999999993E-3</v>
      </c>
      <c r="C117" s="5">
        <f t="shared" si="2"/>
        <v>-1.9148309178743952E-2</v>
      </c>
      <c r="D117">
        <f t="shared" si="3"/>
        <v>6.0777075789081993E-6</v>
      </c>
    </row>
    <row r="118" spans="1:4">
      <c r="A118" s="1">
        <v>39385</v>
      </c>
      <c r="B118" s="6">
        <v>8.8999999999999999E-3</v>
      </c>
      <c r="C118" s="5">
        <f t="shared" si="2"/>
        <v>-1.9248309178743948E-2</v>
      </c>
      <c r="D118">
        <f t="shared" si="3"/>
        <v>2.0246575791974152E-6</v>
      </c>
    </row>
    <row r="119" spans="1:4">
      <c r="A119" s="1">
        <v>39378</v>
      </c>
      <c r="B119" s="6">
        <v>1.12E-2</v>
      </c>
      <c r="C119" s="5">
        <f t="shared" si="2"/>
        <v>-1.6948309178743952E-2</v>
      </c>
      <c r="D119">
        <f t="shared" si="3"/>
        <v>4.582923037949683E-4</v>
      </c>
    </row>
    <row r="120" spans="1:4">
      <c r="A120" s="1">
        <v>39371</v>
      </c>
      <c r="B120" s="6">
        <v>1.0500000000000001E-2</v>
      </c>
      <c r="C120" s="5">
        <f t="shared" si="2"/>
        <v>-1.7648309178743951E-2</v>
      </c>
      <c r="D120">
        <f t="shared" si="3"/>
        <v>5.0794524691202773E-5</v>
      </c>
    </row>
    <row r="121" spans="1:4">
      <c r="A121" s="1">
        <v>39364</v>
      </c>
      <c r="B121" s="6">
        <v>1.0999999999999999E-2</v>
      </c>
      <c r="C121" s="5">
        <f t="shared" si="2"/>
        <v>-1.7148309178743951E-2</v>
      </c>
      <c r="D121">
        <f t="shared" si="3"/>
        <v>1.9949190008002332E-5</v>
      </c>
    </row>
    <row r="122" spans="1:4">
      <c r="A122" s="1">
        <v>39357</v>
      </c>
      <c r="B122" s="6">
        <v>1.0699999999999999E-2</v>
      </c>
      <c r="C122" s="5">
        <f t="shared" si="2"/>
        <v>-1.7448309178743952E-2</v>
      </c>
      <c r="D122">
        <f t="shared" si="3"/>
        <v>1.0218359350159343E-5</v>
      </c>
    </row>
    <row r="123" spans="1:4">
      <c r="A123" s="1">
        <v>39350</v>
      </c>
      <c r="B123" s="6">
        <v>9.5999999999999992E-3</v>
      </c>
      <c r="C123" s="5">
        <f t="shared" si="2"/>
        <v>-1.8548309178743949E-2</v>
      </c>
      <c r="D123">
        <f t="shared" si="3"/>
        <v>1.3329236187784599E-4</v>
      </c>
    </row>
    <row r="124" spans="1:4">
      <c r="A124" s="1">
        <v>39343</v>
      </c>
      <c r="B124" s="6">
        <v>8.5000000000000006E-3</v>
      </c>
      <c r="C124" s="5">
        <f t="shared" si="2"/>
        <v>-1.9648309178743949E-2</v>
      </c>
      <c r="D124">
        <f t="shared" si="3"/>
        <v>1.5106589856618923E-4</v>
      </c>
    </row>
    <row r="125" spans="1:4">
      <c r="A125" s="1">
        <v>39336</v>
      </c>
      <c r="B125" s="6">
        <v>9.2999999999999992E-3</v>
      </c>
      <c r="C125" s="5">
        <f t="shared" si="2"/>
        <v>-1.8848309178743951E-2</v>
      </c>
      <c r="D125">
        <f t="shared" si="3"/>
        <v>6.2905945608139827E-5</v>
      </c>
    </row>
    <row r="126" spans="1:4">
      <c r="A126" s="1">
        <v>39330</v>
      </c>
      <c r="B126" s="6">
        <v>8.0999999999999996E-3</v>
      </c>
      <c r="C126" s="5">
        <f t="shared" si="2"/>
        <v>-2.004830917874395E-2</v>
      </c>
      <c r="D126">
        <f t="shared" si="3"/>
        <v>1.8790322151635895E-4</v>
      </c>
    </row>
    <row r="127" spans="1:4">
      <c r="A127" s="1">
        <v>39322</v>
      </c>
      <c r="B127" s="6">
        <v>8.6999999999999994E-3</v>
      </c>
      <c r="C127" s="5">
        <f t="shared" si="2"/>
        <v>-1.9448309178743951E-2</v>
      </c>
      <c r="D127">
        <f t="shared" si="3"/>
        <v>3.6582763930877991E-5</v>
      </c>
    </row>
    <row r="128" spans="1:4">
      <c r="A128" s="1">
        <v>39315</v>
      </c>
      <c r="B128" s="6">
        <v>9.4000000000000004E-3</v>
      </c>
      <c r="C128" s="5">
        <f t="shared" si="2"/>
        <v>-1.8748309178743948E-2</v>
      </c>
      <c r="D128">
        <f t="shared" si="3"/>
        <v>4.7077344211267606E-5</v>
      </c>
    </row>
    <row r="129" spans="1:4">
      <c r="A129" s="1">
        <v>39308</v>
      </c>
      <c r="B129" s="6">
        <v>8.9999999999999993E-3</v>
      </c>
      <c r="C129" s="5">
        <f t="shared" si="2"/>
        <v>-1.9148309178743952E-2</v>
      </c>
      <c r="D129">
        <f t="shared" si="3"/>
        <v>2.0882308414856114E-5</v>
      </c>
    </row>
    <row r="130" spans="1:4">
      <c r="A130" s="1">
        <v>39301</v>
      </c>
      <c r="B130" s="6">
        <v>9.4000000000000004E-3</v>
      </c>
      <c r="C130" s="5">
        <f t="shared" si="2"/>
        <v>-1.8748309178743948E-2</v>
      </c>
      <c r="D130">
        <f t="shared" si="3"/>
        <v>1.4232223229947538E-5</v>
      </c>
    </row>
    <row r="131" spans="1:4">
      <c r="A131" s="1">
        <v>39294</v>
      </c>
      <c r="B131" s="6">
        <v>1.2500000000000001E-2</v>
      </c>
      <c r="C131" s="5">
        <f t="shared" si="2"/>
        <v>-1.5648309178743949E-2</v>
      </c>
      <c r="D131">
        <f t="shared" si="3"/>
        <v>7.5226329648176013E-4</v>
      </c>
    </row>
    <row r="132" spans="1:4">
      <c r="A132" s="1">
        <v>39287</v>
      </c>
      <c r="B132" s="6">
        <v>1.37E-2</v>
      </c>
      <c r="C132" s="5">
        <f t="shared" si="2"/>
        <v>-1.444830917874395E-2</v>
      </c>
      <c r="D132">
        <f t="shared" si="3"/>
        <v>1.0026525568318481E-4</v>
      </c>
    </row>
    <row r="133" spans="1:4">
      <c r="A133" s="1">
        <v>39280</v>
      </c>
      <c r="B133" s="6">
        <v>1.5100000000000001E-2</v>
      </c>
      <c r="C133" s="5">
        <f t="shared" si="2"/>
        <v>-1.3048309178743949E-2</v>
      </c>
      <c r="D133">
        <f t="shared" si="3"/>
        <v>1.2505527483305801E-4</v>
      </c>
    </row>
    <row r="134" spans="1:4">
      <c r="A134" s="1">
        <v>39273</v>
      </c>
      <c r="B134" s="6">
        <v>1.44E-2</v>
      </c>
      <c r="C134" s="5">
        <f t="shared" si="2"/>
        <v>-1.374830917874395E-2</v>
      </c>
      <c r="D134">
        <f t="shared" si="3"/>
        <v>3.633376528753814E-5</v>
      </c>
    </row>
    <row r="135" spans="1:4">
      <c r="A135" s="1">
        <v>39267</v>
      </c>
      <c r="B135" s="6">
        <v>1.5699999999999999E-2</v>
      </c>
      <c r="C135" s="5">
        <f t="shared" si="2"/>
        <v>-1.2448309178743951E-2</v>
      </c>
      <c r="D135">
        <f t="shared" si="3"/>
        <v>1.0361097288968036E-4</v>
      </c>
    </row>
    <row r="136" spans="1:4">
      <c r="A136" s="1">
        <v>39259</v>
      </c>
      <c r="B136" s="6">
        <v>1.7999999999999999E-2</v>
      </c>
      <c r="C136" s="5">
        <f t="shared" si="2"/>
        <v>-1.0148309178743951E-2</v>
      </c>
      <c r="D136">
        <f t="shared" si="3"/>
        <v>2.8822846614357412E-4</v>
      </c>
    </row>
    <row r="137" spans="1:4">
      <c r="A137" s="1">
        <v>39252</v>
      </c>
      <c r="B137" s="6">
        <v>1.3899999999999999E-2</v>
      </c>
      <c r="C137" s="5">
        <f t="shared" si="2"/>
        <v>-1.4248309178743951E-2</v>
      </c>
      <c r="D137">
        <f t="shared" si="3"/>
        <v>1.2200803582061053E-3</v>
      </c>
    </row>
    <row r="138" spans="1:4">
      <c r="A138" s="1">
        <v>39245</v>
      </c>
      <c r="B138" s="6">
        <v>1.52E-2</v>
      </c>
      <c r="C138" s="5">
        <f t="shared" si="2"/>
        <v>-1.294830917874395E-2</v>
      </c>
      <c r="D138">
        <f t="shared" si="3"/>
        <v>1.0686925439655594E-4</v>
      </c>
    </row>
    <row r="139" spans="1:4">
      <c r="A139" s="1">
        <v>39238</v>
      </c>
      <c r="B139" s="6">
        <v>1.5699999999999999E-2</v>
      </c>
      <c r="C139" s="5">
        <f t="shared" si="2"/>
        <v>-1.2448309178743951E-2</v>
      </c>
      <c r="D139">
        <f t="shared" si="3"/>
        <v>1.4483109572547333E-5</v>
      </c>
    </row>
    <row r="140" spans="1:4">
      <c r="A140" s="1">
        <v>39232</v>
      </c>
      <c r="B140" s="6">
        <v>1.61E-2</v>
      </c>
      <c r="C140" s="5">
        <f t="shared" ref="C140:C203" si="4">B140-$B$3</f>
        <v>-1.204830917874395E-2</v>
      </c>
      <c r="D140">
        <f t="shared" si="3"/>
        <v>8.862710814815068E-6</v>
      </c>
    </row>
    <row r="141" spans="1:4">
      <c r="A141" s="1">
        <v>39224</v>
      </c>
      <c r="B141" s="6">
        <v>1.7100000000000001E-2</v>
      </c>
      <c r="C141" s="5">
        <f t="shared" si="4"/>
        <v>-1.1048309178743949E-2</v>
      </c>
      <c r="D141">
        <f t="shared" ref="D141:D204" si="5">((C141-$B$2*C140)^2)/(C141+$B$3)</f>
        <v>5.598713959855871E-5</v>
      </c>
    </row>
    <row r="142" spans="1:4">
      <c r="A142" s="1">
        <v>39217</v>
      </c>
      <c r="B142" s="6">
        <v>1.7999999999999999E-2</v>
      </c>
      <c r="C142" s="5">
        <f t="shared" si="4"/>
        <v>-1.0148309178743951E-2</v>
      </c>
      <c r="D142">
        <f t="shared" si="5"/>
        <v>4.3046277204812389E-5</v>
      </c>
    </row>
    <row r="143" spans="1:4">
      <c r="A143" s="1">
        <v>39210</v>
      </c>
      <c r="B143" s="6">
        <v>1.8499999999999999E-2</v>
      </c>
      <c r="C143" s="5">
        <f t="shared" si="4"/>
        <v>-9.6483091787439509E-3</v>
      </c>
      <c r="D143">
        <f t="shared" si="5"/>
        <v>1.2550507496442101E-5</v>
      </c>
    </row>
    <row r="144" spans="1:4">
      <c r="A144" s="1">
        <v>39203</v>
      </c>
      <c r="B144" s="6">
        <v>1.8599999999999998E-2</v>
      </c>
      <c r="C144" s="5">
        <f t="shared" si="4"/>
        <v>-9.5483091787439515E-3</v>
      </c>
      <c r="D144">
        <f t="shared" si="5"/>
        <v>3.6814084233733923E-7</v>
      </c>
    </row>
    <row r="145" spans="1:4">
      <c r="A145" s="1">
        <v>39196</v>
      </c>
      <c r="B145" s="6">
        <v>1.9800000000000002E-2</v>
      </c>
      <c r="C145" s="5">
        <f t="shared" si="4"/>
        <v>-8.3483091787439484E-3</v>
      </c>
      <c r="D145">
        <f t="shared" si="5"/>
        <v>7.0672651330522804E-5</v>
      </c>
    </row>
    <row r="146" spans="1:4">
      <c r="A146" s="1">
        <v>39189</v>
      </c>
      <c r="B146" s="6">
        <v>2.1100000000000001E-2</v>
      </c>
      <c r="C146" s="5">
        <f t="shared" si="4"/>
        <v>-7.0483091787439493E-3</v>
      </c>
      <c r="D146">
        <f t="shared" si="5"/>
        <v>7.826606098267083E-5</v>
      </c>
    </row>
    <row r="147" spans="1:4">
      <c r="A147" s="1">
        <v>39182</v>
      </c>
      <c r="B147" s="6">
        <v>2.12E-2</v>
      </c>
      <c r="C147" s="5">
        <f t="shared" si="4"/>
        <v>-6.9483091787439499E-3</v>
      </c>
      <c r="D147">
        <f t="shared" si="5"/>
        <v>3.603011606137004E-7</v>
      </c>
    </row>
    <row r="148" spans="1:4">
      <c r="A148" s="1">
        <v>39175</v>
      </c>
      <c r="B148" s="6">
        <v>2.3E-2</v>
      </c>
      <c r="C148" s="5">
        <f t="shared" si="4"/>
        <v>-5.1483091787439504E-3</v>
      </c>
      <c r="D148">
        <f t="shared" si="5"/>
        <v>1.389317511563857E-4</v>
      </c>
    </row>
    <row r="149" spans="1:4">
      <c r="A149" s="1">
        <v>39168</v>
      </c>
      <c r="B149" s="6">
        <v>2.2499999999999999E-2</v>
      </c>
      <c r="C149" s="5">
        <f t="shared" si="4"/>
        <v>-5.6483091787439509E-3</v>
      </c>
      <c r="D149">
        <f t="shared" si="5"/>
        <v>1.1523988514766897E-5</v>
      </c>
    </row>
    <row r="150" spans="1:4">
      <c r="A150" s="1">
        <v>39161</v>
      </c>
      <c r="B150" s="6">
        <v>2.1700000000000001E-2</v>
      </c>
      <c r="C150" s="5">
        <f t="shared" si="4"/>
        <v>-6.4483091787439495E-3</v>
      </c>
      <c r="D150">
        <f t="shared" si="5"/>
        <v>3.0242413763164027E-5</v>
      </c>
    </row>
    <row r="151" spans="1:4">
      <c r="A151" s="1">
        <v>39154</v>
      </c>
      <c r="B151" s="6">
        <v>1.9400000000000001E-2</v>
      </c>
      <c r="C151" s="5">
        <f t="shared" si="4"/>
        <v>-8.7483091787439494E-3</v>
      </c>
      <c r="D151">
        <f t="shared" si="5"/>
        <v>2.7542103170104021E-4</v>
      </c>
    </row>
    <row r="152" spans="1:4">
      <c r="A152" s="1">
        <v>39147</v>
      </c>
      <c r="B152" s="6">
        <v>2.0400000000000001E-2</v>
      </c>
      <c r="C152" s="5">
        <f t="shared" si="4"/>
        <v>-7.7483091787439486E-3</v>
      </c>
      <c r="D152">
        <f t="shared" si="5"/>
        <v>4.7498101858777663E-5</v>
      </c>
    </row>
    <row r="153" spans="1:4">
      <c r="A153" s="1">
        <v>39140</v>
      </c>
      <c r="B153" s="6">
        <v>2.1700000000000001E-2</v>
      </c>
      <c r="C153" s="5">
        <f t="shared" si="4"/>
        <v>-6.4483091787439495E-3</v>
      </c>
      <c r="D153">
        <f t="shared" si="5"/>
        <v>7.6229135536063931E-5</v>
      </c>
    </row>
    <row r="154" spans="1:4">
      <c r="A154" s="1">
        <v>39134</v>
      </c>
      <c r="B154" s="6">
        <v>2.1700000000000001E-2</v>
      </c>
      <c r="C154" s="5">
        <f t="shared" si="4"/>
        <v>-6.4483091787439495E-3</v>
      </c>
      <c r="D154">
        <f t="shared" si="5"/>
        <v>6.1256362165166391E-9</v>
      </c>
    </row>
    <row r="155" spans="1:4">
      <c r="A155" s="1">
        <v>39126</v>
      </c>
      <c r="B155" s="6">
        <v>2.2700000000000001E-2</v>
      </c>
      <c r="C155" s="5">
        <f t="shared" si="4"/>
        <v>-5.4483091787439486E-3</v>
      </c>
      <c r="D155">
        <f t="shared" si="5"/>
        <v>4.304291595114515E-5</v>
      </c>
    </row>
    <row r="156" spans="1:4">
      <c r="A156" s="1">
        <v>39119</v>
      </c>
      <c r="B156" s="6">
        <v>2.3599999999999999E-2</v>
      </c>
      <c r="C156" s="5">
        <f t="shared" si="4"/>
        <v>-4.5483091787439506E-3</v>
      </c>
      <c r="D156">
        <f t="shared" si="5"/>
        <v>3.3583066759994397E-5</v>
      </c>
    </row>
    <row r="157" spans="1:4">
      <c r="A157" s="1">
        <v>39112</v>
      </c>
      <c r="B157" s="6">
        <v>2.2800000000000001E-2</v>
      </c>
      <c r="C157" s="5">
        <f t="shared" si="4"/>
        <v>-5.3483091787439492E-3</v>
      </c>
      <c r="D157">
        <f t="shared" si="5"/>
        <v>2.8643758744823305E-5</v>
      </c>
    </row>
    <row r="158" spans="1:4">
      <c r="A158" s="1">
        <v>39105</v>
      </c>
      <c r="B158" s="6">
        <v>1.9300000000000001E-2</v>
      </c>
      <c r="C158" s="5">
        <f t="shared" si="4"/>
        <v>-8.8483091787439488E-3</v>
      </c>
      <c r="D158">
        <f t="shared" si="5"/>
        <v>6.3818806546819329E-4</v>
      </c>
    </row>
    <row r="159" spans="1:4">
      <c r="A159" s="1">
        <v>39099</v>
      </c>
      <c r="B159" s="6">
        <v>2.0199999999999999E-2</v>
      </c>
      <c r="C159" s="5">
        <f t="shared" si="4"/>
        <v>-7.9483091787439508E-3</v>
      </c>
      <c r="D159">
        <f t="shared" si="5"/>
        <v>3.8701653840120637E-5</v>
      </c>
    </row>
    <row r="160" spans="1:4">
      <c r="A160" s="1">
        <v>39091</v>
      </c>
      <c r="B160" s="6">
        <v>1.9300000000000001E-2</v>
      </c>
      <c r="C160" s="5">
        <f t="shared" si="4"/>
        <v>-8.8483091787439488E-3</v>
      </c>
      <c r="D160">
        <f t="shared" si="5"/>
        <v>4.3304784173877394E-5</v>
      </c>
    </row>
    <row r="161" spans="1:4">
      <c r="A161" s="1">
        <v>39084</v>
      </c>
      <c r="B161" s="6">
        <v>1.9599999999999999E-2</v>
      </c>
      <c r="C161" s="5">
        <f t="shared" si="4"/>
        <v>-8.5483091787439507E-3</v>
      </c>
      <c r="D161">
        <f t="shared" si="5"/>
        <v>4.1203058387496085E-6</v>
      </c>
    </row>
    <row r="162" spans="1:4">
      <c r="A162" s="1">
        <v>39077</v>
      </c>
      <c r="B162" s="6">
        <v>2.0199999999999999E-2</v>
      </c>
      <c r="C162" s="5">
        <f t="shared" si="4"/>
        <v>-7.9483091787439508E-3</v>
      </c>
      <c r="D162">
        <f t="shared" si="5"/>
        <v>1.6925380450495551E-5</v>
      </c>
    </row>
    <row r="163" spans="1:4">
      <c r="A163" s="1">
        <v>39070</v>
      </c>
      <c r="B163" s="6">
        <v>2.0500000000000001E-2</v>
      </c>
      <c r="C163" s="5">
        <f t="shared" si="4"/>
        <v>-7.6483091787439492E-3</v>
      </c>
      <c r="D163">
        <f t="shared" si="5"/>
        <v>3.9841546620885615E-6</v>
      </c>
    </row>
    <row r="164" spans="1:4">
      <c r="A164" s="1">
        <v>39063</v>
      </c>
      <c r="B164" s="6">
        <v>1.95E-2</v>
      </c>
      <c r="C164" s="5">
        <f t="shared" si="4"/>
        <v>-8.6483091787439501E-3</v>
      </c>
      <c r="D164">
        <f t="shared" si="5"/>
        <v>5.2694197939644067E-5</v>
      </c>
    </row>
    <row r="165" spans="1:4">
      <c r="A165" s="1">
        <v>39056</v>
      </c>
      <c r="B165" s="6">
        <v>1.95E-2</v>
      </c>
      <c r="C165" s="5">
        <f t="shared" si="4"/>
        <v>-8.6483091787439501E-3</v>
      </c>
      <c r="D165">
        <f t="shared" si="5"/>
        <v>1.2261596879597788E-8</v>
      </c>
    </row>
    <row r="166" spans="1:4">
      <c r="A166" s="1">
        <v>39049</v>
      </c>
      <c r="B166" s="6">
        <v>1.6199999999999999E-2</v>
      </c>
      <c r="C166" s="5">
        <f t="shared" si="4"/>
        <v>-1.1948309178743951E-2</v>
      </c>
      <c r="D166">
        <f t="shared" si="5"/>
        <v>6.7853667974360514E-4</v>
      </c>
    </row>
    <row r="167" spans="1:4">
      <c r="A167" s="1">
        <v>39042</v>
      </c>
      <c r="B167" s="6">
        <v>1.5299999999999999E-2</v>
      </c>
      <c r="C167" s="5">
        <f t="shared" si="4"/>
        <v>-1.2848309178743951E-2</v>
      </c>
      <c r="D167">
        <f t="shared" si="5"/>
        <v>5.5484321872513146E-5</v>
      </c>
    </row>
    <row r="168" spans="1:4">
      <c r="A168" s="1">
        <v>39035</v>
      </c>
      <c r="B168" s="6">
        <v>1.5100000000000001E-2</v>
      </c>
      <c r="C168" s="5">
        <f t="shared" si="4"/>
        <v>-1.3048309178743949E-2</v>
      </c>
      <c r="D168">
        <f t="shared" si="5"/>
        <v>3.2924948918272823E-6</v>
      </c>
    </row>
    <row r="169" spans="1:4">
      <c r="A169" s="1">
        <v>39028</v>
      </c>
      <c r="B169" s="6">
        <v>1.35E-2</v>
      </c>
      <c r="C169" s="5">
        <f t="shared" si="4"/>
        <v>-1.464830917874395E-2</v>
      </c>
      <c r="D169">
        <f t="shared" si="5"/>
        <v>1.9520000996940131E-4</v>
      </c>
    </row>
    <row r="170" spans="1:4">
      <c r="A170" s="1">
        <v>39021</v>
      </c>
      <c r="B170" s="6">
        <v>1.0999999999999999E-2</v>
      </c>
      <c r="C170" s="5">
        <f t="shared" si="4"/>
        <v>-1.7148309178743951E-2</v>
      </c>
      <c r="D170">
        <f t="shared" si="5"/>
        <v>5.8014904136127602E-4</v>
      </c>
    </row>
    <row r="171" spans="1:4">
      <c r="A171" s="1">
        <v>39014</v>
      </c>
      <c r="B171" s="6">
        <v>1.18E-2</v>
      </c>
      <c r="C171" s="5">
        <f t="shared" si="4"/>
        <v>-1.6348309178743949E-2</v>
      </c>
      <c r="D171">
        <f t="shared" si="5"/>
        <v>5.0159583300833245E-5</v>
      </c>
    </row>
    <row r="172" spans="1:4">
      <c r="A172" s="1">
        <v>39007</v>
      </c>
      <c r="B172" s="6">
        <v>1.14E-2</v>
      </c>
      <c r="C172" s="5">
        <f t="shared" si="4"/>
        <v>-1.674830917874395E-2</v>
      </c>
      <c r="D172">
        <f t="shared" si="5"/>
        <v>1.6161280995867315E-5</v>
      </c>
    </row>
    <row r="173" spans="1:4">
      <c r="A173" s="1">
        <v>39001</v>
      </c>
      <c r="B173" s="6">
        <v>1.1900000000000001E-2</v>
      </c>
      <c r="C173" s="5">
        <f t="shared" si="4"/>
        <v>-1.6248309178743949E-2</v>
      </c>
      <c r="D173">
        <f t="shared" si="5"/>
        <v>1.8567335862435713E-5</v>
      </c>
    </row>
    <row r="174" spans="1:4">
      <c r="A174" s="1">
        <v>38993</v>
      </c>
      <c r="B174" s="6">
        <v>1.0999999999999999E-2</v>
      </c>
      <c r="C174" s="5">
        <f t="shared" si="4"/>
        <v>-1.7148309178743951E-2</v>
      </c>
      <c r="D174">
        <f t="shared" si="5"/>
        <v>7.8466963070994688E-5</v>
      </c>
    </row>
    <row r="175" spans="1:4">
      <c r="A175" s="1">
        <v>38986</v>
      </c>
      <c r="B175" s="6">
        <v>1.2699999999999999E-2</v>
      </c>
      <c r="C175" s="5">
        <f t="shared" si="4"/>
        <v>-1.5448309178743951E-2</v>
      </c>
      <c r="D175">
        <f t="shared" si="5"/>
        <v>2.1942472192967971E-4</v>
      </c>
    </row>
    <row r="176" spans="1:4">
      <c r="A176" s="1">
        <v>38979</v>
      </c>
      <c r="B176" s="6">
        <v>1.35E-2</v>
      </c>
      <c r="C176" s="5">
        <f t="shared" si="4"/>
        <v>-1.464830917874395E-2</v>
      </c>
      <c r="D176">
        <f t="shared" si="5"/>
        <v>4.419031145775242E-5</v>
      </c>
    </row>
    <row r="177" spans="1:4">
      <c r="A177" s="1">
        <v>38972</v>
      </c>
      <c r="B177" s="6">
        <v>1.44E-2</v>
      </c>
      <c r="C177" s="5">
        <f t="shared" si="4"/>
        <v>-1.374830917874395E-2</v>
      </c>
      <c r="D177">
        <f t="shared" si="5"/>
        <v>5.3023798055756974E-5</v>
      </c>
    </row>
    <row r="178" spans="1:4">
      <c r="A178" s="1">
        <v>38966</v>
      </c>
      <c r="B178" s="6">
        <v>1.5800000000000002E-2</v>
      </c>
      <c r="C178" s="5">
        <f t="shared" si="4"/>
        <v>-1.2348309178743948E-2</v>
      </c>
      <c r="D178">
        <f t="shared" si="5"/>
        <v>1.1973265622954806E-4</v>
      </c>
    </row>
    <row r="179" spans="1:4">
      <c r="A179" s="1">
        <v>38958</v>
      </c>
      <c r="B179" s="6">
        <v>1.49E-2</v>
      </c>
      <c r="C179" s="5">
        <f t="shared" si="4"/>
        <v>-1.324830917874395E-2</v>
      </c>
      <c r="D179">
        <f t="shared" si="5"/>
        <v>5.706231745473696E-5</v>
      </c>
    </row>
    <row r="180" spans="1:4">
      <c r="A180" s="1">
        <v>38951</v>
      </c>
      <c r="B180" s="6">
        <v>1.4999999999999999E-2</v>
      </c>
      <c r="C180" s="5">
        <f t="shared" si="4"/>
        <v>-1.3148309178743951E-2</v>
      </c>
      <c r="D180">
        <f t="shared" si="5"/>
        <v>3.8823937604563083E-7</v>
      </c>
    </row>
    <row r="181" spans="1:4">
      <c r="A181" s="1">
        <v>38944</v>
      </c>
      <c r="B181" s="6">
        <v>1.4500000000000001E-2</v>
      </c>
      <c r="C181" s="5">
        <f t="shared" si="4"/>
        <v>-1.3648309178743949E-2</v>
      </c>
      <c r="D181">
        <f t="shared" si="5"/>
        <v>1.8900786931581007E-5</v>
      </c>
    </row>
    <row r="182" spans="1:4">
      <c r="A182" s="1">
        <v>38937</v>
      </c>
      <c r="B182" s="6">
        <v>1.46E-2</v>
      </c>
      <c r="C182" s="5">
        <f t="shared" si="4"/>
        <v>-1.354830917874395E-2</v>
      </c>
      <c r="D182">
        <f t="shared" si="5"/>
        <v>3.9143471125072641E-7</v>
      </c>
    </row>
    <row r="183" spans="1:4">
      <c r="A183" s="1">
        <v>38930</v>
      </c>
      <c r="B183" s="6">
        <v>1.5100000000000001E-2</v>
      </c>
      <c r="C183" s="5">
        <f t="shared" si="4"/>
        <v>-1.3048309178743949E-2</v>
      </c>
      <c r="D183">
        <f t="shared" si="5"/>
        <v>1.4990918071237815E-5</v>
      </c>
    </row>
    <row r="184" spans="1:4">
      <c r="A184" s="1">
        <v>38923</v>
      </c>
      <c r="B184" s="6">
        <v>1.6E-2</v>
      </c>
      <c r="C184" s="5">
        <f t="shared" si="4"/>
        <v>-1.214830917874395E-2</v>
      </c>
      <c r="D184">
        <f t="shared" si="5"/>
        <v>4.8034398264743383E-5</v>
      </c>
    </row>
    <row r="185" spans="1:4">
      <c r="A185" s="1">
        <v>38916</v>
      </c>
      <c r="B185" s="6">
        <v>1.7299999999999999E-2</v>
      </c>
      <c r="C185" s="5">
        <f t="shared" si="4"/>
        <v>-1.0848309178743951E-2</v>
      </c>
      <c r="D185">
        <f t="shared" si="5"/>
        <v>9.445073756289923E-5</v>
      </c>
    </row>
    <row r="186" spans="1:4">
      <c r="A186" s="1">
        <v>38909</v>
      </c>
      <c r="B186" s="6">
        <v>1.6899999999999998E-2</v>
      </c>
      <c r="C186" s="5">
        <f t="shared" si="4"/>
        <v>-1.1248309178743952E-2</v>
      </c>
      <c r="D186">
        <f t="shared" si="5"/>
        <v>1.0407891152507143E-5</v>
      </c>
    </row>
    <row r="187" spans="1:4">
      <c r="A187" s="1">
        <v>38903</v>
      </c>
      <c r="B187" s="6">
        <v>1.84E-2</v>
      </c>
      <c r="C187" s="5">
        <f t="shared" si="4"/>
        <v>-9.7483091787439503E-3</v>
      </c>
      <c r="D187">
        <f t="shared" si="5"/>
        <v>1.1902552412360989E-4</v>
      </c>
    </row>
    <row r="188" spans="1:4">
      <c r="A188" s="1">
        <v>38895</v>
      </c>
      <c r="B188" s="6">
        <v>1.8100000000000002E-2</v>
      </c>
      <c r="C188" s="5">
        <f t="shared" si="4"/>
        <v>-1.0048309178743949E-2</v>
      </c>
      <c r="D188">
        <f t="shared" si="5"/>
        <v>5.5669386140138368E-6</v>
      </c>
    </row>
    <row r="189" spans="1:4">
      <c r="A189" s="1">
        <v>38888</v>
      </c>
      <c r="B189" s="6">
        <v>1.9099999999999999E-2</v>
      </c>
      <c r="C189" s="5">
        <f t="shared" si="4"/>
        <v>-9.0483091787439511E-3</v>
      </c>
      <c r="D189">
        <f t="shared" si="5"/>
        <v>5.049165858055433E-5</v>
      </c>
    </row>
    <row r="190" spans="1:4">
      <c r="A190" s="1">
        <v>38881</v>
      </c>
      <c r="B190" s="6">
        <v>2.0199999999999999E-2</v>
      </c>
      <c r="C190" s="5">
        <f t="shared" si="4"/>
        <v>-7.9483091787439508E-3</v>
      </c>
      <c r="D190">
        <f t="shared" si="5"/>
        <v>5.8151977660280131E-5</v>
      </c>
    </row>
    <row r="191" spans="1:4">
      <c r="A191" s="1">
        <v>38874</v>
      </c>
      <c r="B191" s="6">
        <v>2.01E-2</v>
      </c>
      <c r="C191" s="5">
        <f t="shared" si="4"/>
        <v>-8.0483091787439502E-3</v>
      </c>
      <c r="D191">
        <f t="shared" si="5"/>
        <v>6.4896642954338554E-7</v>
      </c>
    </row>
    <row r="192" spans="1:4">
      <c r="A192" s="1">
        <v>38868</v>
      </c>
      <c r="B192" s="6">
        <v>1.9800000000000002E-2</v>
      </c>
      <c r="C192" s="5">
        <f t="shared" si="4"/>
        <v>-8.3483091787439484E-3</v>
      </c>
      <c r="D192">
        <f t="shared" si="5"/>
        <v>4.9919769927452215E-6</v>
      </c>
    </row>
    <row r="193" spans="1:4">
      <c r="A193" s="1">
        <v>38860</v>
      </c>
      <c r="B193" s="6">
        <v>2.1000000000000001E-2</v>
      </c>
      <c r="C193" s="5">
        <f t="shared" si="4"/>
        <v>-7.1483091787439487E-3</v>
      </c>
      <c r="D193">
        <f t="shared" si="5"/>
        <v>6.6876151799902118E-5</v>
      </c>
    </row>
    <row r="194" spans="1:4">
      <c r="A194" s="1">
        <v>38853</v>
      </c>
      <c r="B194" s="6">
        <v>1.9900000000000001E-2</v>
      </c>
      <c r="C194" s="5">
        <f t="shared" si="4"/>
        <v>-8.248309178743949E-3</v>
      </c>
      <c r="D194">
        <f t="shared" si="5"/>
        <v>6.2225197492093867E-5</v>
      </c>
    </row>
    <row r="195" spans="1:4">
      <c r="A195" s="1">
        <v>38846</v>
      </c>
      <c r="B195" s="6">
        <v>2.1499999999999998E-2</v>
      </c>
      <c r="C195" s="5">
        <f t="shared" si="4"/>
        <v>-6.6483091787439517E-3</v>
      </c>
      <c r="D195">
        <f t="shared" si="5"/>
        <v>1.1688487569692979E-4</v>
      </c>
    </row>
    <row r="196" spans="1:4">
      <c r="A196" s="1">
        <v>38839</v>
      </c>
      <c r="B196" s="6">
        <v>2.1700000000000001E-2</v>
      </c>
      <c r="C196" s="5">
        <f t="shared" si="4"/>
        <v>-6.4483091787439495E-3</v>
      </c>
      <c r="D196">
        <f t="shared" si="5"/>
        <v>1.630715004196675E-6</v>
      </c>
    </row>
    <row r="197" spans="1:4">
      <c r="A197" s="1">
        <v>38832</v>
      </c>
      <c r="B197" s="6">
        <v>2.4199999999999999E-2</v>
      </c>
      <c r="C197" s="5">
        <f t="shared" si="4"/>
        <v>-3.9483091787439507E-3</v>
      </c>
      <c r="D197">
        <f t="shared" si="5"/>
        <v>2.5588785499043923E-4</v>
      </c>
    </row>
    <row r="198" spans="1:4">
      <c r="A198" s="1">
        <v>38825</v>
      </c>
      <c r="B198" s="6">
        <v>2.5899999999999999E-2</v>
      </c>
      <c r="C198" s="5">
        <f t="shared" si="4"/>
        <v>-2.2483091787439506E-3</v>
      </c>
      <c r="D198">
        <f t="shared" si="5"/>
        <v>1.1065821278840732E-4</v>
      </c>
    </row>
    <row r="199" spans="1:4">
      <c r="A199" s="1">
        <v>38818</v>
      </c>
      <c r="B199" s="6">
        <v>2.47E-2</v>
      </c>
      <c r="C199" s="5">
        <f t="shared" si="4"/>
        <v>-3.4483091787439503E-3</v>
      </c>
      <c r="D199">
        <f t="shared" si="5"/>
        <v>5.8690847307417604E-5</v>
      </c>
    </row>
    <row r="200" spans="1:4">
      <c r="A200" s="1">
        <v>38811</v>
      </c>
      <c r="B200" s="6">
        <v>2.64E-2</v>
      </c>
      <c r="C200" s="5">
        <f t="shared" si="4"/>
        <v>-1.7483091787439502E-3</v>
      </c>
      <c r="D200">
        <f t="shared" si="5"/>
        <v>1.0867709973777074E-4</v>
      </c>
    </row>
    <row r="201" spans="1:4">
      <c r="A201" s="1">
        <v>38804</v>
      </c>
      <c r="B201" s="6">
        <v>2.58E-2</v>
      </c>
      <c r="C201" s="5">
        <f t="shared" si="4"/>
        <v>-2.34830917874395E-3</v>
      </c>
      <c r="D201">
        <f t="shared" si="5"/>
        <v>1.4099258733402851E-5</v>
      </c>
    </row>
    <row r="202" spans="1:4">
      <c r="A202" s="1">
        <v>38797</v>
      </c>
      <c r="B202" s="6">
        <v>2.5999999999999999E-2</v>
      </c>
      <c r="C202" s="5">
        <f t="shared" si="4"/>
        <v>-2.1483091787439512E-3</v>
      </c>
      <c r="D202">
        <f t="shared" si="5"/>
        <v>1.4745441887816219E-6</v>
      </c>
    </row>
    <row r="203" spans="1:4">
      <c r="A203" s="1">
        <v>38790</v>
      </c>
      <c r="B203" s="6">
        <v>2.4500000000000001E-2</v>
      </c>
      <c r="C203" s="5">
        <f t="shared" si="4"/>
        <v>-3.6483091787439491E-3</v>
      </c>
      <c r="D203">
        <f t="shared" si="5"/>
        <v>9.2307676528293289E-5</v>
      </c>
    </row>
    <row r="204" spans="1:4">
      <c r="A204" s="1">
        <v>38783</v>
      </c>
      <c r="B204" s="6">
        <v>2.4199999999999999E-2</v>
      </c>
      <c r="C204" s="5">
        <f t="shared" ref="C204:C267" si="6">B204-$B$3</f>
        <v>-3.9483091787439507E-3</v>
      </c>
      <c r="D204">
        <f t="shared" si="5"/>
        <v>3.8824952556711236E-6</v>
      </c>
    </row>
    <row r="205" spans="1:4">
      <c r="A205" s="1">
        <v>38776</v>
      </c>
      <c r="B205" s="6">
        <v>2.3400000000000001E-2</v>
      </c>
      <c r="C205" s="5">
        <f t="shared" si="6"/>
        <v>-4.7483091787439494E-3</v>
      </c>
      <c r="D205">
        <f t="shared" ref="D205:D268" si="7">((C205-$B$2*C204)^2)/(C205+$B$3)</f>
        <v>2.7835254413117408E-5</v>
      </c>
    </row>
    <row r="206" spans="1:4">
      <c r="A206" s="1">
        <v>38769</v>
      </c>
      <c r="B206" s="6">
        <v>2.2800000000000001E-2</v>
      </c>
      <c r="C206" s="5">
        <f t="shared" si="6"/>
        <v>-5.3483091787439492E-3</v>
      </c>
      <c r="D206">
        <f t="shared" si="7"/>
        <v>1.6239467717352039E-5</v>
      </c>
    </row>
    <row r="207" spans="1:4">
      <c r="A207" s="1">
        <v>38763</v>
      </c>
      <c r="B207" s="6">
        <v>2.46E-2</v>
      </c>
      <c r="C207" s="5">
        <f t="shared" si="6"/>
        <v>-3.5483091787439497E-3</v>
      </c>
      <c r="D207">
        <f t="shared" si="7"/>
        <v>1.3031162898392964E-4</v>
      </c>
    </row>
    <row r="208" spans="1:4">
      <c r="A208" s="1">
        <v>38755</v>
      </c>
      <c r="B208" s="6">
        <v>2.3300000000000001E-2</v>
      </c>
      <c r="C208" s="5">
        <f t="shared" si="6"/>
        <v>-4.8483091787439488E-3</v>
      </c>
      <c r="D208">
        <f t="shared" si="7"/>
        <v>7.3241859628287795E-5</v>
      </c>
    </row>
    <row r="209" spans="1:4">
      <c r="A209" s="1">
        <v>38748</v>
      </c>
      <c r="B209" s="6">
        <v>2.2100000000000002E-2</v>
      </c>
      <c r="C209" s="5">
        <f t="shared" si="6"/>
        <v>-6.0483091787439484E-3</v>
      </c>
      <c r="D209">
        <f t="shared" si="7"/>
        <v>6.6103159769029197E-5</v>
      </c>
    </row>
    <row r="210" spans="1:4">
      <c r="A210" s="1">
        <v>38741</v>
      </c>
      <c r="B210" s="6">
        <v>2.35E-2</v>
      </c>
      <c r="C210" s="5">
        <f t="shared" si="6"/>
        <v>-4.64830917874395E-3</v>
      </c>
      <c r="D210">
        <f t="shared" si="7"/>
        <v>8.2120733709251741E-5</v>
      </c>
    </row>
    <row r="211" spans="1:4">
      <c r="A211" s="1">
        <v>38735</v>
      </c>
      <c r="B211" s="6">
        <v>2.3400000000000001E-2</v>
      </c>
      <c r="C211" s="5">
        <f t="shared" si="6"/>
        <v>-4.7483091787439494E-3</v>
      </c>
      <c r="D211">
        <f t="shared" si="7"/>
        <v>5.0133667847207034E-7</v>
      </c>
    </row>
    <row r="212" spans="1:4">
      <c r="A212" s="1">
        <v>38727</v>
      </c>
      <c r="B212" s="6">
        <v>2.4199999999999999E-2</v>
      </c>
      <c r="C212" s="5">
        <f t="shared" si="6"/>
        <v>-3.9483091787439507E-3</v>
      </c>
      <c r="D212">
        <f t="shared" si="7"/>
        <v>2.5887948812221988E-5</v>
      </c>
    </row>
    <row r="213" spans="1:4">
      <c r="A213" s="1">
        <v>38720</v>
      </c>
      <c r="B213" s="6">
        <v>2.5700000000000001E-2</v>
      </c>
      <c r="C213" s="5">
        <f t="shared" si="6"/>
        <v>-2.4483091787439494E-3</v>
      </c>
      <c r="D213">
        <f t="shared" si="7"/>
        <v>8.6726517143327994E-5</v>
      </c>
    </row>
    <row r="214" spans="1:4">
      <c r="A214" s="1">
        <v>38713</v>
      </c>
      <c r="B214" s="6">
        <v>2.69E-2</v>
      </c>
      <c r="C214" s="5">
        <f t="shared" si="6"/>
        <v>-1.2483091787439497E-3</v>
      </c>
      <c r="D214">
        <f t="shared" si="7"/>
        <v>5.3141753502755936E-5</v>
      </c>
    </row>
    <row r="215" spans="1:4">
      <c r="A215" s="1">
        <v>38706</v>
      </c>
      <c r="B215" s="6">
        <v>2.5399999999999999E-2</v>
      </c>
      <c r="C215" s="5">
        <f t="shared" si="6"/>
        <v>-2.7483091787439511E-3</v>
      </c>
      <c r="D215">
        <f t="shared" si="7"/>
        <v>8.884648780259985E-5</v>
      </c>
    </row>
    <row r="216" spans="1:4">
      <c r="A216" s="1">
        <v>38699</v>
      </c>
      <c r="B216" s="6">
        <v>2.2800000000000001E-2</v>
      </c>
      <c r="C216" s="5">
        <f t="shared" si="6"/>
        <v>-5.3483091787439492E-3</v>
      </c>
      <c r="D216">
        <f t="shared" si="7"/>
        <v>2.9761299828721743E-4</v>
      </c>
    </row>
    <row r="217" spans="1:4">
      <c r="A217" s="1">
        <v>38692</v>
      </c>
      <c r="B217" s="6">
        <v>2.24E-2</v>
      </c>
      <c r="C217" s="5">
        <f t="shared" si="6"/>
        <v>-5.7483091787439503E-3</v>
      </c>
      <c r="D217">
        <f t="shared" si="7"/>
        <v>7.4884609677727244E-6</v>
      </c>
    </row>
    <row r="218" spans="1:4">
      <c r="A218" s="1">
        <v>38685</v>
      </c>
      <c r="B218" s="6">
        <v>2.2499999999999999E-2</v>
      </c>
      <c r="C218" s="5">
        <f t="shared" si="6"/>
        <v>-5.6483091787439509E-3</v>
      </c>
      <c r="D218">
        <f t="shared" si="7"/>
        <v>3.5778111067783824E-7</v>
      </c>
    </row>
    <row r="219" spans="1:4">
      <c r="A219" s="1">
        <v>38678</v>
      </c>
      <c r="B219" s="6">
        <v>2.0500000000000001E-2</v>
      </c>
      <c r="C219" s="5">
        <f t="shared" si="6"/>
        <v>-7.6483091787439492E-3</v>
      </c>
      <c r="D219">
        <f t="shared" si="7"/>
        <v>1.970974615687057E-4</v>
      </c>
    </row>
    <row r="220" spans="1:4">
      <c r="A220" s="1">
        <v>38671</v>
      </c>
      <c r="B220" s="6">
        <v>2.1700000000000001E-2</v>
      </c>
      <c r="C220" s="5">
        <f t="shared" si="6"/>
        <v>-6.4483091787439495E-3</v>
      </c>
      <c r="D220">
        <f t="shared" si="7"/>
        <v>6.485563024239934E-5</v>
      </c>
    </row>
    <row r="221" spans="1:4">
      <c r="A221" s="1">
        <v>38664</v>
      </c>
      <c r="B221" s="6">
        <v>2.2599999999999999E-2</v>
      </c>
      <c r="C221" s="5">
        <f t="shared" si="6"/>
        <v>-5.5483091787439515E-3</v>
      </c>
      <c r="D221">
        <f t="shared" si="7"/>
        <v>3.4928321482853103E-5</v>
      </c>
    </row>
    <row r="222" spans="1:4">
      <c r="A222" s="1">
        <v>38657</v>
      </c>
      <c r="B222" s="6">
        <v>2.3E-2</v>
      </c>
      <c r="C222" s="5">
        <f t="shared" si="6"/>
        <v>-5.1483091787439504E-3</v>
      </c>
      <c r="D222">
        <f t="shared" si="7"/>
        <v>6.6157501389220941E-6</v>
      </c>
    </row>
    <row r="223" spans="1:4">
      <c r="A223" s="1">
        <v>38650</v>
      </c>
      <c r="B223" s="6">
        <v>2.3199999999999998E-2</v>
      </c>
      <c r="C223" s="5">
        <f t="shared" si="6"/>
        <v>-4.9483091787439516E-3</v>
      </c>
      <c r="D223">
        <f t="shared" si="7"/>
        <v>1.5690831225850659E-6</v>
      </c>
    </row>
    <row r="224" spans="1:4">
      <c r="A224" s="1">
        <v>38643</v>
      </c>
      <c r="B224" s="6">
        <v>2.4299999999999999E-2</v>
      </c>
      <c r="C224" s="5">
        <f t="shared" si="6"/>
        <v>-3.8483091787439513E-3</v>
      </c>
      <c r="D224">
        <f t="shared" si="7"/>
        <v>4.8996459333863727E-5</v>
      </c>
    </row>
    <row r="225" spans="1:4">
      <c r="A225" s="1">
        <v>38636</v>
      </c>
      <c r="B225" s="6">
        <v>2.3599999999999999E-2</v>
      </c>
      <c r="C225" s="5">
        <f t="shared" si="6"/>
        <v>-4.5483091787439506E-3</v>
      </c>
      <c r="D225">
        <f t="shared" si="7"/>
        <v>2.1172892190398892E-5</v>
      </c>
    </row>
    <row r="226" spans="1:4">
      <c r="A226" s="1">
        <v>38629</v>
      </c>
      <c r="B226" s="6">
        <v>2.35E-2</v>
      </c>
      <c r="C226" s="5">
        <f t="shared" si="6"/>
        <v>-4.64830917874395E-3</v>
      </c>
      <c r="D226">
        <f t="shared" si="7"/>
        <v>4.9755655005213175E-7</v>
      </c>
    </row>
    <row r="227" spans="1:4">
      <c r="A227" s="1">
        <v>38622</v>
      </c>
      <c r="B227" s="6">
        <v>2.1999999999999999E-2</v>
      </c>
      <c r="C227" s="5">
        <f t="shared" si="6"/>
        <v>-6.1483091787439513E-3</v>
      </c>
      <c r="D227">
        <f t="shared" si="7"/>
        <v>1.0340918864008746E-4</v>
      </c>
    </row>
    <row r="228" spans="1:4">
      <c r="A228" s="1">
        <v>38615</v>
      </c>
      <c r="B228" s="6">
        <v>2.3699999999999999E-2</v>
      </c>
      <c r="C228" s="5">
        <f t="shared" si="6"/>
        <v>-4.4483091787439512E-3</v>
      </c>
      <c r="D228">
        <f t="shared" si="7"/>
        <v>1.203689757048007E-4</v>
      </c>
    </row>
    <row r="229" spans="1:4">
      <c r="A229" s="1">
        <v>38608</v>
      </c>
      <c r="B229" s="6">
        <v>2.46E-2</v>
      </c>
      <c r="C229" s="5">
        <f t="shared" si="6"/>
        <v>-3.5483091787439497E-3</v>
      </c>
      <c r="D229">
        <f t="shared" si="7"/>
        <v>3.2347442244498977E-5</v>
      </c>
    </row>
    <row r="230" spans="1:4">
      <c r="A230" s="1">
        <v>38602</v>
      </c>
      <c r="B230" s="6">
        <v>2.29E-2</v>
      </c>
      <c r="C230" s="5">
        <f t="shared" si="6"/>
        <v>-5.2483091787439498E-3</v>
      </c>
      <c r="D230">
        <f t="shared" si="7"/>
        <v>1.2714457373245918E-4</v>
      </c>
    </row>
    <row r="231" spans="1:4">
      <c r="A231" s="1">
        <v>38594</v>
      </c>
      <c r="B231" s="6">
        <v>2.3599999999999999E-2</v>
      </c>
      <c r="C231" s="5">
        <f t="shared" si="6"/>
        <v>-4.5483091787439506E-3</v>
      </c>
      <c r="D231">
        <f t="shared" si="7"/>
        <v>2.020977657763392E-5</v>
      </c>
    </row>
    <row r="232" spans="1:4">
      <c r="A232" s="1">
        <v>38587</v>
      </c>
      <c r="B232" s="6">
        <v>2.46E-2</v>
      </c>
      <c r="C232" s="5">
        <f t="shared" si="6"/>
        <v>-3.5483091787439497E-3</v>
      </c>
      <c r="D232">
        <f t="shared" si="7"/>
        <v>3.9991938022475934E-5</v>
      </c>
    </row>
    <row r="233" spans="1:4">
      <c r="A233" s="1">
        <v>38580</v>
      </c>
      <c r="B233" s="6">
        <v>2.5499999999999998E-2</v>
      </c>
      <c r="C233" s="5">
        <f t="shared" si="6"/>
        <v>-2.6483091787439517E-3</v>
      </c>
      <c r="D233">
        <f t="shared" si="7"/>
        <v>3.1318454082390925E-5</v>
      </c>
    </row>
    <row r="234" spans="1:4">
      <c r="A234" s="1">
        <v>38573</v>
      </c>
      <c r="B234" s="6">
        <v>2.5000000000000001E-2</v>
      </c>
      <c r="C234" s="5">
        <f t="shared" si="6"/>
        <v>-3.1483091787439486E-3</v>
      </c>
      <c r="D234">
        <f t="shared" si="7"/>
        <v>1.0190300470811205E-5</v>
      </c>
    </row>
    <row r="235" spans="1:4">
      <c r="A235" s="1">
        <v>38566</v>
      </c>
      <c r="B235" s="6">
        <v>2.8299999999999999E-2</v>
      </c>
      <c r="C235" s="5">
        <f t="shared" si="6"/>
        <v>1.5169082125604874E-4</v>
      </c>
      <c r="D235">
        <f t="shared" si="7"/>
        <v>3.8349398569847255E-4</v>
      </c>
    </row>
    <row r="236" spans="1:4">
      <c r="A236" s="1">
        <v>38559</v>
      </c>
      <c r="B236" s="6">
        <v>2.53E-2</v>
      </c>
      <c r="C236" s="5">
        <f t="shared" si="6"/>
        <v>-2.8483091787439505E-3</v>
      </c>
      <c r="D236">
        <f t="shared" si="7"/>
        <v>3.5566690766907269E-4</v>
      </c>
    </row>
    <row r="237" spans="1:4">
      <c r="A237" s="1">
        <v>38552</v>
      </c>
      <c r="B237" s="6">
        <v>2.5499999999999998E-2</v>
      </c>
      <c r="C237" s="5">
        <f t="shared" si="6"/>
        <v>-2.6483091787439517E-3</v>
      </c>
      <c r="D237">
        <f t="shared" si="7"/>
        <v>1.4897592846766417E-6</v>
      </c>
    </row>
    <row r="238" spans="1:4">
      <c r="A238" s="1">
        <v>38545</v>
      </c>
      <c r="B238" s="6">
        <v>2.5100000000000001E-2</v>
      </c>
      <c r="C238" s="5">
        <f t="shared" si="6"/>
        <v>-3.0483091787439492E-3</v>
      </c>
      <c r="D238">
        <f t="shared" si="7"/>
        <v>6.5263144873699758E-6</v>
      </c>
    </row>
    <row r="239" spans="1:4">
      <c r="A239" s="1">
        <v>38538</v>
      </c>
      <c r="B239" s="6">
        <v>2.2100000000000002E-2</v>
      </c>
      <c r="C239" s="5">
        <f t="shared" si="6"/>
        <v>-6.0483091787439484E-3</v>
      </c>
      <c r="D239">
        <f t="shared" si="7"/>
        <v>4.087208765427918E-4</v>
      </c>
    </row>
    <row r="240" spans="1:4">
      <c r="A240" s="1">
        <v>38531</v>
      </c>
      <c r="B240" s="6">
        <v>2.4199999999999999E-2</v>
      </c>
      <c r="C240" s="5">
        <f t="shared" si="6"/>
        <v>-3.9483091787439507E-3</v>
      </c>
      <c r="D240">
        <f t="shared" si="7"/>
        <v>1.8035939628121211E-4</v>
      </c>
    </row>
    <row r="241" spans="1:4">
      <c r="A241" s="1">
        <v>38524</v>
      </c>
      <c r="B241" s="6">
        <v>2.53E-2</v>
      </c>
      <c r="C241" s="5">
        <f t="shared" si="6"/>
        <v>-2.8483091787439505E-3</v>
      </c>
      <c r="D241">
        <f t="shared" si="7"/>
        <v>4.7214191672374626E-5</v>
      </c>
    </row>
    <row r="242" spans="1:4">
      <c r="A242" s="1">
        <v>38517</v>
      </c>
      <c r="B242" s="6">
        <v>2.8000000000000001E-2</v>
      </c>
      <c r="C242" s="5">
        <f t="shared" si="6"/>
        <v>-1.4830917874394944E-4</v>
      </c>
      <c r="D242">
        <f t="shared" si="7"/>
        <v>2.5937590860170305E-4</v>
      </c>
    </row>
    <row r="243" spans="1:4">
      <c r="A243" s="1">
        <v>38510</v>
      </c>
      <c r="B243" s="6">
        <v>2.7900000000000001E-2</v>
      </c>
      <c r="C243" s="5">
        <f t="shared" si="6"/>
        <v>-2.4830917874394884E-4</v>
      </c>
      <c r="D243">
        <f t="shared" si="7"/>
        <v>3.6032633383067E-7</v>
      </c>
    </row>
    <row r="244" spans="1:4">
      <c r="A244" s="1">
        <v>38503</v>
      </c>
      <c r="B244" s="6">
        <v>2.8500000000000001E-2</v>
      </c>
      <c r="C244" s="5">
        <f t="shared" si="6"/>
        <v>3.51690821256051E-4</v>
      </c>
      <c r="D244">
        <f t="shared" si="7"/>
        <v>1.2612892442967717E-5</v>
      </c>
    </row>
    <row r="245" spans="1:4">
      <c r="A245" s="1">
        <v>38497</v>
      </c>
      <c r="B245" s="6">
        <v>2.35E-2</v>
      </c>
      <c r="C245" s="5">
        <f t="shared" si="6"/>
        <v>-4.64830917874395E-3</v>
      </c>
      <c r="D245">
        <f t="shared" si="7"/>
        <v>1.0635622245911836E-3</v>
      </c>
    </row>
    <row r="246" spans="1:4">
      <c r="A246" s="1">
        <v>38489</v>
      </c>
      <c r="B246" s="6">
        <v>2.1999999999999999E-2</v>
      </c>
      <c r="C246" s="5">
        <f t="shared" si="6"/>
        <v>-6.1483091787439513E-3</v>
      </c>
      <c r="D246">
        <f t="shared" si="7"/>
        <v>1.0340918864008746E-4</v>
      </c>
    </row>
    <row r="247" spans="1:4">
      <c r="A247" s="1">
        <v>38482</v>
      </c>
      <c r="B247" s="6">
        <v>1.9800000000000002E-2</v>
      </c>
      <c r="C247" s="5">
        <f t="shared" si="6"/>
        <v>-8.3483091787439484E-3</v>
      </c>
      <c r="D247">
        <f t="shared" si="7"/>
        <v>2.4689343150204816E-4</v>
      </c>
    </row>
    <row r="248" spans="1:4">
      <c r="A248" s="1">
        <v>38475</v>
      </c>
      <c r="B248" s="6">
        <v>2.1399999999999999E-2</v>
      </c>
      <c r="C248" s="5">
        <f t="shared" si="6"/>
        <v>-6.7483091787439511E-3</v>
      </c>
      <c r="D248">
        <f t="shared" si="7"/>
        <v>1.1740457867026088E-4</v>
      </c>
    </row>
    <row r="249" spans="1:4">
      <c r="A249" s="1">
        <v>38468</v>
      </c>
      <c r="B249" s="6">
        <v>2.0299999999999999E-2</v>
      </c>
      <c r="C249" s="5">
        <f t="shared" si="6"/>
        <v>-7.8483091787439514E-3</v>
      </c>
      <c r="D249">
        <f t="shared" si="7"/>
        <v>6.0920701905080221E-5</v>
      </c>
    </row>
    <row r="250" spans="1:4">
      <c r="A250" s="1">
        <v>38461</v>
      </c>
      <c r="B250" s="6">
        <v>1.9400000000000001E-2</v>
      </c>
      <c r="C250" s="5">
        <f t="shared" si="6"/>
        <v>-8.7483091787439494E-3</v>
      </c>
      <c r="D250">
        <f t="shared" si="7"/>
        <v>4.3064713943445981E-5</v>
      </c>
    </row>
    <row r="251" spans="1:4">
      <c r="A251" s="1">
        <v>38454</v>
      </c>
      <c r="B251" s="6">
        <v>1.8800000000000001E-2</v>
      </c>
      <c r="C251" s="5">
        <f t="shared" si="6"/>
        <v>-9.3483091787439493E-3</v>
      </c>
      <c r="D251">
        <f t="shared" si="7"/>
        <v>2.0160356027120024E-5</v>
      </c>
    </row>
    <row r="252" spans="1:4">
      <c r="A252" s="1">
        <v>38447</v>
      </c>
      <c r="B252" s="6">
        <v>1.89E-2</v>
      </c>
      <c r="C252" s="5">
        <f t="shared" si="6"/>
        <v>-9.2483091787439499E-3</v>
      </c>
      <c r="D252">
        <f t="shared" si="7"/>
        <v>3.6700947309297361E-7</v>
      </c>
    </row>
    <row r="253" spans="1:4">
      <c r="A253" s="1">
        <v>38440</v>
      </c>
      <c r="B253" s="6">
        <v>1.8800000000000001E-2</v>
      </c>
      <c r="C253" s="5">
        <f t="shared" si="6"/>
        <v>-9.3483091787439493E-3</v>
      </c>
      <c r="D253">
        <f t="shared" si="7"/>
        <v>7.22370414481372E-7</v>
      </c>
    </row>
    <row r="254" spans="1:4">
      <c r="A254" s="1">
        <v>38433</v>
      </c>
      <c r="B254" s="6">
        <v>1.7999999999999999E-2</v>
      </c>
      <c r="C254" s="5">
        <f t="shared" si="6"/>
        <v>-1.0148309178743951E-2</v>
      </c>
      <c r="D254">
        <f t="shared" si="7"/>
        <v>3.7056807226462437E-5</v>
      </c>
    </row>
    <row r="255" spans="1:4">
      <c r="A255" s="1">
        <v>38426</v>
      </c>
      <c r="B255" s="6">
        <v>1.6400000000000001E-2</v>
      </c>
      <c r="C255" s="5">
        <f t="shared" si="6"/>
        <v>-1.1748309178743949E-2</v>
      </c>
      <c r="D255">
        <f t="shared" si="7"/>
        <v>1.5965809421721405E-4</v>
      </c>
    </row>
    <row r="256" spans="1:4">
      <c r="A256" s="1">
        <v>38419</v>
      </c>
      <c r="B256" s="6">
        <v>1.8700000000000001E-2</v>
      </c>
      <c r="C256" s="5">
        <f t="shared" si="6"/>
        <v>-9.4483091787439487E-3</v>
      </c>
      <c r="D256">
        <f t="shared" si="7"/>
        <v>2.7774414434082284E-4</v>
      </c>
    </row>
    <row r="257" spans="1:4">
      <c r="A257" s="1">
        <v>38412</v>
      </c>
      <c r="B257" s="6">
        <v>1.84E-2</v>
      </c>
      <c r="C257" s="5">
        <f t="shared" si="6"/>
        <v>-9.7483091787439503E-3</v>
      </c>
      <c r="D257">
        <f t="shared" si="7"/>
        <v>5.4576817545088982E-6</v>
      </c>
    </row>
    <row r="258" spans="1:4">
      <c r="A258" s="1">
        <v>38405</v>
      </c>
      <c r="B258" s="6">
        <v>2.0199999999999999E-2</v>
      </c>
      <c r="C258" s="5">
        <f t="shared" si="6"/>
        <v>-7.9483091787439508E-3</v>
      </c>
      <c r="D258">
        <f t="shared" si="7"/>
        <v>1.573048028614143E-4</v>
      </c>
    </row>
    <row r="259" spans="1:4">
      <c r="A259" s="1">
        <v>38399</v>
      </c>
      <c r="B259" s="6">
        <v>1.7999999999999999E-2</v>
      </c>
      <c r="C259" s="5">
        <f t="shared" si="6"/>
        <v>-1.0148309178743951E-2</v>
      </c>
      <c r="D259">
        <f t="shared" si="7"/>
        <v>2.723739867891175E-4</v>
      </c>
    </row>
    <row r="260" spans="1:4">
      <c r="A260" s="1">
        <v>38391</v>
      </c>
      <c r="B260" s="6">
        <v>1.8599999999999998E-2</v>
      </c>
      <c r="C260" s="5">
        <f t="shared" si="6"/>
        <v>-9.5483091787439515E-3</v>
      </c>
      <c r="D260">
        <f t="shared" si="7"/>
        <v>1.8201904264950341E-5</v>
      </c>
    </row>
    <row r="261" spans="1:4">
      <c r="A261" s="1">
        <v>38384</v>
      </c>
      <c r="B261" s="6">
        <v>1.95E-2</v>
      </c>
      <c r="C261" s="5">
        <f t="shared" si="6"/>
        <v>-8.6483091787439501E-3</v>
      </c>
      <c r="D261">
        <f t="shared" si="7"/>
        <v>3.9977524929237888E-5</v>
      </c>
    </row>
    <row r="262" spans="1:4">
      <c r="A262" s="1">
        <v>38377</v>
      </c>
      <c r="B262" s="6">
        <v>1.8700000000000001E-2</v>
      </c>
      <c r="C262" s="5">
        <f t="shared" si="6"/>
        <v>-9.4483091787439487E-3</v>
      </c>
      <c r="D262">
        <f t="shared" si="7"/>
        <v>3.5560413584913148E-5</v>
      </c>
    </row>
    <row r="263" spans="1:4">
      <c r="A263" s="1">
        <v>38371</v>
      </c>
      <c r="B263" s="6">
        <v>1.6299999999999999E-2</v>
      </c>
      <c r="C263" s="5">
        <f t="shared" si="6"/>
        <v>-1.1848309178743952E-2</v>
      </c>
      <c r="D263">
        <f t="shared" si="7"/>
        <v>3.5836644640320611E-4</v>
      </c>
    </row>
    <row r="264" spans="1:4">
      <c r="A264" s="1">
        <v>38363</v>
      </c>
      <c r="B264" s="6">
        <v>1.4500000000000001E-2</v>
      </c>
      <c r="C264" s="5">
        <f t="shared" si="6"/>
        <v>-1.3648309178743949E-2</v>
      </c>
      <c r="D264">
        <f t="shared" si="7"/>
        <v>2.2873879916038484E-4</v>
      </c>
    </row>
    <row r="265" spans="1:4">
      <c r="A265" s="1">
        <v>38356</v>
      </c>
      <c r="B265" s="6">
        <v>1.52E-2</v>
      </c>
      <c r="C265" s="5">
        <f t="shared" si="6"/>
        <v>-1.294830917874395E-2</v>
      </c>
      <c r="D265">
        <f t="shared" si="7"/>
        <v>3.0028399160196511E-5</v>
      </c>
    </row>
    <row r="266" spans="1:4">
      <c r="A266" s="1">
        <v>38349</v>
      </c>
      <c r="B266" s="6">
        <v>1.7299999999999999E-2</v>
      </c>
      <c r="C266" s="5">
        <f t="shared" si="6"/>
        <v>-1.0848309178743951E-2</v>
      </c>
      <c r="D266">
        <f t="shared" si="7"/>
        <v>2.4932376427616685E-4</v>
      </c>
    </row>
    <row r="267" spans="1:4">
      <c r="A267" s="1">
        <v>38342</v>
      </c>
      <c r="B267" s="6">
        <v>1.4999999999999999E-2</v>
      </c>
      <c r="C267" s="5">
        <f t="shared" si="6"/>
        <v>-1.3148309178743951E-2</v>
      </c>
      <c r="D267">
        <f t="shared" si="7"/>
        <v>3.5863998478253298E-4</v>
      </c>
    </row>
    <row r="268" spans="1:4">
      <c r="A268" s="1">
        <v>38335</v>
      </c>
      <c r="B268" s="6">
        <v>1.35E-2</v>
      </c>
      <c r="C268" s="5">
        <f t="shared" ref="C268:C331" si="8">B268-$B$3</f>
        <v>-1.464830917874395E-2</v>
      </c>
      <c r="D268">
        <f t="shared" si="7"/>
        <v>1.7193177103290186E-4</v>
      </c>
    </row>
    <row r="269" spans="1:4">
      <c r="A269" s="1">
        <v>38328</v>
      </c>
      <c r="B269" s="6">
        <v>1.55E-2</v>
      </c>
      <c r="C269" s="5">
        <f t="shared" si="8"/>
        <v>-1.264830917874395E-2</v>
      </c>
      <c r="D269">
        <f t="shared" ref="D269:D332" si="9">((C269-$B$2*C268)^2)/(C269+$B$3)</f>
        <v>2.5134988071236463E-4</v>
      </c>
    </row>
    <row r="270" spans="1:4">
      <c r="A270" s="1">
        <v>38321</v>
      </c>
      <c r="B270" s="6">
        <v>1.67E-2</v>
      </c>
      <c r="C270" s="5">
        <f t="shared" si="8"/>
        <v>-1.144830917874395E-2</v>
      </c>
      <c r="D270">
        <f t="shared" si="9"/>
        <v>8.300814314186803E-5</v>
      </c>
    </row>
    <row r="271" spans="1:4">
      <c r="A271" s="1">
        <v>38314</v>
      </c>
      <c r="B271" s="6">
        <v>1.9400000000000001E-2</v>
      </c>
      <c r="C271" s="5">
        <f t="shared" si="8"/>
        <v>-8.7483091787439494E-3</v>
      </c>
      <c r="D271">
        <f t="shared" si="9"/>
        <v>3.7009717958836258E-4</v>
      </c>
    </row>
    <row r="272" spans="1:4">
      <c r="A272" s="1">
        <v>38307</v>
      </c>
      <c r="B272" s="6">
        <v>1.9900000000000001E-2</v>
      </c>
      <c r="C272" s="5">
        <f t="shared" si="8"/>
        <v>-8.248309178743949E-3</v>
      </c>
      <c r="D272">
        <f t="shared" si="9"/>
        <v>1.1789093981341018E-5</v>
      </c>
    </row>
    <row r="273" spans="1:4">
      <c r="A273" s="1">
        <v>38300</v>
      </c>
      <c r="B273" s="6">
        <v>2.35E-2</v>
      </c>
      <c r="C273" s="5">
        <f t="shared" si="8"/>
        <v>-4.64830917874395E-3</v>
      </c>
      <c r="D273">
        <f t="shared" si="9"/>
        <v>5.4698016992357052E-4</v>
      </c>
    </row>
    <row r="274" spans="1:4">
      <c r="A274" s="1">
        <v>38293</v>
      </c>
      <c r="B274" s="6">
        <v>2.5600000000000001E-2</v>
      </c>
      <c r="C274" s="5">
        <f t="shared" si="8"/>
        <v>-2.5483091787439488E-3</v>
      </c>
      <c r="D274">
        <f t="shared" si="9"/>
        <v>1.7090479552495176E-4</v>
      </c>
    </row>
    <row r="275" spans="1:4">
      <c r="A275" s="1">
        <v>38286</v>
      </c>
      <c r="B275" s="6">
        <v>2.8199999999999999E-2</v>
      </c>
      <c r="C275" s="5">
        <f t="shared" si="8"/>
        <v>5.1690821256049346E-5</v>
      </c>
      <c r="D275">
        <f t="shared" si="9"/>
        <v>2.3887688054375771E-4</v>
      </c>
    </row>
    <row r="276" spans="1:4">
      <c r="A276" s="1">
        <v>38279</v>
      </c>
      <c r="B276" s="6">
        <v>2.5999999999999999E-2</v>
      </c>
      <c r="C276" s="5">
        <f t="shared" si="8"/>
        <v>-2.1483091787439512E-3</v>
      </c>
      <c r="D276">
        <f t="shared" si="9"/>
        <v>1.8613820591958732E-4</v>
      </c>
    </row>
    <row r="277" spans="1:4">
      <c r="A277" s="1">
        <v>38272</v>
      </c>
      <c r="B277" s="6">
        <v>2.8299999999999999E-2</v>
      </c>
      <c r="C277" s="5">
        <f t="shared" si="8"/>
        <v>1.5169082125604874E-4</v>
      </c>
      <c r="D277">
        <f t="shared" si="9"/>
        <v>1.863019668603169E-4</v>
      </c>
    </row>
    <row r="278" spans="1:4">
      <c r="A278" s="1">
        <v>38265</v>
      </c>
      <c r="B278" s="6">
        <v>2.76E-2</v>
      </c>
      <c r="C278" s="5">
        <f t="shared" si="8"/>
        <v>-5.4830917874395049E-4</v>
      </c>
      <c r="D278">
        <f t="shared" si="9"/>
        <v>1.7739868405866714E-5</v>
      </c>
    </row>
    <row r="279" spans="1:4">
      <c r="A279" s="1">
        <v>38258</v>
      </c>
      <c r="B279" s="6">
        <v>2.6800000000000001E-2</v>
      </c>
      <c r="C279" s="5">
        <f t="shared" si="8"/>
        <v>-1.3483091787439491E-3</v>
      </c>
      <c r="D279">
        <f t="shared" si="9"/>
        <v>2.3939161771341703E-5</v>
      </c>
    </row>
    <row r="280" spans="1:4">
      <c r="A280" s="1">
        <v>38251</v>
      </c>
      <c r="B280" s="6">
        <v>3.0200000000000001E-2</v>
      </c>
      <c r="C280" s="5">
        <f t="shared" si="8"/>
        <v>2.0516908212560511E-3</v>
      </c>
      <c r="D280">
        <f t="shared" si="9"/>
        <v>3.8223883534707192E-4</v>
      </c>
    </row>
    <row r="281" spans="1:4">
      <c r="A281" s="1">
        <v>38244</v>
      </c>
      <c r="B281" s="6">
        <v>2.9899999999999999E-2</v>
      </c>
      <c r="C281" s="5">
        <f t="shared" si="8"/>
        <v>1.7516908212560495E-3</v>
      </c>
      <c r="D281">
        <f t="shared" si="9"/>
        <v>2.9368710019962471E-6</v>
      </c>
    </row>
    <row r="282" spans="1:4">
      <c r="A282" s="1">
        <v>38237</v>
      </c>
      <c r="B282" s="6">
        <v>2.9600000000000001E-2</v>
      </c>
      <c r="C282" s="5">
        <f t="shared" si="8"/>
        <v>1.4516908212560513E-3</v>
      </c>
      <c r="D282">
        <f t="shared" si="9"/>
        <v>2.9773861310539982E-6</v>
      </c>
    </row>
    <row r="283" spans="1:4">
      <c r="A283" s="1">
        <v>38231</v>
      </c>
      <c r="B283" s="6">
        <v>2.92E-2</v>
      </c>
      <c r="C283" s="5">
        <f t="shared" si="8"/>
        <v>1.0516908212560502E-3</v>
      </c>
      <c r="D283">
        <f t="shared" si="9"/>
        <v>5.4085711038372269E-6</v>
      </c>
    </row>
    <row r="284" spans="1:4">
      <c r="A284" s="1">
        <v>38223</v>
      </c>
      <c r="B284" s="6">
        <v>3.09E-2</v>
      </c>
      <c r="C284" s="5">
        <f t="shared" si="8"/>
        <v>2.7516908212560504E-3</v>
      </c>
      <c r="D284">
        <f t="shared" si="9"/>
        <v>9.3734526162366587E-5</v>
      </c>
    </row>
    <row r="285" spans="1:4">
      <c r="A285" s="1">
        <v>38216</v>
      </c>
      <c r="B285" s="6">
        <v>3.1300000000000001E-2</v>
      </c>
      <c r="C285" s="5">
        <f t="shared" si="8"/>
        <v>3.1516908212560514E-3</v>
      </c>
      <c r="D285">
        <f t="shared" si="9"/>
        <v>5.2383435370163284E-6</v>
      </c>
    </row>
    <row r="286" spans="1:4">
      <c r="A286" s="1">
        <v>38209</v>
      </c>
      <c r="B286" s="6">
        <v>3.1099999999999999E-2</v>
      </c>
      <c r="C286" s="5">
        <f t="shared" si="8"/>
        <v>2.9516908212560491E-3</v>
      </c>
      <c r="D286">
        <f t="shared" si="9"/>
        <v>1.2147172446321173E-6</v>
      </c>
    </row>
    <row r="287" spans="1:4">
      <c r="A287" s="1">
        <v>38202</v>
      </c>
      <c r="B287" s="6">
        <v>3.2199999999999999E-2</v>
      </c>
      <c r="C287" s="5">
        <f t="shared" si="8"/>
        <v>4.0516908212560494E-3</v>
      </c>
      <c r="D287">
        <f t="shared" si="9"/>
        <v>3.793908112195274E-5</v>
      </c>
    </row>
    <row r="288" spans="1:4">
      <c r="A288" s="1">
        <v>38195</v>
      </c>
      <c r="B288" s="6">
        <v>3.2300000000000002E-2</v>
      </c>
      <c r="C288" s="5">
        <f t="shared" si="8"/>
        <v>4.1516908212560523E-3</v>
      </c>
      <c r="D288">
        <f t="shared" si="9"/>
        <v>3.5607857718511267E-7</v>
      </c>
    </row>
    <row r="289" spans="1:4">
      <c r="A289" s="1">
        <v>38188</v>
      </c>
      <c r="B289" s="6">
        <v>3.4500000000000003E-2</v>
      </c>
      <c r="C289" s="5">
        <f t="shared" si="8"/>
        <v>6.3516908212560529E-3</v>
      </c>
      <c r="D289">
        <f t="shared" si="9"/>
        <v>1.4123816493319819E-4</v>
      </c>
    </row>
    <row r="290" spans="1:4">
      <c r="A290" s="1">
        <v>38181</v>
      </c>
      <c r="B290" s="6">
        <v>3.4000000000000002E-2</v>
      </c>
      <c r="C290" s="5">
        <f t="shared" si="8"/>
        <v>5.8516908212560524E-3</v>
      </c>
      <c r="D290">
        <f t="shared" si="9"/>
        <v>7.0227163563185091E-6</v>
      </c>
    </row>
    <row r="291" spans="1:4">
      <c r="A291" s="1">
        <v>38174</v>
      </c>
      <c r="B291" s="6">
        <v>3.2800000000000003E-2</v>
      </c>
      <c r="C291" s="5">
        <f t="shared" si="8"/>
        <v>4.6516908212560527E-3</v>
      </c>
      <c r="D291">
        <f t="shared" si="9"/>
        <v>4.3140217919471968E-5</v>
      </c>
    </row>
    <row r="292" spans="1:4">
      <c r="A292" s="1">
        <v>38167</v>
      </c>
      <c r="B292" s="6">
        <v>3.27E-2</v>
      </c>
      <c r="C292" s="5">
        <f t="shared" si="8"/>
        <v>4.5516908212560499E-3</v>
      </c>
      <c r="D292">
        <f t="shared" si="9"/>
        <v>2.5705685941409846E-7</v>
      </c>
    </row>
    <row r="293" spans="1:4">
      <c r="A293" s="1">
        <v>38160</v>
      </c>
      <c r="B293" s="6">
        <v>3.3799999999999997E-2</v>
      </c>
      <c r="C293" s="5">
        <f t="shared" si="8"/>
        <v>5.6516908212560467E-3</v>
      </c>
      <c r="D293">
        <f t="shared" si="9"/>
        <v>3.6330486298313521E-5</v>
      </c>
    </row>
    <row r="294" spans="1:4">
      <c r="A294" s="1">
        <v>38153</v>
      </c>
      <c r="B294" s="6">
        <v>3.5499999999999997E-2</v>
      </c>
      <c r="C294" s="5">
        <f t="shared" si="8"/>
        <v>7.3516908212560468E-3</v>
      </c>
      <c r="D294">
        <f t="shared" si="9"/>
        <v>8.2379133683105389E-5</v>
      </c>
    </row>
    <row r="295" spans="1:4">
      <c r="A295" s="1">
        <v>38146</v>
      </c>
      <c r="B295" s="6">
        <v>3.73E-2</v>
      </c>
      <c r="C295" s="5">
        <f t="shared" si="8"/>
        <v>9.1516908212560498E-3</v>
      </c>
      <c r="D295">
        <f t="shared" si="9"/>
        <v>8.8136549138643084E-5</v>
      </c>
    </row>
    <row r="296" spans="1:4">
      <c r="A296" s="1">
        <v>38139</v>
      </c>
      <c r="B296" s="6">
        <v>3.2000000000000001E-2</v>
      </c>
      <c r="C296" s="5">
        <f t="shared" si="8"/>
        <v>3.8516908212560506E-3</v>
      </c>
      <c r="D296">
        <f t="shared" si="9"/>
        <v>8.7240064794721298E-4</v>
      </c>
    </row>
    <row r="297" spans="1:4">
      <c r="A297" s="1">
        <v>38133</v>
      </c>
      <c r="B297" s="6">
        <v>3.4099999999999998E-2</v>
      </c>
      <c r="C297" s="5">
        <f t="shared" si="8"/>
        <v>5.9516908212560483E-3</v>
      </c>
      <c r="D297">
        <f t="shared" si="9"/>
        <v>1.3017511900021843E-4</v>
      </c>
    </row>
    <row r="298" spans="1:4">
      <c r="A298" s="1">
        <v>38125</v>
      </c>
      <c r="B298" s="6">
        <v>3.1199999999999999E-2</v>
      </c>
      <c r="C298" s="5">
        <f t="shared" si="8"/>
        <v>3.0516908212560485E-3</v>
      </c>
      <c r="D298">
        <f t="shared" si="9"/>
        <v>2.6757669705588079E-4</v>
      </c>
    </row>
    <row r="299" spans="1:4">
      <c r="A299" s="1">
        <v>38118</v>
      </c>
      <c r="B299" s="6">
        <v>3.1199999999999999E-2</v>
      </c>
      <c r="C299" s="5">
        <f t="shared" si="8"/>
        <v>3.0516908212560485E-3</v>
      </c>
      <c r="D299">
        <f t="shared" si="9"/>
        <v>9.542138138689611E-10</v>
      </c>
    </row>
    <row r="300" spans="1:4">
      <c r="A300" s="1">
        <v>38111</v>
      </c>
      <c r="B300" s="6">
        <v>2.9600000000000001E-2</v>
      </c>
      <c r="C300" s="5">
        <f t="shared" si="8"/>
        <v>1.4516908212560513E-3</v>
      </c>
      <c r="D300">
        <f t="shared" si="9"/>
        <v>8.5897619420506892E-5</v>
      </c>
    </row>
    <row r="301" spans="1:4">
      <c r="A301" s="1">
        <v>38104</v>
      </c>
      <c r="B301" s="6">
        <v>3.1600000000000003E-2</v>
      </c>
      <c r="C301" s="5">
        <f t="shared" si="8"/>
        <v>3.4516908212560531E-3</v>
      </c>
      <c r="D301">
        <f t="shared" si="9"/>
        <v>1.2691104559897881E-4</v>
      </c>
    </row>
    <row r="302" spans="1:4">
      <c r="A302" s="1">
        <v>38097</v>
      </c>
      <c r="B302" s="6">
        <v>3.1800000000000002E-2</v>
      </c>
      <c r="C302" s="5">
        <f t="shared" si="8"/>
        <v>3.6516908212560518E-3</v>
      </c>
      <c r="D302">
        <f t="shared" si="9"/>
        <v>1.3366884252173333E-6</v>
      </c>
    </row>
    <row r="303" spans="1:4">
      <c r="A303" s="1">
        <v>38090</v>
      </c>
      <c r="B303" s="6">
        <v>2.9499999999999998E-2</v>
      </c>
      <c r="C303" s="5">
        <f t="shared" si="8"/>
        <v>1.3516908212560484E-3</v>
      </c>
      <c r="D303">
        <f t="shared" si="9"/>
        <v>1.783053813157671E-4</v>
      </c>
    </row>
    <row r="304" spans="1:4">
      <c r="A304" s="1">
        <v>38083</v>
      </c>
      <c r="B304" s="6">
        <v>2.5700000000000001E-2</v>
      </c>
      <c r="C304" s="5">
        <f t="shared" si="8"/>
        <v>-2.4483091787439494E-3</v>
      </c>
      <c r="D304">
        <f t="shared" si="9"/>
        <v>5.6115324197164227E-4</v>
      </c>
    </row>
    <row r="305" spans="1:4">
      <c r="A305" s="1">
        <v>38076</v>
      </c>
      <c r="B305" s="6">
        <v>2.63E-2</v>
      </c>
      <c r="C305" s="5">
        <f t="shared" si="8"/>
        <v>-1.8483091787439496E-3</v>
      </c>
      <c r="D305">
        <f t="shared" si="9"/>
        <v>1.3489207827106257E-5</v>
      </c>
    </row>
    <row r="306" spans="1:4">
      <c r="A306" s="1">
        <v>38069</v>
      </c>
      <c r="B306" s="6">
        <v>2.5399999999999999E-2</v>
      </c>
      <c r="C306" s="5">
        <f t="shared" si="8"/>
        <v>-2.7483091787439511E-3</v>
      </c>
      <c r="D306">
        <f t="shared" si="9"/>
        <v>3.2124386268428687E-5</v>
      </c>
    </row>
    <row r="307" spans="1:4">
      <c r="A307" s="1">
        <v>38062</v>
      </c>
      <c r="B307" s="6">
        <v>2.3400000000000001E-2</v>
      </c>
      <c r="C307" s="5">
        <f t="shared" si="8"/>
        <v>-4.7483091787439494E-3</v>
      </c>
      <c r="D307">
        <f t="shared" si="9"/>
        <v>1.7178118359090973E-4</v>
      </c>
    </row>
    <row r="308" spans="1:4">
      <c r="A308" s="1">
        <v>38055</v>
      </c>
      <c r="B308" s="6">
        <v>2.3400000000000001E-2</v>
      </c>
      <c r="C308" s="5">
        <f t="shared" si="8"/>
        <v>-4.7483091787439494E-3</v>
      </c>
      <c r="D308">
        <f t="shared" si="9"/>
        <v>3.0802172761266559E-9</v>
      </c>
    </row>
    <row r="309" spans="1:4">
      <c r="A309" s="1">
        <v>38048</v>
      </c>
      <c r="B309" s="6">
        <v>2.4299999999999999E-2</v>
      </c>
      <c r="C309" s="5">
        <f t="shared" si="8"/>
        <v>-3.8483091787439513E-3</v>
      </c>
      <c r="D309">
        <f t="shared" si="9"/>
        <v>3.2707423735687648E-5</v>
      </c>
    </row>
    <row r="310" spans="1:4">
      <c r="A310" s="1">
        <v>38041</v>
      </c>
      <c r="B310" s="6">
        <v>2.5100000000000001E-2</v>
      </c>
      <c r="C310" s="5">
        <f t="shared" si="8"/>
        <v>-3.0483091787439492E-3</v>
      </c>
      <c r="D310">
        <f t="shared" si="9"/>
        <v>2.5061286880831027E-5</v>
      </c>
    </row>
    <row r="311" spans="1:4">
      <c r="A311" s="1">
        <v>38035</v>
      </c>
      <c r="B311" s="6">
        <v>2.8000000000000001E-2</v>
      </c>
      <c r="C311" s="5">
        <f t="shared" si="8"/>
        <v>-1.4830917874394944E-4</v>
      </c>
      <c r="D311">
        <f t="shared" si="9"/>
        <v>2.9922921767833801E-4</v>
      </c>
    </row>
    <row r="312" spans="1:4">
      <c r="A312" s="1">
        <v>38027</v>
      </c>
      <c r="B312" s="6">
        <v>2.76E-2</v>
      </c>
      <c r="C312" s="5">
        <f t="shared" si="8"/>
        <v>-5.4830917874395049E-4</v>
      </c>
      <c r="D312">
        <f t="shared" si="9"/>
        <v>5.8047901415562927E-6</v>
      </c>
    </row>
    <row r="313" spans="1:4">
      <c r="A313" s="1">
        <v>38020</v>
      </c>
      <c r="B313" s="6">
        <v>2.7E-2</v>
      </c>
      <c r="C313" s="5">
        <f t="shared" si="8"/>
        <v>-1.1483091787439503E-3</v>
      </c>
      <c r="D313">
        <f t="shared" si="9"/>
        <v>1.3376940439996377E-5</v>
      </c>
    </row>
    <row r="314" spans="1:4">
      <c r="A314" s="1">
        <v>38013</v>
      </c>
      <c r="B314" s="6">
        <v>2.7400000000000001E-2</v>
      </c>
      <c r="C314" s="5">
        <f t="shared" si="8"/>
        <v>-7.4830917874394928E-4</v>
      </c>
      <c r="D314">
        <f t="shared" si="9"/>
        <v>5.7796242265525968E-6</v>
      </c>
    </row>
    <row r="315" spans="1:4">
      <c r="A315" s="1">
        <v>38007</v>
      </c>
      <c r="B315" s="6">
        <v>2.7900000000000001E-2</v>
      </c>
      <c r="C315" s="5">
        <f t="shared" si="8"/>
        <v>-2.4830917874394884E-4</v>
      </c>
      <c r="D315">
        <f t="shared" si="9"/>
        <v>8.9126823527184133E-6</v>
      </c>
    </row>
    <row r="316" spans="1:4">
      <c r="A316" s="1">
        <v>37999</v>
      </c>
      <c r="B316" s="6">
        <v>2.8500000000000001E-2</v>
      </c>
      <c r="C316" s="5">
        <f t="shared" si="8"/>
        <v>3.51690821256051E-4</v>
      </c>
      <c r="D316">
        <f t="shared" si="9"/>
        <v>1.2612892442967717E-5</v>
      </c>
    </row>
    <row r="317" spans="1:4">
      <c r="A317" s="1">
        <v>37992</v>
      </c>
      <c r="B317" s="6">
        <v>3.0700000000000002E-2</v>
      </c>
      <c r="C317" s="5">
        <f t="shared" si="8"/>
        <v>2.5516908212560516E-3</v>
      </c>
      <c r="D317">
        <f t="shared" si="9"/>
        <v>1.5774485886349316E-4</v>
      </c>
    </row>
    <row r="318" spans="1:4">
      <c r="A318" s="1">
        <v>37985</v>
      </c>
      <c r="B318" s="6">
        <v>3.1699999999999999E-2</v>
      </c>
      <c r="C318" s="5">
        <f t="shared" si="8"/>
        <v>3.551690821256049E-3</v>
      </c>
      <c r="D318">
        <f t="shared" si="9"/>
        <v>3.1834242755802114E-5</v>
      </c>
    </row>
    <row r="319" spans="1:4">
      <c r="A319" s="1">
        <v>37978</v>
      </c>
      <c r="B319" s="6">
        <v>3.5200000000000002E-2</v>
      </c>
      <c r="C319" s="5">
        <f t="shared" si="8"/>
        <v>7.0516908212560521E-3</v>
      </c>
      <c r="D319">
        <f t="shared" si="9"/>
        <v>3.4927535455113305E-4</v>
      </c>
    </row>
    <row r="320" spans="1:4">
      <c r="A320" s="1">
        <v>37971</v>
      </c>
      <c r="B320" s="6">
        <v>3.5799999999999998E-2</v>
      </c>
      <c r="C320" s="5">
        <f t="shared" si="8"/>
        <v>7.6516908212560485E-3</v>
      </c>
      <c r="D320">
        <f t="shared" si="9"/>
        <v>1.0482927351581787E-5</v>
      </c>
    </row>
    <row r="321" spans="1:4">
      <c r="A321" s="1">
        <v>37964</v>
      </c>
      <c r="B321" s="6">
        <v>3.6200000000000003E-2</v>
      </c>
      <c r="C321" s="5">
        <f t="shared" si="8"/>
        <v>8.051690821256053E-3</v>
      </c>
      <c r="D321">
        <f t="shared" si="9"/>
        <v>4.7274018933320333E-6</v>
      </c>
    </row>
    <row r="322" spans="1:4">
      <c r="A322" s="1">
        <v>37957</v>
      </c>
      <c r="B322" s="6">
        <v>3.5099999999999999E-2</v>
      </c>
      <c r="C322" s="5">
        <f t="shared" si="8"/>
        <v>6.9516908212560492E-3</v>
      </c>
      <c r="D322">
        <f t="shared" si="9"/>
        <v>3.3576515513137432E-5</v>
      </c>
    </row>
    <row r="323" spans="1:4">
      <c r="A323" s="1">
        <v>37950</v>
      </c>
      <c r="B323" s="6">
        <v>3.4200000000000001E-2</v>
      </c>
      <c r="C323" s="5">
        <f t="shared" si="8"/>
        <v>6.0516908212560512E-3</v>
      </c>
      <c r="D323">
        <f t="shared" si="9"/>
        <v>2.3034548979754522E-5</v>
      </c>
    </row>
    <row r="324" spans="1:4">
      <c r="A324" s="1">
        <v>37943</v>
      </c>
      <c r="B324" s="6">
        <v>3.4099999999999998E-2</v>
      </c>
      <c r="C324" s="5">
        <f t="shared" si="8"/>
        <v>5.9516908212560483E-3</v>
      </c>
      <c r="D324">
        <f t="shared" si="9"/>
        <v>2.3322674552638754E-7</v>
      </c>
    </row>
    <row r="325" spans="1:4">
      <c r="A325" s="1">
        <v>37936</v>
      </c>
      <c r="B325" s="6">
        <v>3.6799999999999999E-2</v>
      </c>
      <c r="C325" s="5">
        <f t="shared" si="8"/>
        <v>8.6516908212560494E-3</v>
      </c>
      <c r="D325">
        <f t="shared" si="9"/>
        <v>1.996624173927171E-4</v>
      </c>
    </row>
    <row r="326" spans="1:4">
      <c r="A326" s="1">
        <v>37929</v>
      </c>
      <c r="B326" s="6">
        <v>3.7600000000000001E-2</v>
      </c>
      <c r="C326" s="5">
        <f t="shared" si="8"/>
        <v>9.4516908212560515E-3</v>
      </c>
      <c r="D326">
        <f t="shared" si="9"/>
        <v>1.7685893486355446E-5</v>
      </c>
    </row>
    <row r="327" spans="1:4">
      <c r="A327" s="1">
        <v>37922</v>
      </c>
      <c r="B327" s="6">
        <v>3.9199999999999999E-2</v>
      </c>
      <c r="C327" s="5">
        <f t="shared" si="8"/>
        <v>1.1051690821256049E-2</v>
      </c>
      <c r="D327">
        <f t="shared" si="9"/>
        <v>6.669294381308669E-5</v>
      </c>
    </row>
    <row r="328" spans="1:4">
      <c r="A328" s="1">
        <v>37915</v>
      </c>
      <c r="B328" s="6">
        <v>4.0300000000000002E-2</v>
      </c>
      <c r="C328" s="5">
        <f t="shared" si="8"/>
        <v>1.2151690821256052E-2</v>
      </c>
      <c r="D328">
        <f t="shared" si="9"/>
        <v>3.111321589165099E-5</v>
      </c>
    </row>
    <row r="329" spans="1:4">
      <c r="A329" s="1">
        <v>37908</v>
      </c>
      <c r="B329" s="6">
        <v>4.0399999999999998E-2</v>
      </c>
      <c r="C329" s="5">
        <f t="shared" si="8"/>
        <v>1.2251690821256048E-2</v>
      </c>
      <c r="D329">
        <f t="shared" si="9"/>
        <v>3.6676783802827358E-7</v>
      </c>
    </row>
    <row r="330" spans="1:4">
      <c r="A330" s="1">
        <v>37901</v>
      </c>
      <c r="B330" s="6">
        <v>4.41E-2</v>
      </c>
      <c r="C330" s="5">
        <f t="shared" si="8"/>
        <v>1.595169082125605E-2</v>
      </c>
      <c r="D330">
        <f t="shared" si="9"/>
        <v>3.1411749386787036E-4</v>
      </c>
    </row>
    <row r="331" spans="1:4">
      <c r="A331" s="1">
        <v>37894</v>
      </c>
      <c r="B331" s="6">
        <v>4.3400000000000001E-2</v>
      </c>
      <c r="C331" s="5">
        <f t="shared" si="8"/>
        <v>1.5251690821256051E-2</v>
      </c>
      <c r="D331">
        <f t="shared" si="9"/>
        <v>1.0389030119822374E-5</v>
      </c>
    </row>
    <row r="332" spans="1:4">
      <c r="A332" s="1">
        <v>37887</v>
      </c>
      <c r="B332" s="6">
        <v>4.2299999999999997E-2</v>
      </c>
      <c r="C332" s="5">
        <f t="shared" ref="C332:C395" si="10">B332-$B$3</f>
        <v>1.4151690821256047E-2</v>
      </c>
      <c r="D332">
        <f t="shared" si="9"/>
        <v>2.7204507501002403E-5</v>
      </c>
    </row>
    <row r="333" spans="1:4">
      <c r="A333" s="1">
        <v>37880</v>
      </c>
      <c r="B333" s="6">
        <v>4.2999999999999997E-2</v>
      </c>
      <c r="C333" s="5">
        <f t="shared" si="10"/>
        <v>1.4851690821256047E-2</v>
      </c>
      <c r="D333">
        <f t="shared" ref="D333:D396" si="11">((C333-$B$2*C332)^2)/(C333+$B$3)</f>
        <v>1.2234048789847762E-5</v>
      </c>
    </row>
    <row r="334" spans="1:4">
      <c r="A334" s="1">
        <v>37873</v>
      </c>
      <c r="B334" s="6">
        <v>4.1799999999999997E-2</v>
      </c>
      <c r="C334" s="5">
        <f t="shared" si="10"/>
        <v>1.3651690821256047E-2</v>
      </c>
      <c r="D334">
        <f t="shared" si="11"/>
        <v>3.2941978863740879E-5</v>
      </c>
    </row>
    <row r="335" spans="1:4">
      <c r="A335" s="1">
        <v>37867</v>
      </c>
      <c r="B335" s="6">
        <v>4.02E-2</v>
      </c>
      <c r="C335" s="5">
        <f t="shared" si="10"/>
        <v>1.205169082125605E-2</v>
      </c>
      <c r="D335">
        <f t="shared" si="11"/>
        <v>6.1753425248373546E-5</v>
      </c>
    </row>
    <row r="336" spans="1:4">
      <c r="A336" s="1">
        <v>37859</v>
      </c>
      <c r="B336" s="6">
        <v>4.2500000000000003E-2</v>
      </c>
      <c r="C336" s="5">
        <f t="shared" si="10"/>
        <v>1.4351690821256053E-2</v>
      </c>
      <c r="D336">
        <f t="shared" si="11"/>
        <v>1.2681377085734492E-4</v>
      </c>
    </row>
    <row r="337" spans="1:4">
      <c r="A337" s="1">
        <v>37852</v>
      </c>
      <c r="B337" s="6">
        <v>4.4299999999999999E-2</v>
      </c>
      <c r="C337" s="5">
        <f t="shared" si="10"/>
        <v>1.6151690821256049E-2</v>
      </c>
      <c r="D337">
        <f t="shared" si="11"/>
        <v>7.5237827023694683E-5</v>
      </c>
    </row>
    <row r="338" spans="1:4">
      <c r="A338" s="1">
        <v>37845</v>
      </c>
      <c r="B338" s="6">
        <v>4.3400000000000001E-2</v>
      </c>
      <c r="C338" s="5">
        <f t="shared" si="10"/>
        <v>1.5251690821256051E-2</v>
      </c>
      <c r="D338">
        <f t="shared" si="11"/>
        <v>1.7485076565277914E-5</v>
      </c>
    </row>
    <row r="339" spans="1:4">
      <c r="A339" s="1">
        <v>37838</v>
      </c>
      <c r="B339" s="6">
        <v>4.5699999999999998E-2</v>
      </c>
      <c r="C339" s="5">
        <f t="shared" si="10"/>
        <v>1.7551690821256048E-2</v>
      </c>
      <c r="D339">
        <f t="shared" si="11"/>
        <v>1.1851604928212615E-4</v>
      </c>
    </row>
    <row r="340" spans="1:4">
      <c r="A340" s="1">
        <v>37831</v>
      </c>
      <c r="B340" s="6">
        <v>4.5100000000000001E-2</v>
      </c>
      <c r="C340" s="5">
        <f t="shared" si="10"/>
        <v>1.6951690821256051E-2</v>
      </c>
      <c r="D340">
        <f t="shared" si="11"/>
        <v>7.1691041638022779E-6</v>
      </c>
    </row>
    <row r="341" spans="1:4">
      <c r="A341" s="1">
        <v>37824</v>
      </c>
      <c r="B341" s="6">
        <v>4.6100000000000002E-2</v>
      </c>
      <c r="C341" s="5">
        <f t="shared" si="10"/>
        <v>1.7951690821256052E-2</v>
      </c>
      <c r="D341">
        <f t="shared" si="11"/>
        <v>2.3026828278778432E-5</v>
      </c>
    </row>
    <row r="342" spans="1:4">
      <c r="A342" s="1">
        <v>37817</v>
      </c>
      <c r="B342" s="6">
        <v>4.8500000000000001E-2</v>
      </c>
      <c r="C342" s="5">
        <f t="shared" si="10"/>
        <v>2.0351690821256051E-2</v>
      </c>
      <c r="D342">
        <f t="shared" si="11"/>
        <v>1.219607424533194E-4</v>
      </c>
    </row>
    <row r="343" spans="1:4">
      <c r="A343" s="1">
        <v>37810</v>
      </c>
      <c r="B343" s="6">
        <v>5.0099999999999999E-2</v>
      </c>
      <c r="C343" s="5">
        <f t="shared" si="10"/>
        <v>2.1951690821256049E-2</v>
      </c>
      <c r="D343">
        <f t="shared" si="11"/>
        <v>5.3448427436289699E-5</v>
      </c>
    </row>
    <row r="344" spans="1:4">
      <c r="A344" s="1">
        <v>37803</v>
      </c>
      <c r="B344" s="6">
        <v>5.0999999999999997E-2</v>
      </c>
      <c r="C344" s="5">
        <f t="shared" si="10"/>
        <v>2.2851690821256047E-2</v>
      </c>
      <c r="D344">
        <f t="shared" si="11"/>
        <v>1.7297813992645661E-5</v>
      </c>
    </row>
    <row r="345" spans="1:4">
      <c r="A345" s="1">
        <v>37796</v>
      </c>
      <c r="B345" s="6">
        <v>4.9399999999999999E-2</v>
      </c>
      <c r="C345" s="5">
        <f t="shared" si="10"/>
        <v>2.1251690821256049E-2</v>
      </c>
      <c r="D345">
        <f t="shared" si="11"/>
        <v>4.9208978271206461E-5</v>
      </c>
    </row>
    <row r="346" spans="1:4">
      <c r="A346" s="1">
        <v>37789</v>
      </c>
      <c r="B346" s="6">
        <v>5.0200000000000002E-2</v>
      </c>
      <c r="C346" s="5">
        <f t="shared" si="10"/>
        <v>2.2051690821256052E-2</v>
      </c>
      <c r="D346">
        <f t="shared" si="11"/>
        <v>1.3988835230091861E-5</v>
      </c>
    </row>
    <row r="347" spans="1:4">
      <c r="A347" s="1">
        <v>37782</v>
      </c>
      <c r="B347" s="6">
        <v>5.0999999999999997E-2</v>
      </c>
      <c r="C347" s="5">
        <f t="shared" si="10"/>
        <v>2.2851690821256047E-2</v>
      </c>
      <c r="D347">
        <f t="shared" si="11"/>
        <v>1.3816448503611121E-5</v>
      </c>
    </row>
    <row r="348" spans="1:4">
      <c r="A348" s="1">
        <v>37775</v>
      </c>
      <c r="B348" s="6">
        <v>5.0500000000000003E-2</v>
      </c>
      <c r="C348" s="5">
        <f t="shared" si="10"/>
        <v>2.2351690821256053E-2</v>
      </c>
      <c r="D348">
        <f t="shared" si="11"/>
        <v>4.1744812410049251E-6</v>
      </c>
    </row>
    <row r="349" spans="1:4">
      <c r="A349" s="1">
        <v>37769</v>
      </c>
      <c r="B349" s="6">
        <v>4.9200000000000001E-2</v>
      </c>
      <c r="C349" s="5">
        <f t="shared" si="10"/>
        <v>2.1051690821256051E-2</v>
      </c>
      <c r="D349">
        <f t="shared" si="11"/>
        <v>3.2270131679453109E-5</v>
      </c>
    </row>
    <row r="350" spans="1:4">
      <c r="A350" s="1">
        <v>37761</v>
      </c>
      <c r="B350" s="6">
        <v>4.8000000000000001E-2</v>
      </c>
      <c r="C350" s="5">
        <f t="shared" si="10"/>
        <v>1.9851690821256051E-2</v>
      </c>
      <c r="D350">
        <f t="shared" si="11"/>
        <v>2.8147528694792454E-5</v>
      </c>
    </row>
    <row r="351" spans="1:4">
      <c r="A351" s="1">
        <v>37754</v>
      </c>
      <c r="B351" s="6">
        <v>4.7199999999999999E-2</v>
      </c>
      <c r="C351" s="5">
        <f t="shared" si="10"/>
        <v>1.9051690821256049E-2</v>
      </c>
      <c r="D351">
        <f t="shared" si="11"/>
        <v>1.2382821027334221E-5</v>
      </c>
    </row>
    <row r="352" spans="1:4">
      <c r="A352" s="1">
        <v>37747</v>
      </c>
      <c r="B352" s="6">
        <v>4.58E-2</v>
      </c>
      <c r="C352" s="5">
        <f t="shared" si="10"/>
        <v>1.765169082125605E-2</v>
      </c>
      <c r="D352">
        <f t="shared" si="11"/>
        <v>4.0737591541532127E-5</v>
      </c>
    </row>
    <row r="353" spans="1:4">
      <c r="A353" s="1">
        <v>37740</v>
      </c>
      <c r="B353" s="6">
        <v>4.5499999999999999E-2</v>
      </c>
      <c r="C353" s="5">
        <f t="shared" si="10"/>
        <v>1.7351690821256049E-2</v>
      </c>
      <c r="D353">
        <f t="shared" si="11"/>
        <v>1.5837293426241012E-6</v>
      </c>
    </row>
    <row r="354" spans="1:4">
      <c r="A354" s="1">
        <v>37733</v>
      </c>
      <c r="B354" s="6">
        <v>4.5900000000000003E-2</v>
      </c>
      <c r="C354" s="5">
        <f t="shared" si="10"/>
        <v>1.7751690821256053E-2</v>
      </c>
      <c r="D354">
        <f t="shared" si="11"/>
        <v>4.0475362038834231E-6</v>
      </c>
    </row>
    <row r="355" spans="1:4">
      <c r="A355" s="1">
        <v>37726</v>
      </c>
      <c r="B355" s="6">
        <v>4.5699999999999998E-2</v>
      </c>
      <c r="C355" s="5">
        <f t="shared" si="10"/>
        <v>1.7551690821256048E-2</v>
      </c>
      <c r="D355">
        <f t="shared" si="11"/>
        <v>6.1951015469672605E-7</v>
      </c>
    </row>
    <row r="356" spans="1:4">
      <c r="A356" s="1">
        <v>37719</v>
      </c>
      <c r="B356" s="6">
        <v>4.6800000000000001E-2</v>
      </c>
      <c r="C356" s="5">
        <f t="shared" si="10"/>
        <v>1.8651690821256051E-2</v>
      </c>
      <c r="D356">
        <f t="shared" si="11"/>
        <v>2.7350959314642678E-5</v>
      </c>
    </row>
    <row r="357" spans="1:4">
      <c r="A357" s="1">
        <v>37712</v>
      </c>
      <c r="B357" s="6">
        <v>4.5600000000000002E-2</v>
      </c>
      <c r="C357" s="5">
        <f t="shared" si="10"/>
        <v>1.7451690821256052E-2</v>
      </c>
      <c r="D357">
        <f t="shared" si="11"/>
        <v>2.9848145840813363E-5</v>
      </c>
    </row>
    <row r="358" spans="1:4">
      <c r="A358" s="1">
        <v>37705</v>
      </c>
      <c r="B358" s="6">
        <v>4.5400000000000003E-2</v>
      </c>
      <c r="C358" s="5">
        <f t="shared" si="10"/>
        <v>1.7251690821256053E-2</v>
      </c>
      <c r="D358">
        <f t="shared" si="11"/>
        <v>6.2758608862116374E-7</v>
      </c>
    </row>
    <row r="359" spans="1:4">
      <c r="A359" s="1">
        <v>37698</v>
      </c>
      <c r="B359" s="6">
        <v>4.5100000000000001E-2</v>
      </c>
      <c r="C359" s="5">
        <f t="shared" si="10"/>
        <v>1.6951690821256051E-2</v>
      </c>
      <c r="D359">
        <f t="shared" si="11"/>
        <v>1.6063007814946426E-6</v>
      </c>
    </row>
    <row r="360" spans="1:4">
      <c r="A360" s="1">
        <v>37691</v>
      </c>
      <c r="B360" s="6">
        <v>4.4699999999999997E-2</v>
      </c>
      <c r="C360" s="5">
        <f t="shared" si="10"/>
        <v>1.6551690821256047E-2</v>
      </c>
      <c r="D360">
        <f t="shared" si="11"/>
        <v>3.0575253314328669E-6</v>
      </c>
    </row>
    <row r="361" spans="1:4">
      <c r="A361" s="1">
        <v>37684</v>
      </c>
      <c r="B361" s="6">
        <v>4.5499999999999999E-2</v>
      </c>
      <c r="C361" s="5">
        <f t="shared" si="10"/>
        <v>1.7351690821256049E-2</v>
      </c>
      <c r="D361">
        <f t="shared" si="11"/>
        <v>1.5125846459057897E-5</v>
      </c>
    </row>
    <row r="362" spans="1:4">
      <c r="A362" s="1">
        <v>37677</v>
      </c>
      <c r="B362" s="6">
        <v>4.4499999999999998E-2</v>
      </c>
      <c r="C362" s="5">
        <f t="shared" si="10"/>
        <v>1.6351690821256048E-2</v>
      </c>
      <c r="D362">
        <f t="shared" si="11"/>
        <v>2.1099190715615781E-5</v>
      </c>
    </row>
    <row r="363" spans="1:4">
      <c r="A363" s="1">
        <v>37671</v>
      </c>
      <c r="B363" s="6">
        <v>4.6600000000000003E-2</v>
      </c>
      <c r="C363" s="5">
        <f t="shared" si="10"/>
        <v>1.8451690821256053E-2</v>
      </c>
      <c r="D363">
        <f t="shared" si="11"/>
        <v>9.7288566195134825E-5</v>
      </c>
    </row>
    <row r="364" spans="1:4">
      <c r="A364" s="1">
        <v>37663</v>
      </c>
      <c r="B364" s="6">
        <v>4.6800000000000001E-2</v>
      </c>
      <c r="C364" s="5">
        <f t="shared" si="10"/>
        <v>1.8651690821256051E-2</v>
      </c>
      <c r="D364">
        <f t="shared" si="11"/>
        <v>1.1599319841178717E-6</v>
      </c>
    </row>
    <row r="365" spans="1:4">
      <c r="A365" s="1">
        <v>37656</v>
      </c>
      <c r="B365" s="6">
        <v>4.7800000000000002E-2</v>
      </c>
      <c r="C365" s="5">
        <f t="shared" si="10"/>
        <v>1.9651690821256052E-2</v>
      </c>
      <c r="D365">
        <f t="shared" si="11"/>
        <v>2.2339108022420287E-5</v>
      </c>
    </row>
    <row r="366" spans="1:4">
      <c r="A366" s="1">
        <v>37649</v>
      </c>
      <c r="B366" s="6">
        <v>4.82E-2</v>
      </c>
      <c r="C366" s="5">
        <f t="shared" si="10"/>
        <v>2.005169082125605E-2</v>
      </c>
      <c r="D366">
        <f t="shared" si="11"/>
        <v>3.9282955772206509E-6</v>
      </c>
    </row>
    <row r="367" spans="1:4">
      <c r="A367" s="1">
        <v>37642</v>
      </c>
      <c r="B367" s="6">
        <v>4.87E-2</v>
      </c>
      <c r="C367" s="5">
        <f t="shared" si="10"/>
        <v>2.055169082125605E-2</v>
      </c>
      <c r="D367">
        <f t="shared" si="11"/>
        <v>5.8960394369994119E-6</v>
      </c>
    </row>
    <row r="368" spans="1:4">
      <c r="A368" s="1">
        <v>37636</v>
      </c>
      <c r="B368" s="6">
        <v>4.7800000000000002E-2</v>
      </c>
      <c r="C368" s="5">
        <f t="shared" si="10"/>
        <v>1.9651690821256052E-2</v>
      </c>
      <c r="D368">
        <f t="shared" si="11"/>
        <v>1.5590123259459475E-5</v>
      </c>
    </row>
    <row r="369" spans="1:4">
      <c r="A369" s="1">
        <v>37628</v>
      </c>
      <c r="B369" s="6">
        <v>4.7600000000000003E-2</v>
      </c>
      <c r="C369" s="5">
        <f t="shared" si="10"/>
        <v>1.9451690821256053E-2</v>
      </c>
      <c r="D369">
        <f t="shared" si="11"/>
        <v>5.7100726685470083E-7</v>
      </c>
    </row>
    <row r="370" spans="1:4">
      <c r="A370" s="1">
        <v>37623</v>
      </c>
      <c r="B370" s="6">
        <v>4.6399999999999997E-2</v>
      </c>
      <c r="C370" s="5">
        <f t="shared" si="10"/>
        <v>1.8251690821256047E-2</v>
      </c>
      <c r="D370">
        <f t="shared" si="11"/>
        <v>2.9261637946938792E-5</v>
      </c>
    </row>
    <row r="371" spans="1:4">
      <c r="A371" s="1">
        <v>37615</v>
      </c>
      <c r="B371" s="6">
        <v>4.7E-2</v>
      </c>
      <c r="C371" s="5">
        <f t="shared" si="10"/>
        <v>1.885169082125605E-2</v>
      </c>
      <c r="D371">
        <f t="shared" si="11"/>
        <v>8.5154267294475787E-6</v>
      </c>
    </row>
    <row r="372" spans="1:4">
      <c r="A372" s="1">
        <v>37607</v>
      </c>
      <c r="B372" s="6">
        <v>4.5900000000000003E-2</v>
      </c>
      <c r="C372" s="5">
        <f t="shared" si="10"/>
        <v>1.7751690821256053E-2</v>
      </c>
      <c r="D372">
        <f t="shared" si="11"/>
        <v>2.4770859397478476E-5</v>
      </c>
    </row>
    <row r="373" spans="1:4">
      <c r="A373" s="1">
        <v>37600</v>
      </c>
      <c r="B373" s="6">
        <v>4.5699999999999998E-2</v>
      </c>
      <c r="C373" s="5">
        <f t="shared" si="10"/>
        <v>1.7551690821256048E-2</v>
      </c>
      <c r="D373">
        <f t="shared" si="11"/>
        <v>6.1951015469672605E-7</v>
      </c>
    </row>
    <row r="374" spans="1:4">
      <c r="A374" s="1">
        <v>37593</v>
      </c>
      <c r="B374" s="6">
        <v>4.5199999999999997E-2</v>
      </c>
      <c r="C374" s="5">
        <f t="shared" si="10"/>
        <v>1.7051690821256047E-2</v>
      </c>
      <c r="D374">
        <f t="shared" si="11"/>
        <v>4.8584727492517783E-6</v>
      </c>
    </row>
    <row r="375" spans="1:4">
      <c r="A375" s="1">
        <v>37586</v>
      </c>
      <c r="B375" s="6">
        <v>4.3799999999999999E-2</v>
      </c>
      <c r="C375" s="5">
        <f t="shared" si="10"/>
        <v>1.5651690821256049E-2</v>
      </c>
      <c r="D375">
        <f t="shared" si="11"/>
        <v>4.2821083970416512E-5</v>
      </c>
    </row>
    <row r="376" spans="1:4">
      <c r="A376" s="1">
        <v>37579</v>
      </c>
      <c r="B376" s="6">
        <v>4.5499999999999999E-2</v>
      </c>
      <c r="C376" s="5">
        <f t="shared" si="10"/>
        <v>1.7351690821256049E-2</v>
      </c>
      <c r="D376">
        <f t="shared" si="11"/>
        <v>6.5624860932967435E-5</v>
      </c>
    </row>
    <row r="377" spans="1:4">
      <c r="A377" s="1">
        <v>37572</v>
      </c>
      <c r="B377" s="6">
        <v>4.5999999999999999E-2</v>
      </c>
      <c r="C377" s="5">
        <f t="shared" si="10"/>
        <v>1.7851690821256049E-2</v>
      </c>
      <c r="D377">
        <f t="shared" si="11"/>
        <v>6.1301470334297894E-6</v>
      </c>
    </row>
    <row r="378" spans="1:4">
      <c r="A378" s="1">
        <v>37565</v>
      </c>
      <c r="B378" s="6">
        <v>4.5699999999999998E-2</v>
      </c>
      <c r="C378" s="5">
        <f t="shared" si="10"/>
        <v>1.7551690821256048E-2</v>
      </c>
      <c r="D378">
        <f t="shared" si="11"/>
        <v>1.5726001888558993E-6</v>
      </c>
    </row>
    <row r="379" spans="1:4">
      <c r="A379" s="1">
        <v>37558</v>
      </c>
      <c r="B379" s="6">
        <v>4.6899999999999997E-2</v>
      </c>
      <c r="C379" s="5">
        <f t="shared" si="10"/>
        <v>1.8751690821256047E-2</v>
      </c>
      <c r="D379">
        <f t="shared" si="11"/>
        <v>3.2330517407333928E-5</v>
      </c>
    </row>
    <row r="380" spans="1:4">
      <c r="A380" s="1">
        <v>37551</v>
      </c>
      <c r="B380" s="6">
        <v>4.6300000000000001E-2</v>
      </c>
      <c r="C380" s="5">
        <f t="shared" si="10"/>
        <v>1.8151690821256051E-2</v>
      </c>
      <c r="D380">
        <f t="shared" si="11"/>
        <v>6.9306952787249488E-6</v>
      </c>
    </row>
    <row r="381" spans="1:4">
      <c r="A381" s="1">
        <v>37544</v>
      </c>
      <c r="B381" s="6">
        <v>4.7600000000000003E-2</v>
      </c>
      <c r="C381" s="5">
        <f t="shared" si="10"/>
        <v>1.9451690821256053E-2</v>
      </c>
      <c r="D381">
        <f t="shared" si="11"/>
        <v>3.7299061947185212E-5</v>
      </c>
    </row>
    <row r="382" spans="1:4">
      <c r="A382" s="1">
        <v>37537</v>
      </c>
      <c r="B382" s="6">
        <v>4.7699999999999999E-2</v>
      </c>
      <c r="C382" s="5">
        <f t="shared" si="10"/>
        <v>1.9551690821256049E-2</v>
      </c>
      <c r="D382">
        <f t="shared" si="11"/>
        <v>3.808254991240911E-7</v>
      </c>
    </row>
    <row r="383" spans="1:4">
      <c r="A383" s="1">
        <v>37530</v>
      </c>
      <c r="B383" s="6">
        <v>4.6399999999999997E-2</v>
      </c>
      <c r="C383" s="5">
        <f t="shared" si="10"/>
        <v>1.8251690821256047E-2</v>
      </c>
      <c r="D383">
        <f t="shared" si="11"/>
        <v>3.4489909478053335E-5</v>
      </c>
    </row>
    <row r="384" spans="1:4">
      <c r="A384" s="1">
        <v>37523</v>
      </c>
      <c r="B384" s="6">
        <v>4.5900000000000003E-2</v>
      </c>
      <c r="C384" s="5">
        <f t="shared" si="10"/>
        <v>1.7751690821256053E-2</v>
      </c>
      <c r="D384">
        <f t="shared" si="11"/>
        <v>4.7588564509898178E-6</v>
      </c>
    </row>
    <row r="385" spans="1:4">
      <c r="A385" s="1">
        <v>37516</v>
      </c>
      <c r="B385" s="6">
        <v>4.5499999999999999E-2</v>
      </c>
      <c r="C385" s="5">
        <f t="shared" si="10"/>
        <v>1.7351690821256049E-2</v>
      </c>
      <c r="D385">
        <f t="shared" si="11"/>
        <v>2.980567817888355E-6</v>
      </c>
    </row>
    <row r="386" spans="1:4">
      <c r="A386" s="1">
        <v>37509</v>
      </c>
      <c r="B386" s="6">
        <v>4.7600000000000003E-2</v>
      </c>
      <c r="C386" s="5">
        <f t="shared" si="10"/>
        <v>1.9451690821256053E-2</v>
      </c>
      <c r="D386">
        <f t="shared" si="11"/>
        <v>9.5404714117860992E-5</v>
      </c>
    </row>
    <row r="387" spans="1:4">
      <c r="A387" s="1">
        <v>37503</v>
      </c>
      <c r="B387" s="6">
        <v>4.7E-2</v>
      </c>
      <c r="C387" s="5">
        <f t="shared" si="10"/>
        <v>1.885169082125605E-2</v>
      </c>
      <c r="D387">
        <f t="shared" si="11"/>
        <v>6.7973359460146984E-6</v>
      </c>
    </row>
    <row r="388" spans="1:4">
      <c r="A388" s="1">
        <v>37495</v>
      </c>
      <c r="B388" s="6">
        <v>4.6800000000000001E-2</v>
      </c>
      <c r="C388" s="5">
        <f t="shared" si="10"/>
        <v>1.8651690821256051E-2</v>
      </c>
      <c r="D388">
        <f t="shared" si="11"/>
        <v>5.9088941354360717E-7</v>
      </c>
    </row>
    <row r="389" spans="1:4">
      <c r="A389" s="1">
        <v>37488</v>
      </c>
      <c r="B389" s="6">
        <v>4.7500000000000001E-2</v>
      </c>
      <c r="C389" s="5">
        <f t="shared" si="10"/>
        <v>1.9351690821256051E-2</v>
      </c>
      <c r="D389">
        <f t="shared" si="11"/>
        <v>1.1322109336828055E-5</v>
      </c>
    </row>
    <row r="390" spans="1:4">
      <c r="A390" s="1">
        <v>37481</v>
      </c>
      <c r="B390" s="6">
        <v>4.7800000000000002E-2</v>
      </c>
      <c r="C390" s="5">
        <f t="shared" si="10"/>
        <v>1.9651690821256052E-2</v>
      </c>
      <c r="D390">
        <f t="shared" si="11"/>
        <v>2.3422027139852452E-6</v>
      </c>
    </row>
    <row r="391" spans="1:4">
      <c r="A391" s="1">
        <v>37474</v>
      </c>
      <c r="B391" s="6">
        <v>4.9099999999999998E-2</v>
      </c>
      <c r="C391" s="5">
        <f t="shared" si="10"/>
        <v>2.0951690821256048E-2</v>
      </c>
      <c r="D391">
        <f t="shared" si="11"/>
        <v>3.6305289169076493E-5</v>
      </c>
    </row>
    <row r="392" spans="1:4">
      <c r="A392" s="1">
        <v>37467</v>
      </c>
      <c r="B392" s="6">
        <v>4.8300000000000003E-2</v>
      </c>
      <c r="C392" s="5">
        <f t="shared" si="10"/>
        <v>2.0151690821256053E-2</v>
      </c>
      <c r="D392">
        <f t="shared" si="11"/>
        <v>1.2038629715234414E-5</v>
      </c>
    </row>
    <row r="393" spans="1:4">
      <c r="A393" s="1">
        <v>37460</v>
      </c>
      <c r="B393" s="6">
        <v>4.9099999999999998E-2</v>
      </c>
      <c r="C393" s="5">
        <f t="shared" si="10"/>
        <v>2.0951690821256048E-2</v>
      </c>
      <c r="D393">
        <f t="shared" si="11"/>
        <v>1.4235175363785245E-5</v>
      </c>
    </row>
    <row r="394" spans="1:4">
      <c r="A394" s="1">
        <v>37453</v>
      </c>
      <c r="B394" s="6">
        <v>4.99E-2</v>
      </c>
      <c r="C394" s="5">
        <f t="shared" si="10"/>
        <v>2.175169082125605E-2</v>
      </c>
      <c r="D394">
        <f t="shared" si="11"/>
        <v>1.4054926434442295E-5</v>
      </c>
    </row>
    <row r="395" spans="1:4">
      <c r="A395" s="1">
        <v>37446</v>
      </c>
      <c r="B395" s="6">
        <v>5.0200000000000002E-2</v>
      </c>
      <c r="C395" s="5">
        <f t="shared" si="10"/>
        <v>2.2051690821256052E-2</v>
      </c>
      <c r="D395">
        <f t="shared" si="11"/>
        <v>2.287795297386591E-6</v>
      </c>
    </row>
    <row r="396" spans="1:4">
      <c r="A396" s="1">
        <v>37439</v>
      </c>
      <c r="B396" s="6">
        <v>5.0999999999999997E-2</v>
      </c>
      <c r="C396" s="5">
        <f t="shared" ref="C396:C459" si="12">B396-$B$3</f>
        <v>2.2851690821256047E-2</v>
      </c>
      <c r="D396">
        <f t="shared" si="11"/>
        <v>1.3816448503611121E-5</v>
      </c>
    </row>
    <row r="397" spans="1:4">
      <c r="A397" s="1">
        <v>37432</v>
      </c>
      <c r="B397" s="6">
        <v>5.0999999999999997E-2</v>
      </c>
      <c r="C397" s="5">
        <f t="shared" si="12"/>
        <v>2.2851690821256047E-2</v>
      </c>
      <c r="D397">
        <f t="shared" ref="D397:D460" si="13">((C397-$B$2*C396)^2)/(C397+$B$3)</f>
        <v>3.2732994196144155E-8</v>
      </c>
    </row>
    <row r="398" spans="1:4">
      <c r="A398" s="1">
        <v>37425</v>
      </c>
      <c r="B398" s="6">
        <v>5.21E-2</v>
      </c>
      <c r="C398" s="5">
        <f t="shared" si="12"/>
        <v>2.395169082125605E-2</v>
      </c>
      <c r="D398">
        <f t="shared" si="13"/>
        <v>2.4981903239484814E-5</v>
      </c>
    </row>
    <row r="399" spans="1:4">
      <c r="A399" s="1">
        <v>37418</v>
      </c>
      <c r="B399" s="6">
        <v>5.0999999999999997E-2</v>
      </c>
      <c r="C399" s="5">
        <f t="shared" si="12"/>
        <v>2.2851690821256047E-2</v>
      </c>
      <c r="D399">
        <f t="shared" si="13"/>
        <v>2.1914104115943356E-5</v>
      </c>
    </row>
    <row r="400" spans="1:4">
      <c r="A400" s="1">
        <v>37411</v>
      </c>
      <c r="B400" s="6">
        <v>4.9399999999999999E-2</v>
      </c>
      <c r="C400" s="5">
        <f t="shared" si="12"/>
        <v>2.1251690821256049E-2</v>
      </c>
      <c r="D400">
        <f t="shared" si="13"/>
        <v>4.9208978271206461E-5</v>
      </c>
    </row>
    <row r="401" spans="1:4">
      <c r="A401" s="1">
        <v>37405</v>
      </c>
      <c r="B401" s="6">
        <v>4.9000000000000002E-2</v>
      </c>
      <c r="C401" s="5">
        <f t="shared" si="12"/>
        <v>2.0851690821256052E-2</v>
      </c>
      <c r="D401">
        <f t="shared" si="13"/>
        <v>2.6744067671623371E-6</v>
      </c>
    </row>
    <row r="402" spans="1:4">
      <c r="A402" s="1">
        <v>37397</v>
      </c>
      <c r="B402" s="6">
        <v>4.9399999999999999E-2</v>
      </c>
      <c r="C402" s="5">
        <f t="shared" si="12"/>
        <v>2.1251690821256049E-2</v>
      </c>
      <c r="D402">
        <f t="shared" si="13"/>
        <v>3.8707626397014542E-6</v>
      </c>
    </row>
    <row r="403" spans="1:4">
      <c r="A403" s="1">
        <v>37390</v>
      </c>
      <c r="B403" s="6">
        <v>4.9599999999999998E-2</v>
      </c>
      <c r="C403" s="5">
        <f t="shared" si="12"/>
        <v>2.1451690821256048E-2</v>
      </c>
      <c r="D403">
        <f t="shared" si="13"/>
        <v>1.1419905256205957E-6</v>
      </c>
    </row>
    <row r="404" spans="1:4">
      <c r="A404" s="1">
        <v>37383</v>
      </c>
      <c r="B404" s="6">
        <v>5.0700000000000002E-2</v>
      </c>
      <c r="C404" s="5">
        <f t="shared" si="12"/>
        <v>2.2551690821256052E-2</v>
      </c>
      <c r="D404">
        <f t="shared" si="13"/>
        <v>2.5559209793927084E-5</v>
      </c>
    </row>
    <row r="405" spans="1:4">
      <c r="A405" s="1">
        <v>37376</v>
      </c>
      <c r="B405" s="6">
        <v>4.99E-2</v>
      </c>
      <c r="C405" s="5">
        <f t="shared" si="12"/>
        <v>2.175169082125605E-2</v>
      </c>
      <c r="D405">
        <f t="shared" si="13"/>
        <v>1.1565353406899816E-5</v>
      </c>
    </row>
    <row r="406" spans="1:4">
      <c r="A406" s="1">
        <v>37369</v>
      </c>
      <c r="B406" s="6">
        <v>4.9200000000000001E-2</v>
      </c>
      <c r="C406" s="5">
        <f t="shared" si="12"/>
        <v>2.1051690821256051E-2</v>
      </c>
      <c r="D406">
        <f t="shared" si="13"/>
        <v>8.8834287056210901E-6</v>
      </c>
    </row>
    <row r="407" spans="1:4">
      <c r="A407" s="1">
        <v>37362</v>
      </c>
      <c r="B407" s="6">
        <v>4.9200000000000001E-2</v>
      </c>
      <c r="C407" s="5">
        <f t="shared" si="12"/>
        <v>2.1051690821256051E-2</v>
      </c>
      <c r="D407">
        <f t="shared" si="13"/>
        <v>2.879573007457492E-8</v>
      </c>
    </row>
    <row r="408" spans="1:4">
      <c r="A408" s="1">
        <v>37355</v>
      </c>
      <c r="B408" s="6">
        <v>4.9599999999999998E-2</v>
      </c>
      <c r="C408" s="5">
        <f t="shared" si="12"/>
        <v>2.1451690821256048E-2</v>
      </c>
      <c r="D408">
        <f t="shared" si="13"/>
        <v>3.8614625156494048E-6</v>
      </c>
    </row>
    <row r="409" spans="1:4">
      <c r="A409" s="1">
        <v>37348</v>
      </c>
      <c r="B409" s="6">
        <v>4.8899999999999999E-2</v>
      </c>
      <c r="C409" s="5">
        <f t="shared" si="12"/>
        <v>2.0751690821256049E-2</v>
      </c>
      <c r="D409">
        <f t="shared" si="13"/>
        <v>8.9524377204004955E-6</v>
      </c>
    </row>
    <row r="410" spans="1:4">
      <c r="A410" s="1">
        <v>37341</v>
      </c>
      <c r="B410" s="6">
        <v>4.8099999999999997E-2</v>
      </c>
      <c r="C410" s="5">
        <f t="shared" si="12"/>
        <v>1.9951690821256047E-2</v>
      </c>
      <c r="D410">
        <f t="shared" si="13"/>
        <v>1.2100027050602924E-5</v>
      </c>
    </row>
    <row r="411" spans="1:4">
      <c r="A411" s="1">
        <v>37334</v>
      </c>
      <c r="B411" s="6">
        <v>4.6600000000000003E-2</v>
      </c>
      <c r="C411" s="5">
        <f t="shared" si="12"/>
        <v>1.8451690821256053E-2</v>
      </c>
      <c r="D411">
        <f t="shared" si="13"/>
        <v>4.6014026567979327E-5</v>
      </c>
    </row>
    <row r="412" spans="1:4">
      <c r="A412" s="1">
        <v>37327</v>
      </c>
      <c r="B412" s="6">
        <v>4.6199999999999998E-2</v>
      </c>
      <c r="C412" s="5">
        <f t="shared" si="12"/>
        <v>1.8051690821256048E-2</v>
      </c>
      <c r="D412">
        <f t="shared" si="13"/>
        <v>2.915488941710442E-6</v>
      </c>
    </row>
    <row r="413" spans="1:4">
      <c r="A413" s="1">
        <v>37320</v>
      </c>
      <c r="B413" s="6">
        <v>4.7699999999999999E-2</v>
      </c>
      <c r="C413" s="5">
        <f t="shared" si="12"/>
        <v>1.9551690821256049E-2</v>
      </c>
      <c r="D413">
        <f t="shared" si="13"/>
        <v>4.922157731650513E-5</v>
      </c>
    </row>
    <row r="414" spans="1:4">
      <c r="A414" s="1">
        <v>37313</v>
      </c>
      <c r="B414" s="6">
        <v>4.7100000000000003E-2</v>
      </c>
      <c r="C414" s="5">
        <f t="shared" si="12"/>
        <v>1.8951690821256053E-2</v>
      </c>
      <c r="D414">
        <f t="shared" si="13"/>
        <v>6.7786136321504594E-6</v>
      </c>
    </row>
    <row r="415" spans="1:4">
      <c r="A415" s="1">
        <v>37307</v>
      </c>
      <c r="B415" s="6">
        <v>4.6300000000000001E-2</v>
      </c>
      <c r="C415" s="5">
        <f t="shared" si="12"/>
        <v>1.8151690821256051E-2</v>
      </c>
      <c r="D415">
        <f t="shared" si="13"/>
        <v>1.2676721008795677E-5</v>
      </c>
    </row>
    <row r="416" spans="1:4">
      <c r="A416" s="1">
        <v>37299</v>
      </c>
      <c r="B416" s="6">
        <v>4.5499999999999999E-2</v>
      </c>
      <c r="C416" s="5">
        <f t="shared" si="12"/>
        <v>1.7351690821256049E-2</v>
      </c>
      <c r="D416">
        <f t="shared" si="13"/>
        <v>1.2947821771117835E-5</v>
      </c>
    </row>
    <row r="417" spans="1:4">
      <c r="A417" s="1">
        <v>37292</v>
      </c>
      <c r="B417" s="6">
        <v>4.58E-2</v>
      </c>
      <c r="C417" s="5">
        <f t="shared" si="12"/>
        <v>1.765169082125605E-2</v>
      </c>
      <c r="D417">
        <f t="shared" si="13"/>
        <v>2.3925122266096444E-6</v>
      </c>
    </row>
    <row r="418" spans="1:4">
      <c r="A418" s="1">
        <v>37285</v>
      </c>
      <c r="B418" s="6">
        <v>4.4900000000000002E-2</v>
      </c>
      <c r="C418" s="5">
        <f t="shared" si="12"/>
        <v>1.6751690821256052E-2</v>
      </c>
      <c r="D418">
        <f t="shared" si="13"/>
        <v>1.6797035771040818E-5</v>
      </c>
    </row>
    <row r="419" spans="1:4">
      <c r="A419" s="1">
        <v>37278</v>
      </c>
      <c r="B419" s="6">
        <v>4.4299999999999999E-2</v>
      </c>
      <c r="C419" s="5">
        <f t="shared" si="12"/>
        <v>1.6151690821256049E-2</v>
      </c>
      <c r="D419">
        <f t="shared" si="13"/>
        <v>7.3353344687773018E-6</v>
      </c>
    </row>
    <row r="420" spans="1:4">
      <c r="A420" s="1">
        <v>37272</v>
      </c>
      <c r="B420" s="6">
        <v>4.2999999999999997E-2</v>
      </c>
      <c r="C420" s="5">
        <f t="shared" si="12"/>
        <v>1.4851690821256047E-2</v>
      </c>
      <c r="D420">
        <f t="shared" si="13"/>
        <v>3.7575566618488605E-5</v>
      </c>
    </row>
    <row r="421" spans="1:4">
      <c r="A421" s="1">
        <v>37264</v>
      </c>
      <c r="B421" s="6">
        <v>4.2799999999999998E-2</v>
      </c>
      <c r="C421" s="5">
        <f t="shared" si="12"/>
        <v>1.4651690821256048E-2</v>
      </c>
      <c r="D421">
        <f t="shared" si="13"/>
        <v>7.0288310522410596E-7</v>
      </c>
    </row>
    <row r="422" spans="1:4">
      <c r="A422" s="1">
        <v>37258</v>
      </c>
      <c r="B422" s="6">
        <v>4.3200000000000002E-2</v>
      </c>
      <c r="C422" s="5">
        <f t="shared" si="12"/>
        <v>1.5051690821256052E-2</v>
      </c>
      <c r="D422">
        <f t="shared" si="13"/>
        <v>4.2047145115944583E-6</v>
      </c>
    </row>
    <row r="423" spans="1:4">
      <c r="A423" s="1">
        <v>37251</v>
      </c>
      <c r="B423" s="6">
        <v>4.36E-2</v>
      </c>
      <c r="C423" s="5">
        <f t="shared" si="12"/>
        <v>1.545169082125605E-2</v>
      </c>
      <c r="D423">
        <f t="shared" si="13"/>
        <v>4.1801330076052245E-6</v>
      </c>
    </row>
    <row r="424" spans="1:4">
      <c r="A424" s="1">
        <v>37243</v>
      </c>
      <c r="B424" s="6">
        <v>4.3200000000000002E-2</v>
      </c>
      <c r="C424" s="5">
        <f t="shared" si="12"/>
        <v>1.5051690821256052E-2</v>
      </c>
      <c r="D424">
        <f t="shared" si="13"/>
        <v>3.2097583622164844E-6</v>
      </c>
    </row>
    <row r="425" spans="1:4">
      <c r="A425" s="1">
        <v>37236</v>
      </c>
      <c r="B425" s="6">
        <v>4.36E-2</v>
      </c>
      <c r="C425" s="5">
        <f t="shared" si="12"/>
        <v>1.545169082125605E-2</v>
      </c>
      <c r="D425">
        <f t="shared" si="13"/>
        <v>4.1801330076052245E-6</v>
      </c>
    </row>
    <row r="426" spans="1:4">
      <c r="A426" s="1">
        <v>37229</v>
      </c>
      <c r="B426" s="6">
        <v>4.4400000000000002E-2</v>
      </c>
      <c r="C426" s="5">
        <f t="shared" si="12"/>
        <v>1.6251690821256052E-2</v>
      </c>
      <c r="D426">
        <f t="shared" si="13"/>
        <v>1.5427176822001804E-5</v>
      </c>
    </row>
    <row r="427" spans="1:4">
      <c r="A427" s="1">
        <v>37222</v>
      </c>
      <c r="B427" s="6">
        <v>4.4499999999999998E-2</v>
      </c>
      <c r="C427" s="5">
        <f t="shared" si="12"/>
        <v>1.6351690821256048E-2</v>
      </c>
      <c r="D427">
        <f t="shared" si="13"/>
        <v>3.742884703511139E-7</v>
      </c>
    </row>
    <row r="428" spans="1:4">
      <c r="A428" s="1">
        <v>37215</v>
      </c>
      <c r="B428" s="6">
        <v>4.3400000000000001E-2</v>
      </c>
      <c r="C428" s="5">
        <f t="shared" si="12"/>
        <v>1.5251690821256051E-2</v>
      </c>
      <c r="D428">
        <f t="shared" si="13"/>
        <v>2.6417855290676818E-5</v>
      </c>
    </row>
    <row r="429" spans="1:4">
      <c r="A429" s="1">
        <v>37208</v>
      </c>
      <c r="B429" s="6">
        <v>4.4299999999999999E-2</v>
      </c>
      <c r="C429" s="5">
        <f t="shared" si="12"/>
        <v>1.6151690821256049E-2</v>
      </c>
      <c r="D429">
        <f t="shared" si="13"/>
        <v>1.9409227450509233E-5</v>
      </c>
    </row>
    <row r="430" spans="1:4">
      <c r="A430" s="1">
        <v>37201</v>
      </c>
      <c r="B430" s="6">
        <v>4.48E-2</v>
      </c>
      <c r="C430" s="5">
        <f t="shared" si="12"/>
        <v>1.665169082125605E-2</v>
      </c>
      <c r="D430">
        <f t="shared" si="13"/>
        <v>6.2435865427741258E-6</v>
      </c>
    </row>
    <row r="431" spans="1:4">
      <c r="A431" s="1">
        <v>37194</v>
      </c>
      <c r="B431" s="6">
        <v>4.5499999999999999E-2</v>
      </c>
      <c r="C431" s="5">
        <f t="shared" si="12"/>
        <v>1.7351690821256049E-2</v>
      </c>
      <c r="D431">
        <f t="shared" si="13"/>
        <v>1.170479487693202E-5</v>
      </c>
    </row>
    <row r="432" spans="1:4">
      <c r="A432" s="1">
        <v>37187</v>
      </c>
      <c r="B432" s="6">
        <v>4.4499999999999998E-2</v>
      </c>
      <c r="C432" s="5">
        <f t="shared" si="12"/>
        <v>1.6351690821256048E-2</v>
      </c>
      <c r="D432">
        <f t="shared" si="13"/>
        <v>2.1099190715615781E-5</v>
      </c>
    </row>
    <row r="433" spans="1:4">
      <c r="A433" s="1">
        <v>37180</v>
      </c>
      <c r="B433" s="6">
        <v>4.2599999999999999E-2</v>
      </c>
      <c r="C433" s="5">
        <f t="shared" si="12"/>
        <v>1.4451690821256049E-2</v>
      </c>
      <c r="D433">
        <f t="shared" si="13"/>
        <v>8.2153916745209067E-5</v>
      </c>
    </row>
    <row r="434" spans="1:4">
      <c r="A434" s="1">
        <v>37174</v>
      </c>
      <c r="B434" s="6">
        <v>4.3400000000000001E-2</v>
      </c>
      <c r="C434" s="5">
        <f t="shared" si="12"/>
        <v>1.5251690821256051E-2</v>
      </c>
      <c r="D434">
        <f t="shared" si="13"/>
        <v>1.5714523202101204E-5</v>
      </c>
    </row>
    <row r="435" spans="1:4">
      <c r="A435" s="1">
        <v>37166</v>
      </c>
      <c r="B435" s="6">
        <v>4.24E-2</v>
      </c>
      <c r="C435" s="5">
        <f t="shared" si="12"/>
        <v>1.425169082125605E-2</v>
      </c>
      <c r="D435">
        <f t="shared" si="13"/>
        <v>2.2316145583270138E-5</v>
      </c>
    </row>
    <row r="436" spans="1:4">
      <c r="A436" s="1">
        <v>37159</v>
      </c>
      <c r="B436" s="6">
        <v>4.2000000000000003E-2</v>
      </c>
      <c r="C436" s="5">
        <f t="shared" si="12"/>
        <v>1.3851690821256053E-2</v>
      </c>
      <c r="D436">
        <f t="shared" si="13"/>
        <v>3.3396205265640069E-6</v>
      </c>
    </row>
    <row r="437" spans="1:4">
      <c r="A437" s="1">
        <v>37152</v>
      </c>
      <c r="B437" s="6">
        <v>4.07E-2</v>
      </c>
      <c r="C437" s="5">
        <f t="shared" si="12"/>
        <v>1.255169082125605E-2</v>
      </c>
      <c r="D437">
        <f t="shared" si="13"/>
        <v>3.9956285114119849E-5</v>
      </c>
    </row>
    <row r="438" spans="1:4">
      <c r="A438" s="1">
        <v>37145</v>
      </c>
      <c r="B438" s="6">
        <v>4.0500000000000001E-2</v>
      </c>
      <c r="C438" s="5">
        <f t="shared" si="12"/>
        <v>1.2351690821256051E-2</v>
      </c>
      <c r="D438">
        <f t="shared" si="13"/>
        <v>7.7844044538688579E-7</v>
      </c>
    </row>
    <row r="439" spans="1:4">
      <c r="A439" s="1">
        <v>37139</v>
      </c>
      <c r="B439" s="6">
        <v>3.9300000000000002E-2</v>
      </c>
      <c r="C439" s="5">
        <f t="shared" si="12"/>
        <v>1.1151690821256052E-2</v>
      </c>
      <c r="D439">
        <f t="shared" si="13"/>
        <v>3.5304964632804596E-5</v>
      </c>
    </row>
    <row r="440" spans="1:4">
      <c r="A440" s="1">
        <v>37131</v>
      </c>
      <c r="B440" s="6">
        <v>3.8399999999999997E-2</v>
      </c>
      <c r="C440" s="5">
        <f t="shared" si="12"/>
        <v>1.0251690821256047E-2</v>
      </c>
      <c r="D440">
        <f t="shared" si="13"/>
        <v>2.0169468989877864E-5</v>
      </c>
    </row>
    <row r="441" spans="1:4">
      <c r="A441" s="1">
        <v>37124</v>
      </c>
      <c r="B441" s="6">
        <v>4.0800000000000003E-2</v>
      </c>
      <c r="C441" s="5">
        <f t="shared" si="12"/>
        <v>1.2651690821256053E-2</v>
      </c>
      <c r="D441">
        <f t="shared" si="13"/>
        <v>1.4334113942513017E-4</v>
      </c>
    </row>
    <row r="442" spans="1:4">
      <c r="A442" s="1">
        <v>37117</v>
      </c>
      <c r="B442" s="6">
        <v>4.0800000000000003E-2</v>
      </c>
      <c r="C442" s="5">
        <f t="shared" si="12"/>
        <v>1.2651690821256053E-2</v>
      </c>
      <c r="D442">
        <f t="shared" si="13"/>
        <v>1.2541694216151715E-8</v>
      </c>
    </row>
    <row r="443" spans="1:4">
      <c r="A443" s="1">
        <v>37110</v>
      </c>
      <c r="B443" s="6">
        <v>4.1099999999999998E-2</v>
      </c>
      <c r="C443" s="5">
        <f t="shared" si="12"/>
        <v>1.2951690821256048E-2</v>
      </c>
      <c r="D443">
        <f t="shared" si="13"/>
        <v>2.5324619993000299E-6</v>
      </c>
    </row>
    <row r="444" spans="1:4">
      <c r="A444" s="1">
        <v>37103</v>
      </c>
      <c r="B444" s="6">
        <v>4.24E-2</v>
      </c>
      <c r="C444" s="5">
        <f t="shared" si="12"/>
        <v>1.425169082125605E-2</v>
      </c>
      <c r="D444">
        <f t="shared" si="13"/>
        <v>4.1291155216407688E-5</v>
      </c>
    </row>
    <row r="445" spans="1:4">
      <c r="A445" s="1">
        <v>37096</v>
      </c>
      <c r="B445" s="6">
        <v>4.1200000000000001E-2</v>
      </c>
      <c r="C445" s="5">
        <f t="shared" si="12"/>
        <v>1.305169082125605E-2</v>
      </c>
      <c r="D445">
        <f t="shared" si="13"/>
        <v>3.348285355767835E-5</v>
      </c>
    </row>
    <row r="446" spans="1:4">
      <c r="A446" s="1">
        <v>37089</v>
      </c>
      <c r="B446" s="6">
        <v>4.0399999999999998E-2</v>
      </c>
      <c r="C446" s="5">
        <f t="shared" si="12"/>
        <v>1.2251690821256048E-2</v>
      </c>
      <c r="D446">
        <f t="shared" si="13"/>
        <v>1.4930865615291862E-5</v>
      </c>
    </row>
    <row r="447" spans="1:4">
      <c r="A447" s="1">
        <v>37082</v>
      </c>
      <c r="B447" s="6">
        <v>3.9800000000000002E-2</v>
      </c>
      <c r="C447" s="5">
        <f t="shared" si="12"/>
        <v>1.1651690821256052E-2</v>
      </c>
      <c r="D447">
        <f t="shared" si="13"/>
        <v>8.396811725915341E-6</v>
      </c>
    </row>
    <row r="448" spans="1:4">
      <c r="A448" s="1">
        <v>37076</v>
      </c>
      <c r="B448" s="6">
        <v>3.9E-2</v>
      </c>
      <c r="C448" s="5">
        <f t="shared" si="12"/>
        <v>1.085169082125605E-2</v>
      </c>
      <c r="D448">
        <f t="shared" si="13"/>
        <v>1.55667040147275E-5</v>
      </c>
    </row>
    <row r="449" spans="1:4">
      <c r="A449" s="1">
        <v>37068</v>
      </c>
      <c r="B449" s="6">
        <v>3.8300000000000001E-2</v>
      </c>
      <c r="C449" s="5">
        <f t="shared" si="12"/>
        <v>1.0151690821256051E-2</v>
      </c>
      <c r="D449">
        <f t="shared" si="13"/>
        <v>1.2094334137262794E-5</v>
      </c>
    </row>
    <row r="450" spans="1:4">
      <c r="A450" s="1">
        <v>37061</v>
      </c>
      <c r="B450" s="6">
        <v>3.6900000000000002E-2</v>
      </c>
      <c r="C450" s="5">
        <f t="shared" si="12"/>
        <v>8.7516908212560522E-3</v>
      </c>
      <c r="D450">
        <f t="shared" si="13"/>
        <v>5.1748155945415672E-5</v>
      </c>
    </row>
    <row r="451" spans="1:4">
      <c r="A451" s="1">
        <v>37054</v>
      </c>
      <c r="B451" s="6">
        <v>3.8699999999999998E-2</v>
      </c>
      <c r="C451" s="5">
        <f t="shared" si="12"/>
        <v>1.0551690821256048E-2</v>
      </c>
      <c r="D451">
        <f t="shared" si="13"/>
        <v>8.5182860738961306E-5</v>
      </c>
    </row>
    <row r="452" spans="1:4">
      <c r="A452" s="1">
        <v>37047</v>
      </c>
      <c r="B452" s="6">
        <v>3.8399999999999997E-2</v>
      </c>
      <c r="C452" s="5">
        <f t="shared" si="12"/>
        <v>1.0251690821256047E-2</v>
      </c>
      <c r="D452">
        <f t="shared" si="13"/>
        <v>2.0582364831411944E-6</v>
      </c>
    </row>
    <row r="453" spans="1:4">
      <c r="A453" s="1">
        <v>37041</v>
      </c>
      <c r="B453" s="6">
        <v>3.73E-2</v>
      </c>
      <c r="C453" s="5">
        <f t="shared" si="12"/>
        <v>9.1516908212560498E-3</v>
      </c>
      <c r="D453">
        <f t="shared" si="13"/>
        <v>3.1367578015506511E-5</v>
      </c>
    </row>
    <row r="454" spans="1:4">
      <c r="A454" s="1">
        <v>37033</v>
      </c>
      <c r="B454" s="6">
        <v>3.8100000000000002E-2</v>
      </c>
      <c r="C454" s="5">
        <f t="shared" si="12"/>
        <v>9.9516908212560519E-3</v>
      </c>
      <c r="D454">
        <f t="shared" si="13"/>
        <v>1.7492084678272489E-5</v>
      </c>
    </row>
    <row r="455" spans="1:4">
      <c r="A455" s="1">
        <v>37026</v>
      </c>
      <c r="B455" s="6">
        <v>3.8699999999999998E-2</v>
      </c>
      <c r="C455" s="5">
        <f t="shared" si="12"/>
        <v>1.0551690821256048E-2</v>
      </c>
      <c r="D455">
        <f t="shared" si="13"/>
        <v>9.8622367175900214E-6</v>
      </c>
    </row>
    <row r="456" spans="1:4">
      <c r="A456" s="1">
        <v>37019</v>
      </c>
      <c r="B456" s="6">
        <v>3.8199999999999998E-2</v>
      </c>
      <c r="C456" s="5">
        <f t="shared" si="12"/>
        <v>1.0051690821256048E-2</v>
      </c>
      <c r="D456">
        <f t="shared" si="13"/>
        <v>6.0599436894505036E-6</v>
      </c>
    </row>
    <row r="457" spans="1:4">
      <c r="A457" s="1">
        <v>37012</v>
      </c>
      <c r="B457" s="6">
        <v>3.95E-2</v>
      </c>
      <c r="C457" s="5">
        <f t="shared" si="12"/>
        <v>1.135169082125605E-2</v>
      </c>
      <c r="D457">
        <f t="shared" si="13"/>
        <v>4.3975960674023192E-5</v>
      </c>
    </row>
    <row r="458" spans="1:4">
      <c r="A458" s="1">
        <v>37005</v>
      </c>
      <c r="B458" s="6">
        <v>3.9E-2</v>
      </c>
      <c r="C458" s="5">
        <f t="shared" si="12"/>
        <v>1.085169082125605E-2</v>
      </c>
      <c r="D458">
        <f t="shared" si="13"/>
        <v>5.9003972313715316E-6</v>
      </c>
    </row>
    <row r="459" spans="1:4">
      <c r="A459" s="1">
        <v>36998</v>
      </c>
      <c r="B459" s="6">
        <v>3.9199999999999999E-2</v>
      </c>
      <c r="C459" s="5">
        <f t="shared" si="12"/>
        <v>1.1051690821256049E-2</v>
      </c>
      <c r="D459">
        <f t="shared" si="13"/>
        <v>1.2279960195456842E-6</v>
      </c>
    </row>
    <row r="460" spans="1:4">
      <c r="A460" s="1">
        <v>36991</v>
      </c>
      <c r="B460" s="6">
        <v>3.9100000000000003E-2</v>
      </c>
      <c r="C460" s="5">
        <f t="shared" ref="C460:C523" si="14">B460-$B$3</f>
        <v>1.0951690821256053E-2</v>
      </c>
      <c r="D460">
        <f t="shared" si="13"/>
        <v>1.646661730130052E-7</v>
      </c>
    </row>
    <row r="461" spans="1:4">
      <c r="A461" s="1">
        <v>36984</v>
      </c>
      <c r="B461" s="6">
        <v>4.1500000000000002E-2</v>
      </c>
      <c r="C461" s="5">
        <f t="shared" si="14"/>
        <v>1.3351690821256052E-2</v>
      </c>
      <c r="D461">
        <f t="shared" ref="D461:D524" si="15">((C461-$B$2*C460)^2)/(C461+$B$3)</f>
        <v>1.4106924115098648E-4</v>
      </c>
    </row>
    <row r="462" spans="1:4">
      <c r="A462" s="1">
        <v>36977</v>
      </c>
      <c r="B462" s="6">
        <v>4.1200000000000001E-2</v>
      </c>
      <c r="C462" s="5">
        <f t="shared" si="14"/>
        <v>1.305169082125605E-2</v>
      </c>
      <c r="D462">
        <f t="shared" si="15"/>
        <v>1.850642173960426E-6</v>
      </c>
    </row>
    <row r="463" spans="1:4">
      <c r="A463" s="1">
        <v>36970</v>
      </c>
      <c r="B463" s="6">
        <v>4.2900000000000001E-2</v>
      </c>
      <c r="C463" s="5">
        <f t="shared" si="14"/>
        <v>1.4751690821256051E-2</v>
      </c>
      <c r="D463">
        <f t="shared" si="15"/>
        <v>6.9228134371631669E-5</v>
      </c>
    </row>
    <row r="464" spans="1:4">
      <c r="A464" s="1">
        <v>36963</v>
      </c>
      <c r="B464" s="6">
        <v>4.1700000000000001E-2</v>
      </c>
      <c r="C464" s="5">
        <f t="shared" si="14"/>
        <v>1.3551690821256051E-2</v>
      </c>
      <c r="D464">
        <f t="shared" si="15"/>
        <v>3.3031039928256945E-5</v>
      </c>
    </row>
    <row r="465" spans="1:4">
      <c r="A465" s="1">
        <v>36956</v>
      </c>
      <c r="B465" s="6">
        <v>4.2099999999999999E-2</v>
      </c>
      <c r="C465" s="5">
        <f t="shared" si="14"/>
        <v>1.3951690821256049E-2</v>
      </c>
      <c r="D465">
        <f t="shared" si="15"/>
        <v>4.274847459195527E-6</v>
      </c>
    </row>
    <row r="466" spans="1:4">
      <c r="A466" s="1">
        <v>36949</v>
      </c>
      <c r="B466" s="6">
        <v>3.9600000000000003E-2</v>
      </c>
      <c r="C466" s="5">
        <f t="shared" si="14"/>
        <v>1.1451690821256053E-2</v>
      </c>
      <c r="D466">
        <f t="shared" si="15"/>
        <v>1.5469435389237743E-4</v>
      </c>
    </row>
    <row r="467" spans="1:4">
      <c r="A467" s="1">
        <v>36943</v>
      </c>
      <c r="B467" s="6">
        <v>3.9E-2</v>
      </c>
      <c r="C467" s="5">
        <f t="shared" si="14"/>
        <v>1.085169082125605E-2</v>
      </c>
      <c r="D467">
        <f t="shared" si="15"/>
        <v>8.6115111530700824E-6</v>
      </c>
    </row>
    <row r="468" spans="1:4">
      <c r="A468" s="1">
        <v>36935</v>
      </c>
      <c r="B468" s="6">
        <v>3.8600000000000002E-2</v>
      </c>
      <c r="C468" s="5">
        <f t="shared" si="14"/>
        <v>1.0451690821256052E-2</v>
      </c>
      <c r="D468">
        <f t="shared" si="15"/>
        <v>3.7527067260839199E-6</v>
      </c>
    </row>
    <row r="469" spans="1:4">
      <c r="A469" s="1">
        <v>36928</v>
      </c>
      <c r="B469" s="6">
        <v>3.6900000000000002E-2</v>
      </c>
      <c r="C469" s="5">
        <f t="shared" si="14"/>
        <v>8.7516908212560522E-3</v>
      </c>
      <c r="D469">
        <f t="shared" si="15"/>
        <v>7.66073835058816E-5</v>
      </c>
    </row>
    <row r="470" spans="1:4">
      <c r="A470" s="1">
        <v>36921</v>
      </c>
      <c r="B470" s="6">
        <v>3.6700000000000003E-2</v>
      </c>
      <c r="C470" s="5">
        <f t="shared" si="14"/>
        <v>8.5516908212560534E-3</v>
      </c>
      <c r="D470">
        <f t="shared" si="15"/>
        <v>9.2604240577581536E-7</v>
      </c>
    </row>
    <row r="471" spans="1:4">
      <c r="A471" s="1">
        <v>36914</v>
      </c>
      <c r="B471" s="6">
        <v>3.6799999999999999E-2</v>
      </c>
      <c r="C471" s="5">
        <f t="shared" si="14"/>
        <v>8.6516908212560494E-3</v>
      </c>
      <c r="D471">
        <f t="shared" si="15"/>
        <v>3.6119069436710842E-7</v>
      </c>
    </row>
    <row r="472" spans="1:4">
      <c r="A472" s="1">
        <v>36908</v>
      </c>
      <c r="B472" s="6">
        <v>3.6400000000000002E-2</v>
      </c>
      <c r="C472" s="5">
        <f t="shared" si="14"/>
        <v>8.2516908212560518E-3</v>
      </c>
      <c r="D472">
        <f t="shared" si="15"/>
        <v>4.0622015027049351E-6</v>
      </c>
    </row>
    <row r="473" spans="1:4">
      <c r="A473" s="1">
        <v>36900</v>
      </c>
      <c r="B473" s="6">
        <v>3.7100000000000001E-2</v>
      </c>
      <c r="C473" s="5">
        <f t="shared" si="14"/>
        <v>8.951690821256051E-3</v>
      </c>
      <c r="D473">
        <f t="shared" si="15"/>
        <v>1.3770159839713953E-5</v>
      </c>
    </row>
    <row r="474" spans="1:4">
      <c r="A474" s="1">
        <v>36893</v>
      </c>
      <c r="B474" s="6">
        <v>3.7199999999999997E-2</v>
      </c>
      <c r="C474" s="5">
        <f t="shared" si="14"/>
        <v>9.0516908212560469E-3</v>
      </c>
      <c r="D474">
        <f t="shared" si="15"/>
        <v>3.6175368465603188E-7</v>
      </c>
    </row>
    <row r="475" spans="1:4">
      <c r="A475" s="1">
        <v>36886</v>
      </c>
      <c r="B475" s="6">
        <v>3.61E-2</v>
      </c>
      <c r="C475" s="5">
        <f t="shared" si="14"/>
        <v>7.9516908212560501E-3</v>
      </c>
      <c r="D475">
        <f t="shared" si="15"/>
        <v>3.2538970709727781E-5</v>
      </c>
    </row>
    <row r="476" spans="1:4">
      <c r="A476" s="1">
        <v>36879</v>
      </c>
      <c r="B476" s="6">
        <v>3.5799999999999998E-2</v>
      </c>
      <c r="C476" s="5">
        <f t="shared" si="14"/>
        <v>7.6516908212560485E-3</v>
      </c>
      <c r="D476">
        <f t="shared" si="15"/>
        <v>2.2813328128523897E-6</v>
      </c>
    </row>
    <row r="477" spans="1:4">
      <c r="A477" s="1">
        <v>36872</v>
      </c>
      <c r="B477" s="6">
        <v>3.5900000000000001E-2</v>
      </c>
      <c r="C477" s="5">
        <f t="shared" si="14"/>
        <v>7.7516908212560513E-3</v>
      </c>
      <c r="D477">
        <f t="shared" si="15"/>
        <v>3.5998228214526498E-7</v>
      </c>
    </row>
    <row r="478" spans="1:4">
      <c r="A478" s="1">
        <v>36865</v>
      </c>
      <c r="B478" s="6">
        <v>3.5299999999999998E-2</v>
      </c>
      <c r="C478" s="5">
        <f t="shared" si="14"/>
        <v>7.151690821256048E-3</v>
      </c>
      <c r="D478">
        <f t="shared" si="15"/>
        <v>9.7325883268601967E-6</v>
      </c>
    </row>
    <row r="479" spans="1:4">
      <c r="A479" s="1">
        <v>36858</v>
      </c>
      <c r="B479" s="6">
        <v>3.61E-2</v>
      </c>
      <c r="C479" s="5">
        <f t="shared" si="14"/>
        <v>7.9516908212560501E-3</v>
      </c>
      <c r="D479">
        <f t="shared" si="15"/>
        <v>1.8299797565219698E-5</v>
      </c>
    </row>
    <row r="480" spans="1:4">
      <c r="A480" s="1">
        <v>36851</v>
      </c>
      <c r="B480" s="6">
        <v>3.6400000000000002E-2</v>
      </c>
      <c r="C480" s="5">
        <f t="shared" si="14"/>
        <v>8.2516908212560518E-3</v>
      </c>
      <c r="D480">
        <f t="shared" si="15"/>
        <v>2.7124327530723228E-6</v>
      </c>
    </row>
    <row r="481" spans="1:4">
      <c r="A481" s="1">
        <v>36844</v>
      </c>
      <c r="B481" s="6">
        <v>3.56E-2</v>
      </c>
      <c r="C481" s="5">
        <f t="shared" si="14"/>
        <v>7.4516908212560497E-3</v>
      </c>
      <c r="D481">
        <f t="shared" si="15"/>
        <v>1.7320552402888064E-5</v>
      </c>
    </row>
    <row r="482" spans="1:4">
      <c r="A482" s="1">
        <v>36837</v>
      </c>
      <c r="B482" s="6">
        <v>3.5299999999999998E-2</v>
      </c>
      <c r="C482" s="5">
        <f t="shared" si="14"/>
        <v>7.151690821256048E-3</v>
      </c>
      <c r="D482">
        <f t="shared" si="15"/>
        <v>2.3281440216790647E-6</v>
      </c>
    </row>
    <row r="483" spans="1:4">
      <c r="A483" s="1">
        <v>36830</v>
      </c>
      <c r="B483" s="6">
        <v>3.49E-2</v>
      </c>
      <c r="C483" s="5">
        <f t="shared" si="14"/>
        <v>6.7516908212560504E-3</v>
      </c>
      <c r="D483">
        <f t="shared" si="15"/>
        <v>4.2961007060476923E-6</v>
      </c>
    </row>
    <row r="484" spans="1:4">
      <c r="A484" s="1">
        <v>36823</v>
      </c>
      <c r="B484" s="6">
        <v>3.2899999999999999E-2</v>
      </c>
      <c r="C484" s="5">
        <f t="shared" si="14"/>
        <v>4.7516908212560487E-3</v>
      </c>
      <c r="D484">
        <f t="shared" si="15"/>
        <v>1.2011728005989032E-4</v>
      </c>
    </row>
    <row r="485" spans="1:4">
      <c r="A485" s="1">
        <v>36816</v>
      </c>
      <c r="B485" s="6">
        <v>3.2599999999999997E-2</v>
      </c>
      <c r="C485" s="5">
        <f t="shared" si="14"/>
        <v>4.451690821256047E-3</v>
      </c>
      <c r="D485">
        <f t="shared" si="15"/>
        <v>2.6065846192790634E-6</v>
      </c>
    </row>
    <row r="486" spans="1:4">
      <c r="A486" s="1">
        <v>36809</v>
      </c>
      <c r="B486" s="6">
        <v>3.3099999999999997E-2</v>
      </c>
      <c r="C486" s="5">
        <f t="shared" si="14"/>
        <v>4.9516908212560475E-3</v>
      </c>
      <c r="D486">
        <f t="shared" si="15"/>
        <v>7.7952517133696107E-6</v>
      </c>
    </row>
    <row r="487" spans="1:4">
      <c r="A487" s="1">
        <v>36802</v>
      </c>
      <c r="B487" s="6">
        <v>3.39E-2</v>
      </c>
      <c r="C487" s="5">
        <f t="shared" si="14"/>
        <v>5.7516908212560496E-3</v>
      </c>
      <c r="D487">
        <f t="shared" si="15"/>
        <v>1.9299230774068271E-5</v>
      </c>
    </row>
    <row r="488" spans="1:4">
      <c r="A488" s="1">
        <v>36795</v>
      </c>
      <c r="B488" s="6">
        <v>3.4299999999999997E-2</v>
      </c>
      <c r="C488" s="5">
        <f t="shared" si="14"/>
        <v>6.1516908212560471E-3</v>
      </c>
      <c r="D488">
        <f t="shared" si="15"/>
        <v>4.9076625713354652E-6</v>
      </c>
    </row>
    <row r="489" spans="1:4">
      <c r="A489" s="1">
        <v>36788</v>
      </c>
      <c r="B489" s="6">
        <v>3.32E-2</v>
      </c>
      <c r="C489" s="5">
        <f t="shared" si="14"/>
        <v>5.0516908212560503E-3</v>
      </c>
      <c r="D489">
        <f t="shared" si="15"/>
        <v>3.5720576133212505E-5</v>
      </c>
    </row>
    <row r="490" spans="1:4">
      <c r="A490" s="1">
        <v>36781</v>
      </c>
      <c r="B490" s="6">
        <v>3.3500000000000002E-2</v>
      </c>
      <c r="C490" s="5">
        <f t="shared" si="14"/>
        <v>5.351690821256052E-3</v>
      </c>
      <c r="D490">
        <f t="shared" si="15"/>
        <v>2.8507742400877891E-6</v>
      </c>
    </row>
    <row r="491" spans="1:4">
      <c r="A491" s="1">
        <v>36775</v>
      </c>
      <c r="B491" s="6">
        <v>3.39E-2</v>
      </c>
      <c r="C491" s="5">
        <f t="shared" si="14"/>
        <v>5.7516908212560496E-3</v>
      </c>
      <c r="D491">
        <f t="shared" si="15"/>
        <v>4.9482736980599181E-6</v>
      </c>
    </row>
    <row r="492" spans="1:4">
      <c r="A492" s="1">
        <v>36767</v>
      </c>
      <c r="B492" s="6">
        <v>3.5000000000000003E-2</v>
      </c>
      <c r="C492" s="5">
        <f t="shared" si="14"/>
        <v>6.8516908212560533E-3</v>
      </c>
      <c r="D492">
        <f t="shared" si="15"/>
        <v>3.5220862765462932E-5</v>
      </c>
    </row>
    <row r="493" spans="1:4">
      <c r="A493" s="1">
        <v>36760</v>
      </c>
      <c r="B493" s="6">
        <v>3.4299999999999997E-2</v>
      </c>
      <c r="C493" s="5">
        <f t="shared" si="14"/>
        <v>6.1516908212560471E-3</v>
      </c>
      <c r="D493">
        <f t="shared" si="15"/>
        <v>1.3790065209824316E-5</v>
      </c>
    </row>
    <row r="494" spans="1:4">
      <c r="A494" s="1">
        <v>36753</v>
      </c>
      <c r="B494" s="6">
        <v>3.4200000000000001E-2</v>
      </c>
      <c r="C494" s="5">
        <f t="shared" si="14"/>
        <v>6.0516908212560512E-3</v>
      </c>
      <c r="D494">
        <f t="shared" si="15"/>
        <v>2.3161327145378326E-7</v>
      </c>
    </row>
    <row r="495" spans="1:4">
      <c r="A495" s="1">
        <v>36746</v>
      </c>
      <c r="B495" s="6">
        <v>3.4099999999999998E-2</v>
      </c>
      <c r="C495" s="5">
        <f t="shared" si="14"/>
        <v>5.9516908212560483E-3</v>
      </c>
      <c r="D495">
        <f t="shared" si="15"/>
        <v>2.3322674552638754E-7</v>
      </c>
    </row>
    <row r="496" spans="1:4">
      <c r="A496" s="1">
        <v>36739</v>
      </c>
      <c r="B496" s="6">
        <v>3.3799999999999997E-2</v>
      </c>
      <c r="C496" s="5">
        <f t="shared" si="14"/>
        <v>5.6516908212560467E-3</v>
      </c>
      <c r="D496">
        <f t="shared" si="15"/>
        <v>2.4771710723035024E-6</v>
      </c>
    </row>
    <row r="497" spans="1:4">
      <c r="A497" s="1">
        <v>36732</v>
      </c>
      <c r="B497" s="6">
        <v>3.6900000000000002E-2</v>
      </c>
      <c r="C497" s="5">
        <f t="shared" si="14"/>
        <v>8.7516908212560522E-3</v>
      </c>
      <c r="D497">
        <f t="shared" si="15"/>
        <v>2.6213423729118884E-4</v>
      </c>
    </row>
    <row r="498" spans="1:4">
      <c r="A498" s="1">
        <v>36725</v>
      </c>
      <c r="B498" s="6">
        <v>3.6700000000000003E-2</v>
      </c>
      <c r="C498" s="5">
        <f t="shared" si="14"/>
        <v>8.5516908212560534E-3</v>
      </c>
      <c r="D498">
        <f t="shared" si="15"/>
        <v>9.2604240577581536E-7</v>
      </c>
    </row>
    <row r="499" spans="1:4">
      <c r="A499" s="1">
        <v>36718</v>
      </c>
      <c r="B499" s="6">
        <v>3.5499999999999997E-2</v>
      </c>
      <c r="C499" s="5">
        <f t="shared" si="14"/>
        <v>7.3516908212560468E-3</v>
      </c>
      <c r="D499">
        <f t="shared" si="15"/>
        <v>3.953626592515811E-5</v>
      </c>
    </row>
    <row r="500" spans="1:4">
      <c r="A500" s="1">
        <v>36712</v>
      </c>
      <c r="B500" s="6">
        <v>3.6400000000000002E-2</v>
      </c>
      <c r="C500" s="5">
        <f t="shared" si="14"/>
        <v>8.2516908212560518E-3</v>
      </c>
      <c r="D500">
        <f t="shared" si="15"/>
        <v>2.2907500864872288E-5</v>
      </c>
    </row>
    <row r="501" spans="1:4">
      <c r="A501" s="1">
        <v>36704</v>
      </c>
      <c r="B501" s="6">
        <v>3.5999999999999997E-2</v>
      </c>
      <c r="C501" s="5">
        <f t="shared" si="14"/>
        <v>7.8516908212560473E-3</v>
      </c>
      <c r="D501">
        <f t="shared" si="15"/>
        <v>4.1226297058972897E-6</v>
      </c>
    </row>
    <row r="502" spans="1:4">
      <c r="A502" s="1">
        <v>36697</v>
      </c>
      <c r="B502" s="6">
        <v>3.8399999999999997E-2</v>
      </c>
      <c r="C502" s="5">
        <f t="shared" si="14"/>
        <v>1.0251690821256047E-2</v>
      </c>
      <c r="D502">
        <f t="shared" si="15"/>
        <v>1.5175995330843716E-4</v>
      </c>
    </row>
    <row r="503" spans="1:4">
      <c r="A503" s="1">
        <v>36690</v>
      </c>
      <c r="B503" s="6">
        <v>3.9300000000000002E-2</v>
      </c>
      <c r="C503" s="5">
        <f t="shared" si="14"/>
        <v>1.1151690821256052E-2</v>
      </c>
      <c r="D503">
        <f t="shared" si="15"/>
        <v>2.1458763846297293E-5</v>
      </c>
    </row>
    <row r="504" spans="1:4">
      <c r="A504" s="1">
        <v>36683</v>
      </c>
      <c r="B504" s="6">
        <v>0.04</v>
      </c>
      <c r="C504" s="5">
        <f t="shared" si="14"/>
        <v>1.1851690821256051E-2</v>
      </c>
      <c r="D504">
        <f t="shared" si="15"/>
        <v>1.2957799072406776E-5</v>
      </c>
    </row>
    <row r="505" spans="1:4">
      <c r="A505" s="1">
        <v>36677</v>
      </c>
      <c r="B505" s="6">
        <v>3.95E-2</v>
      </c>
      <c r="C505" s="5">
        <f t="shared" si="14"/>
        <v>1.135169082125605E-2</v>
      </c>
      <c r="D505">
        <f t="shared" si="15"/>
        <v>5.8040151111531547E-6</v>
      </c>
    </row>
    <row r="506" spans="1:4">
      <c r="A506" s="1">
        <v>36669</v>
      </c>
      <c r="B506" s="6">
        <v>3.7999999999999999E-2</v>
      </c>
      <c r="C506" s="5">
        <f t="shared" si="14"/>
        <v>9.851690821256049E-3</v>
      </c>
      <c r="D506">
        <f t="shared" si="15"/>
        <v>5.7619015367860676E-5</v>
      </c>
    </row>
    <row r="507" spans="1:4">
      <c r="A507" s="1">
        <v>36662</v>
      </c>
      <c r="B507" s="6">
        <v>3.9100000000000003E-2</v>
      </c>
      <c r="C507" s="5">
        <f t="shared" si="14"/>
        <v>1.0951690821256053E-2</v>
      </c>
      <c r="D507">
        <f t="shared" si="15"/>
        <v>3.1945324216800901E-5</v>
      </c>
    </row>
    <row r="508" spans="1:4">
      <c r="A508" s="1">
        <v>36655</v>
      </c>
      <c r="B508" s="6">
        <v>3.9199999999999999E-2</v>
      </c>
      <c r="C508" s="5">
        <f t="shared" si="14"/>
        <v>1.1051690821256049E-2</v>
      </c>
      <c r="D508">
        <f t="shared" si="15"/>
        <v>3.6478774042523678E-7</v>
      </c>
    </row>
    <row r="509" spans="1:4">
      <c r="A509" s="1">
        <v>36648</v>
      </c>
      <c r="B509" s="6">
        <v>3.9399999999999998E-2</v>
      </c>
      <c r="C509" s="5">
        <f t="shared" si="14"/>
        <v>1.1251690821256047E-2</v>
      </c>
      <c r="D509">
        <f t="shared" si="15"/>
        <v>1.2257483662941117E-6</v>
      </c>
    </row>
    <row r="510" spans="1:4">
      <c r="A510" s="1">
        <v>36641</v>
      </c>
      <c r="B510" s="6">
        <v>3.61E-2</v>
      </c>
      <c r="C510" s="5">
        <f t="shared" si="14"/>
        <v>7.9516908212560501E-3</v>
      </c>
      <c r="D510">
        <f t="shared" si="15"/>
        <v>2.9799524050201317E-4</v>
      </c>
    </row>
    <row r="511" spans="1:4">
      <c r="A511" s="1">
        <v>36634</v>
      </c>
      <c r="B511" s="6">
        <v>3.56E-2</v>
      </c>
      <c r="C511" s="5">
        <f t="shared" si="14"/>
        <v>7.4516908212560497E-3</v>
      </c>
      <c r="D511">
        <f t="shared" si="15"/>
        <v>6.62878564221562E-6</v>
      </c>
    </row>
    <row r="512" spans="1:4">
      <c r="A512" s="1">
        <v>36627</v>
      </c>
      <c r="B512" s="6">
        <v>3.3799999999999997E-2</v>
      </c>
      <c r="C512" s="5">
        <f t="shared" si="14"/>
        <v>5.6516908212560467E-3</v>
      </c>
      <c r="D512">
        <f t="shared" si="15"/>
        <v>9.4444181698366713E-5</v>
      </c>
    </row>
    <row r="513" spans="1:4">
      <c r="A513" s="1">
        <v>36620</v>
      </c>
      <c r="B513" s="6">
        <v>3.2199999999999999E-2</v>
      </c>
      <c r="C513" s="5">
        <f t="shared" si="14"/>
        <v>4.0516908212560494E-3</v>
      </c>
      <c r="D513">
        <f t="shared" si="15"/>
        <v>7.8502049247519245E-5</v>
      </c>
    </row>
    <row r="514" spans="1:4">
      <c r="A514" s="1">
        <v>36613</v>
      </c>
      <c r="B514" s="6">
        <v>3.1300000000000001E-2</v>
      </c>
      <c r="C514" s="5">
        <f t="shared" si="14"/>
        <v>3.1516908212560514E-3</v>
      </c>
      <c r="D514">
        <f t="shared" si="15"/>
        <v>2.5463666300149423E-5</v>
      </c>
    </row>
    <row r="515" spans="1:4">
      <c r="A515" s="1">
        <v>36606</v>
      </c>
      <c r="B515" s="6">
        <v>2.8000000000000001E-2</v>
      </c>
      <c r="C515" s="5">
        <f t="shared" si="14"/>
        <v>-1.4830917874394944E-4</v>
      </c>
      <c r="D515">
        <f t="shared" si="15"/>
        <v>3.8760142707185694E-4</v>
      </c>
    </row>
    <row r="516" spans="1:4">
      <c r="A516" s="1">
        <v>36599</v>
      </c>
      <c r="B516" s="6">
        <v>2.75E-2</v>
      </c>
      <c r="C516" s="5">
        <f t="shared" si="14"/>
        <v>-6.4830917874394989E-4</v>
      </c>
      <c r="D516">
        <f t="shared" si="15"/>
        <v>9.1005542656234774E-6</v>
      </c>
    </row>
    <row r="517" spans="1:4">
      <c r="A517" s="1">
        <v>36592</v>
      </c>
      <c r="B517" s="6">
        <v>2.7199999999999998E-2</v>
      </c>
      <c r="C517" s="5">
        <f t="shared" si="14"/>
        <v>-9.4830917874395154E-4</v>
      </c>
      <c r="D517">
        <f t="shared" si="15"/>
        <v>3.3344425396632866E-6</v>
      </c>
    </row>
    <row r="518" spans="1:4">
      <c r="A518" s="1">
        <v>36585</v>
      </c>
      <c r="B518" s="6">
        <v>2.7799999999999998E-2</v>
      </c>
      <c r="C518" s="5">
        <f t="shared" si="14"/>
        <v>-3.483091787439517E-4</v>
      </c>
      <c r="D518">
        <f t="shared" si="15"/>
        <v>1.2876554665825599E-5</v>
      </c>
    </row>
    <row r="519" spans="1:4">
      <c r="A519" s="1">
        <v>36578</v>
      </c>
      <c r="B519" s="6">
        <v>2.9399999999999999E-2</v>
      </c>
      <c r="C519" s="5">
        <f t="shared" si="14"/>
        <v>1.251690821256049E-3</v>
      </c>
      <c r="D519">
        <f t="shared" si="15"/>
        <v>8.7007059125410963E-5</v>
      </c>
    </row>
    <row r="520" spans="1:4">
      <c r="A520" s="1">
        <v>36572</v>
      </c>
      <c r="B520" s="6">
        <v>3.0700000000000002E-2</v>
      </c>
      <c r="C520" s="5">
        <f t="shared" si="14"/>
        <v>2.5516908212560516E-3</v>
      </c>
      <c r="D520">
        <f t="shared" si="15"/>
        <v>5.5238559056022913E-5</v>
      </c>
    </row>
    <row r="521" spans="1:4">
      <c r="A521" s="1">
        <v>36564</v>
      </c>
      <c r="B521" s="6">
        <v>3.0099999999999998E-2</v>
      </c>
      <c r="C521" s="5">
        <f t="shared" si="14"/>
        <v>1.9516908212560483E-3</v>
      </c>
      <c r="D521">
        <f t="shared" si="15"/>
        <v>1.1778937099723728E-5</v>
      </c>
    </row>
    <row r="522" spans="1:4">
      <c r="A522" s="1">
        <v>36557</v>
      </c>
      <c r="B522" s="6">
        <v>3.09E-2</v>
      </c>
      <c r="C522" s="5">
        <f t="shared" si="14"/>
        <v>2.7516908212560504E-3</v>
      </c>
      <c r="D522">
        <f t="shared" si="15"/>
        <v>2.089305736490671E-5</v>
      </c>
    </row>
    <row r="523" spans="1:4">
      <c r="A523" s="1">
        <v>36550</v>
      </c>
      <c r="B523" s="6">
        <v>3.15E-2</v>
      </c>
      <c r="C523" s="5">
        <f t="shared" si="14"/>
        <v>3.3516908212560502E-3</v>
      </c>
      <c r="D523">
        <f t="shared" si="15"/>
        <v>1.1616765910765171E-5</v>
      </c>
    </row>
    <row r="524" spans="1:4">
      <c r="A524" s="1">
        <v>36544</v>
      </c>
      <c r="B524" s="6">
        <v>3.0599999999999999E-2</v>
      </c>
      <c r="C524" s="5">
        <f t="shared" ref="C524:C587" si="16">B524-$B$3</f>
        <v>2.4516908212560487E-3</v>
      </c>
      <c r="D524">
        <f t="shared" si="15"/>
        <v>2.6119249251097757E-5</v>
      </c>
    </row>
    <row r="525" spans="1:4">
      <c r="A525" s="1">
        <v>36536</v>
      </c>
      <c r="B525" s="6">
        <v>3.0200000000000001E-2</v>
      </c>
      <c r="C525" s="5">
        <f t="shared" si="16"/>
        <v>2.0516908212560511E-3</v>
      </c>
      <c r="D525">
        <f t="shared" ref="D525:D588" si="17">((C525-$B$2*C524)^2)/(C525+$B$3)</f>
        <v>5.1825291618299595E-6</v>
      </c>
    </row>
    <row r="526" spans="1:4">
      <c r="A526" s="1">
        <v>36529</v>
      </c>
      <c r="B526" s="6">
        <v>3.0499999999999999E-2</v>
      </c>
      <c r="C526" s="5">
        <f t="shared" si="16"/>
        <v>2.3516908212560493E-3</v>
      </c>
      <c r="D526">
        <f t="shared" si="17"/>
        <v>3.0234252694633539E-6</v>
      </c>
    </row>
    <row r="527" spans="1:4">
      <c r="A527" s="1">
        <v>36522</v>
      </c>
      <c r="B527" s="6">
        <v>3.3500000000000002E-2</v>
      </c>
      <c r="C527" s="5">
        <f t="shared" si="16"/>
        <v>5.351690821256052E-3</v>
      </c>
      <c r="D527">
        <f t="shared" si="17"/>
        <v>2.6941033313887189E-4</v>
      </c>
    </row>
    <row r="528" spans="1:4">
      <c r="A528" s="1">
        <v>36515</v>
      </c>
      <c r="B528" s="6">
        <v>3.15E-2</v>
      </c>
      <c r="C528" s="5">
        <f t="shared" si="16"/>
        <v>3.3516908212560502E-3</v>
      </c>
      <c r="D528">
        <f t="shared" si="17"/>
        <v>1.2577196706215399E-4</v>
      </c>
    </row>
    <row r="529" spans="1:4">
      <c r="A529" s="1">
        <v>36508</v>
      </c>
      <c r="B529" s="6">
        <v>3.15E-2</v>
      </c>
      <c r="C529" s="5">
        <f t="shared" si="16"/>
        <v>3.3516908212560502E-3</v>
      </c>
      <c r="D529">
        <f t="shared" si="17"/>
        <v>1.1400832808923322E-9</v>
      </c>
    </row>
    <row r="530" spans="1:4">
      <c r="A530" s="1">
        <v>36501</v>
      </c>
      <c r="B530" s="6">
        <v>3.2199999999999999E-2</v>
      </c>
      <c r="C530" s="5">
        <f t="shared" si="16"/>
        <v>4.0516908212560494E-3</v>
      </c>
      <c r="D530">
        <f t="shared" si="17"/>
        <v>1.5479059394024982E-5</v>
      </c>
    </row>
    <row r="531" spans="1:4">
      <c r="A531" s="1">
        <v>36494</v>
      </c>
      <c r="B531" s="6">
        <v>3.2000000000000001E-2</v>
      </c>
      <c r="C531" s="5">
        <f t="shared" si="16"/>
        <v>3.8516908212560506E-3</v>
      </c>
      <c r="D531">
        <f t="shared" si="17"/>
        <v>1.1610863496424579E-6</v>
      </c>
    </row>
    <row r="532" spans="1:4">
      <c r="A532" s="1">
        <v>36487</v>
      </c>
      <c r="B532" s="6">
        <v>3.3500000000000002E-2</v>
      </c>
      <c r="C532" s="5">
        <f t="shared" si="16"/>
        <v>5.351690821256052E-3</v>
      </c>
      <c r="D532">
        <f t="shared" si="17"/>
        <v>6.7782314041595025E-5</v>
      </c>
    </row>
    <row r="533" spans="1:4">
      <c r="A533" s="1">
        <v>36480</v>
      </c>
      <c r="B533" s="6">
        <v>3.1300000000000001E-2</v>
      </c>
      <c r="C533" s="5">
        <f t="shared" si="16"/>
        <v>3.1516908212560514E-3</v>
      </c>
      <c r="D533">
        <f t="shared" si="17"/>
        <v>1.5329039945044664E-4</v>
      </c>
    </row>
    <row r="534" spans="1:4">
      <c r="A534" s="1">
        <v>36473</v>
      </c>
      <c r="B534" s="6">
        <v>3.2000000000000001E-2</v>
      </c>
      <c r="C534" s="5">
        <f t="shared" si="16"/>
        <v>3.8516908212560506E-3</v>
      </c>
      <c r="D534">
        <f t="shared" si="17"/>
        <v>1.5560028861103211E-5</v>
      </c>
    </row>
    <row r="535" spans="1:4">
      <c r="A535" s="1">
        <v>36466</v>
      </c>
      <c r="B535" s="6">
        <v>3.4500000000000003E-2</v>
      </c>
      <c r="C535" s="5">
        <f t="shared" si="16"/>
        <v>6.3516908212560529E-3</v>
      </c>
      <c r="D535">
        <f t="shared" si="17"/>
        <v>1.8215886713768568E-4</v>
      </c>
    </row>
    <row r="536" spans="1:4">
      <c r="A536" s="1">
        <v>36459</v>
      </c>
      <c r="B536" s="6">
        <v>3.2500000000000001E-2</v>
      </c>
      <c r="C536" s="5">
        <f t="shared" si="16"/>
        <v>4.3516908212560511E-3</v>
      </c>
      <c r="D536">
        <f t="shared" si="17"/>
        <v>1.2168315403802239E-4</v>
      </c>
    </row>
    <row r="537" spans="1:4">
      <c r="A537" s="1">
        <v>36452</v>
      </c>
      <c r="B537" s="6">
        <v>3.1300000000000001E-2</v>
      </c>
      <c r="C537" s="5">
        <f t="shared" si="16"/>
        <v>3.1516908212560514E-3</v>
      </c>
      <c r="D537">
        <f t="shared" si="17"/>
        <v>4.5411722140706522E-5</v>
      </c>
    </row>
    <row r="538" spans="1:4">
      <c r="A538" s="1">
        <v>36445</v>
      </c>
      <c r="B538" s="6">
        <v>3.3300000000000003E-2</v>
      </c>
      <c r="C538" s="5">
        <f t="shared" si="16"/>
        <v>5.1516908212560532E-3</v>
      </c>
      <c r="D538">
        <f t="shared" si="17"/>
        <v>1.2079796508579243E-4</v>
      </c>
    </row>
    <row r="539" spans="1:4">
      <c r="A539" s="1">
        <v>36438</v>
      </c>
      <c r="B539" s="6">
        <v>3.1300000000000001E-2</v>
      </c>
      <c r="C539" s="5">
        <f t="shared" si="16"/>
        <v>3.1516908212560514E-3</v>
      </c>
      <c r="D539">
        <f t="shared" si="17"/>
        <v>1.2662110610034896E-4</v>
      </c>
    </row>
    <row r="540" spans="1:4">
      <c r="A540" s="1">
        <v>36431</v>
      </c>
      <c r="B540" s="6">
        <v>3.09E-2</v>
      </c>
      <c r="C540" s="5">
        <f t="shared" si="16"/>
        <v>2.7516908212560504E-3</v>
      </c>
      <c r="D540">
        <f t="shared" si="17"/>
        <v>5.0331280916146618E-6</v>
      </c>
    </row>
    <row r="541" spans="1:4">
      <c r="A541" s="1">
        <v>36424</v>
      </c>
      <c r="B541" s="6">
        <v>2.9399999999999999E-2</v>
      </c>
      <c r="C541" s="5">
        <f t="shared" si="16"/>
        <v>1.251690821256049E-3</v>
      </c>
      <c r="D541">
        <f t="shared" si="17"/>
        <v>7.6029401518501092E-5</v>
      </c>
    </row>
    <row r="542" spans="1:4">
      <c r="A542" s="1">
        <v>36417</v>
      </c>
      <c r="B542" s="6">
        <v>3.1E-2</v>
      </c>
      <c r="C542" s="5">
        <f t="shared" si="16"/>
        <v>2.8516908212560498E-3</v>
      </c>
      <c r="D542">
        <f t="shared" si="17"/>
        <v>8.2811824274495288E-5</v>
      </c>
    </row>
    <row r="543" spans="1:4">
      <c r="A543" s="1">
        <v>36410</v>
      </c>
      <c r="B543" s="6">
        <v>3.1600000000000003E-2</v>
      </c>
      <c r="C543" s="5">
        <f t="shared" si="16"/>
        <v>3.4516908212560531E-3</v>
      </c>
      <c r="D543">
        <f t="shared" si="17"/>
        <v>1.1586850430100648E-5</v>
      </c>
    </row>
    <row r="544" spans="1:4">
      <c r="A544" s="1">
        <v>36404</v>
      </c>
      <c r="B544" s="6">
        <v>3.2599999999999997E-2</v>
      </c>
      <c r="C544" s="5">
        <f t="shared" si="16"/>
        <v>4.451690821256047E-3</v>
      </c>
      <c r="D544">
        <f t="shared" si="17"/>
        <v>3.1054635258300009E-5</v>
      </c>
    </row>
    <row r="545" spans="1:4">
      <c r="A545" s="1">
        <v>36396</v>
      </c>
      <c r="B545" s="6">
        <v>3.4500000000000003E-2</v>
      </c>
      <c r="C545" s="5">
        <f t="shared" si="16"/>
        <v>6.3516908212560529E-3</v>
      </c>
      <c r="D545">
        <f t="shared" si="17"/>
        <v>1.0551621366020353E-4</v>
      </c>
    </row>
    <row r="546" spans="1:4">
      <c r="A546" s="1">
        <v>36389</v>
      </c>
      <c r="B546" s="6">
        <v>3.44E-2</v>
      </c>
      <c r="C546" s="5">
        <f t="shared" si="16"/>
        <v>6.25169082125605E-3</v>
      </c>
      <c r="D546">
        <f t="shared" si="17"/>
        <v>2.2842004116060901E-7</v>
      </c>
    </row>
    <row r="547" spans="1:4">
      <c r="A547" s="1">
        <v>36382</v>
      </c>
      <c r="B547" s="6">
        <v>3.4000000000000002E-2</v>
      </c>
      <c r="C547" s="5">
        <f t="shared" si="16"/>
        <v>5.8516908212560524E-3</v>
      </c>
      <c r="D547">
        <f t="shared" si="17"/>
        <v>4.4465496398374647E-6</v>
      </c>
    </row>
    <row r="548" spans="1:4">
      <c r="A548" s="1">
        <v>36375</v>
      </c>
      <c r="B548" s="6">
        <v>3.2000000000000001E-2</v>
      </c>
      <c r="C548" s="5">
        <f t="shared" si="16"/>
        <v>3.8516908212560506E-3</v>
      </c>
      <c r="D548">
        <f t="shared" si="17"/>
        <v>1.2369559172312064E-4</v>
      </c>
    </row>
    <row r="549" spans="1:4">
      <c r="A549" s="1">
        <v>36368</v>
      </c>
      <c r="B549" s="6">
        <v>3.27E-2</v>
      </c>
      <c r="C549" s="5">
        <f t="shared" si="16"/>
        <v>4.5516908212560499E-3</v>
      </c>
      <c r="D549">
        <f t="shared" si="17"/>
        <v>1.5281003171500187E-5</v>
      </c>
    </row>
    <row r="550" spans="1:4">
      <c r="A550" s="1">
        <v>36361</v>
      </c>
      <c r="B550" s="6">
        <v>2.9899999999999999E-2</v>
      </c>
      <c r="C550" s="5">
        <f t="shared" si="16"/>
        <v>1.7516908212560495E-3</v>
      </c>
      <c r="D550">
        <f t="shared" si="17"/>
        <v>2.6068534751188491E-4</v>
      </c>
    </row>
    <row r="551" spans="1:4">
      <c r="A551" s="1">
        <v>36354</v>
      </c>
      <c r="B551" s="6">
        <v>2.8299999999999999E-2</v>
      </c>
      <c r="C551" s="5">
        <f t="shared" si="16"/>
        <v>1.5169082125604874E-4</v>
      </c>
      <c r="D551">
        <f t="shared" si="17"/>
        <v>9.010556598240037E-5</v>
      </c>
    </row>
    <row r="552" spans="1:4">
      <c r="A552" s="1">
        <v>36347</v>
      </c>
      <c r="B552" s="6">
        <v>2.46E-2</v>
      </c>
      <c r="C552" s="5">
        <f t="shared" si="16"/>
        <v>-3.5483091787439497E-3</v>
      </c>
      <c r="D552">
        <f t="shared" si="17"/>
        <v>5.5642248205163059E-4</v>
      </c>
    </row>
    <row r="553" spans="1:4">
      <c r="A553" s="1">
        <v>36340</v>
      </c>
      <c r="B553" s="6">
        <v>2.4899999999999999E-2</v>
      </c>
      <c r="C553" s="5">
        <f t="shared" si="16"/>
        <v>-3.2483091787439515E-3</v>
      </c>
      <c r="D553">
        <f t="shared" si="17"/>
        <v>3.4632005141478251E-6</v>
      </c>
    </row>
    <row r="554" spans="1:4">
      <c r="A554" s="1">
        <v>36333</v>
      </c>
      <c r="B554" s="6">
        <v>2.4899999999999999E-2</v>
      </c>
      <c r="C554" s="5">
        <f t="shared" si="16"/>
        <v>-3.2483091787439515E-3</v>
      </c>
      <c r="D554">
        <f t="shared" si="17"/>
        <v>1.3546733965358115E-9</v>
      </c>
    </row>
    <row r="555" spans="1:4">
      <c r="A555" s="1">
        <v>36326</v>
      </c>
      <c r="B555" s="6">
        <v>2.3E-2</v>
      </c>
      <c r="C555" s="5">
        <f t="shared" si="16"/>
        <v>-5.1483091787439504E-3</v>
      </c>
      <c r="D555">
        <f t="shared" si="17"/>
        <v>1.5791754964472856E-4</v>
      </c>
    </row>
    <row r="556" spans="1:4">
      <c r="A556" s="1">
        <v>36319</v>
      </c>
      <c r="B556" s="6">
        <v>2.0199999999999999E-2</v>
      </c>
      <c r="C556" s="5">
        <f t="shared" si="16"/>
        <v>-7.9483091787439508E-3</v>
      </c>
      <c r="D556">
        <f t="shared" si="17"/>
        <v>3.9067489033420272E-4</v>
      </c>
    </row>
    <row r="557" spans="1:4">
      <c r="A557" s="1">
        <v>36312</v>
      </c>
      <c r="B557" s="6">
        <v>2.2700000000000001E-2</v>
      </c>
      <c r="C557" s="5">
        <f t="shared" si="16"/>
        <v>-5.4483091787439486E-3</v>
      </c>
      <c r="D557">
        <f t="shared" si="17"/>
        <v>2.7220904713380102E-4</v>
      </c>
    </row>
    <row r="558" spans="1:4">
      <c r="A558" s="1">
        <v>36306</v>
      </c>
      <c r="B558" s="6">
        <v>2.2700000000000001E-2</v>
      </c>
      <c r="C558" s="5">
        <f t="shared" si="16"/>
        <v>-5.4483091787439486E-3</v>
      </c>
      <c r="D558">
        <f t="shared" si="17"/>
        <v>4.1803906042830747E-9</v>
      </c>
    </row>
    <row r="559" spans="1:4">
      <c r="A559" s="1">
        <v>36298</v>
      </c>
      <c r="B559" s="6">
        <v>2.3199999999999998E-2</v>
      </c>
      <c r="C559" s="5">
        <f t="shared" si="16"/>
        <v>-4.9483091787439516E-3</v>
      </c>
      <c r="D559">
        <f t="shared" si="17"/>
        <v>1.0360064449933901E-5</v>
      </c>
    </row>
    <row r="560" spans="1:4">
      <c r="A560" s="1">
        <v>36291</v>
      </c>
      <c r="B560" s="6">
        <v>2.4299999999999999E-2</v>
      </c>
      <c r="C560" s="5">
        <f t="shared" si="16"/>
        <v>-3.8483091787439513E-3</v>
      </c>
      <c r="D560">
        <f t="shared" si="17"/>
        <v>4.8996459333863727E-5</v>
      </c>
    </row>
    <row r="561" spans="1:4">
      <c r="A561" s="1">
        <v>36284</v>
      </c>
      <c r="B561" s="6">
        <v>2.6100000000000002E-2</v>
      </c>
      <c r="C561" s="5">
        <f t="shared" si="16"/>
        <v>-2.0483091787439484E-3</v>
      </c>
      <c r="D561">
        <f t="shared" si="17"/>
        <v>1.231906895550125E-4</v>
      </c>
    </row>
    <row r="562" spans="1:4">
      <c r="A562" s="1">
        <v>36277</v>
      </c>
      <c r="B562" s="6">
        <v>2.8199999999999999E-2</v>
      </c>
      <c r="C562" s="5">
        <f t="shared" si="16"/>
        <v>5.1690821256049346E-5</v>
      </c>
      <c r="D562">
        <f t="shared" si="17"/>
        <v>1.5583800388937555E-4</v>
      </c>
    </row>
    <row r="563" spans="1:4">
      <c r="A563" s="1">
        <v>36270</v>
      </c>
      <c r="B563" s="6">
        <v>2.81E-2</v>
      </c>
      <c r="C563" s="5">
        <f t="shared" si="16"/>
        <v>-4.8309178743950049E-5</v>
      </c>
      <c r="D563">
        <f t="shared" si="17"/>
        <v>3.5521438577434401E-7</v>
      </c>
    </row>
    <row r="564" spans="1:4">
      <c r="A564" s="1">
        <v>36263</v>
      </c>
      <c r="B564" s="6">
        <v>2.93E-2</v>
      </c>
      <c r="C564" s="5">
        <f t="shared" si="16"/>
        <v>1.1516908212560496E-3</v>
      </c>
      <c r="D564">
        <f t="shared" si="17"/>
        <v>4.9139682828784392E-5</v>
      </c>
    </row>
    <row r="565" spans="1:4">
      <c r="A565" s="1">
        <v>36256</v>
      </c>
      <c r="B565" s="6">
        <v>2.9000000000000001E-2</v>
      </c>
      <c r="C565" s="5">
        <f t="shared" si="16"/>
        <v>8.5169082125605144E-4</v>
      </c>
      <c r="D565">
        <f t="shared" si="17"/>
        <v>3.0609906484546669E-6</v>
      </c>
    </row>
    <row r="566" spans="1:4">
      <c r="A566" s="1">
        <v>36249</v>
      </c>
      <c r="B566" s="6">
        <v>2.8299999999999999E-2</v>
      </c>
      <c r="C566" s="5">
        <f t="shared" si="16"/>
        <v>1.5169082125604874E-4</v>
      </c>
      <c r="D566">
        <f t="shared" si="17"/>
        <v>1.7239236933536049E-5</v>
      </c>
    </row>
    <row r="567" spans="1:4">
      <c r="A567" s="1">
        <v>36242</v>
      </c>
      <c r="B567" s="6">
        <v>2.8199999999999999E-2</v>
      </c>
      <c r="C567" s="5">
        <f t="shared" si="16"/>
        <v>5.1690821256049346E-5</v>
      </c>
      <c r="D567">
        <f t="shared" si="17"/>
        <v>3.5268900383978542E-7</v>
      </c>
    </row>
    <row r="568" spans="1:4">
      <c r="A568" s="1">
        <v>36235</v>
      </c>
      <c r="B568" s="6">
        <v>3.0800000000000001E-2</v>
      </c>
      <c r="C568" s="5">
        <f t="shared" si="16"/>
        <v>2.651690821256051E-3</v>
      </c>
      <c r="D568">
        <f t="shared" si="17"/>
        <v>2.1949612338896475E-4</v>
      </c>
    </row>
    <row r="569" spans="1:4">
      <c r="A569" s="1">
        <v>36228</v>
      </c>
      <c r="B569" s="6">
        <v>2.69E-2</v>
      </c>
      <c r="C569" s="5">
        <f t="shared" si="16"/>
        <v>-1.2483091787439497E-3</v>
      </c>
      <c r="D569">
        <f t="shared" si="17"/>
        <v>5.6405359145515917E-4</v>
      </c>
    </row>
    <row r="570" spans="1:4">
      <c r="A570" s="1">
        <v>36221</v>
      </c>
      <c r="B570" s="6">
        <v>2.5499999999999998E-2</v>
      </c>
      <c r="C570" s="5">
        <f t="shared" si="16"/>
        <v>-2.6483091787439517E-3</v>
      </c>
      <c r="D570">
        <f t="shared" si="17"/>
        <v>7.7108015801683131E-5</v>
      </c>
    </row>
    <row r="571" spans="1:4">
      <c r="A571" s="1">
        <v>36214</v>
      </c>
      <c r="B571" s="6">
        <v>2.6700000000000002E-2</v>
      </c>
      <c r="C571" s="5">
        <f t="shared" si="16"/>
        <v>-1.4483091787439485E-3</v>
      </c>
      <c r="D571">
        <f t="shared" si="17"/>
        <v>5.3507797881508572E-5</v>
      </c>
    </row>
    <row r="572" spans="1:4">
      <c r="A572" s="1">
        <v>36208</v>
      </c>
      <c r="B572" s="6">
        <v>2.8500000000000001E-2</v>
      </c>
      <c r="C572" s="5">
        <f t="shared" si="16"/>
        <v>3.51690821256051E-4</v>
      </c>
      <c r="D572">
        <f t="shared" si="17"/>
        <v>1.133573473229117E-4</v>
      </c>
    </row>
    <row r="573" spans="1:4">
      <c r="A573" s="1">
        <v>36200</v>
      </c>
      <c r="B573" s="6">
        <v>2.9100000000000001E-2</v>
      </c>
      <c r="C573" s="5">
        <f t="shared" si="16"/>
        <v>9.5169082125605084E-4</v>
      </c>
      <c r="D573">
        <f t="shared" si="17"/>
        <v>1.2397077989882712E-5</v>
      </c>
    </row>
    <row r="574" spans="1:4">
      <c r="A574" s="1">
        <v>36193</v>
      </c>
      <c r="B574" s="6">
        <v>2.8899999999999999E-2</v>
      </c>
      <c r="C574" s="5">
        <f t="shared" si="16"/>
        <v>7.5169082125604858E-4</v>
      </c>
      <c r="D574">
        <f t="shared" si="17"/>
        <v>1.3606317827225653E-6</v>
      </c>
    </row>
    <row r="575" spans="1:4">
      <c r="A575" s="1">
        <v>36186</v>
      </c>
      <c r="B575" s="6">
        <v>2.9600000000000001E-2</v>
      </c>
      <c r="C575" s="5">
        <f t="shared" si="16"/>
        <v>1.4516908212560513E-3</v>
      </c>
      <c r="D575">
        <f t="shared" si="17"/>
        <v>1.6617682586911354E-5</v>
      </c>
    </row>
    <row r="576" spans="1:4">
      <c r="A576" s="1">
        <v>36180</v>
      </c>
      <c r="B576" s="6">
        <v>2.8400000000000002E-2</v>
      </c>
      <c r="C576" s="5">
        <f t="shared" si="16"/>
        <v>2.5169082125605161E-4</v>
      </c>
      <c r="D576">
        <f t="shared" si="17"/>
        <v>5.048511812207112E-5</v>
      </c>
    </row>
    <row r="577" spans="1:4">
      <c r="A577" s="1">
        <v>36172</v>
      </c>
      <c r="B577" s="6">
        <v>2.9700000000000001E-2</v>
      </c>
      <c r="C577" s="5">
        <f t="shared" si="16"/>
        <v>1.5516908212560507E-3</v>
      </c>
      <c r="D577">
        <f t="shared" si="17"/>
        <v>5.6941758973800443E-5</v>
      </c>
    </row>
    <row r="578" spans="1:4">
      <c r="A578" s="1">
        <v>36165</v>
      </c>
      <c r="B578" s="6">
        <v>3.15E-2</v>
      </c>
      <c r="C578" s="5">
        <f t="shared" si="16"/>
        <v>3.3516908212560502E-3</v>
      </c>
      <c r="D578">
        <f t="shared" si="17"/>
        <v>1.0317445837962835E-4</v>
      </c>
    </row>
    <row r="579" spans="1:4">
      <c r="A579" s="1">
        <v>36158</v>
      </c>
      <c r="B579" s="6">
        <v>2.9899999999999999E-2</v>
      </c>
      <c r="C579" s="5">
        <f t="shared" si="16"/>
        <v>1.7516908212560495E-3</v>
      </c>
      <c r="D579">
        <f t="shared" si="17"/>
        <v>8.4978569472218525E-5</v>
      </c>
    </row>
    <row r="580" spans="1:4">
      <c r="A580" s="1">
        <v>36151</v>
      </c>
      <c r="B580" s="6">
        <v>2.7400000000000001E-2</v>
      </c>
      <c r="C580" s="5">
        <f t="shared" si="16"/>
        <v>-7.4830917874394928E-4</v>
      </c>
      <c r="D580">
        <f t="shared" si="17"/>
        <v>2.2753102109862304E-4</v>
      </c>
    </row>
    <row r="581" spans="1:4">
      <c r="A581" s="1">
        <v>36144</v>
      </c>
      <c r="B581" s="6">
        <v>2.8799999999999999E-2</v>
      </c>
      <c r="C581" s="5">
        <f t="shared" si="16"/>
        <v>6.5169082125604919E-4</v>
      </c>
      <c r="D581">
        <f t="shared" si="17"/>
        <v>6.7925538999446757E-5</v>
      </c>
    </row>
    <row r="582" spans="1:4">
      <c r="A582" s="1">
        <v>36137</v>
      </c>
      <c r="B582" s="6">
        <v>3.04E-2</v>
      </c>
      <c r="C582" s="5">
        <f t="shared" si="16"/>
        <v>2.2516908212560499E-3</v>
      </c>
      <c r="D582">
        <f t="shared" si="17"/>
        <v>8.4333223818400602E-5</v>
      </c>
    </row>
    <row r="583" spans="1:4">
      <c r="A583" s="1">
        <v>36130</v>
      </c>
      <c r="B583" s="6">
        <v>3.1E-2</v>
      </c>
      <c r="C583" s="5">
        <f t="shared" si="16"/>
        <v>2.8516908212560498E-3</v>
      </c>
      <c r="D583">
        <f t="shared" si="17"/>
        <v>1.1769269297646742E-5</v>
      </c>
    </row>
    <row r="584" spans="1:4">
      <c r="A584" s="1">
        <v>36123</v>
      </c>
      <c r="B584" s="6">
        <v>3.2599999999999997E-2</v>
      </c>
      <c r="C584" s="5">
        <f t="shared" si="16"/>
        <v>4.451690821256047E-3</v>
      </c>
      <c r="D584">
        <f t="shared" si="17"/>
        <v>7.9028893695996116E-5</v>
      </c>
    </row>
    <row r="585" spans="1:4">
      <c r="A585" s="1">
        <v>36116</v>
      </c>
      <c r="B585" s="6">
        <v>3.2399999999999998E-2</v>
      </c>
      <c r="C585" s="5">
        <f t="shared" si="16"/>
        <v>4.2516908212560482E-3</v>
      </c>
      <c r="D585">
        <f t="shared" si="17"/>
        <v>1.1382580842685213E-6</v>
      </c>
    </row>
    <row r="586" spans="1:4">
      <c r="A586" s="1">
        <v>36109</v>
      </c>
      <c r="B586" s="6">
        <v>3.0499999999999999E-2</v>
      </c>
      <c r="C586" s="5">
        <f t="shared" si="16"/>
        <v>2.3516908212560493E-3</v>
      </c>
      <c r="D586">
        <f t="shared" si="17"/>
        <v>1.1741543035928471E-4</v>
      </c>
    </row>
    <row r="587" spans="1:4">
      <c r="A587" s="1">
        <v>36102</v>
      </c>
      <c r="B587" s="6">
        <v>2.87E-2</v>
      </c>
      <c r="C587" s="5">
        <f t="shared" si="16"/>
        <v>5.5169082125604979E-4</v>
      </c>
      <c r="D587">
        <f t="shared" si="17"/>
        <v>1.1236517741256126E-4</v>
      </c>
    </row>
    <row r="588" spans="1:4">
      <c r="A588" s="1">
        <v>36095</v>
      </c>
      <c r="B588" s="6">
        <v>2.8299999999999999E-2</v>
      </c>
      <c r="C588" s="5">
        <f t="shared" ref="C588:C631" si="18">B588-$B$3</f>
        <v>1.5169082125604874E-4</v>
      </c>
      <c r="D588">
        <f t="shared" si="17"/>
        <v>5.6258603815451182E-6</v>
      </c>
    </row>
    <row r="589" spans="1:4">
      <c r="A589" s="1">
        <v>36088</v>
      </c>
      <c r="B589" s="6">
        <v>3.0300000000000001E-2</v>
      </c>
      <c r="C589" s="5">
        <f t="shared" si="18"/>
        <v>2.1516908212560505E-3</v>
      </c>
      <c r="D589">
        <f t="shared" ref="D589:D631" si="19">((C589-$B$2*C588)^2)/(C589+$B$3)</f>
        <v>1.3204900813797187E-4</v>
      </c>
    </row>
    <row r="590" spans="1:4">
      <c r="A590" s="1">
        <v>36081</v>
      </c>
      <c r="B590" s="6">
        <v>3.1300000000000001E-2</v>
      </c>
      <c r="C590" s="5">
        <f t="shared" si="18"/>
        <v>3.1516908212560514E-3</v>
      </c>
      <c r="D590">
        <f t="shared" si="19"/>
        <v>3.2195179137868065E-5</v>
      </c>
    </row>
    <row r="591" spans="1:4">
      <c r="A591" s="1">
        <v>36074</v>
      </c>
      <c r="B591" s="6">
        <v>2.7799999999999998E-2</v>
      </c>
      <c r="C591" s="5">
        <f t="shared" si="18"/>
        <v>-3.483091787439517E-4</v>
      </c>
      <c r="D591">
        <f t="shared" si="19"/>
        <v>4.3922970898326778E-4</v>
      </c>
    </row>
    <row r="592" spans="1:4">
      <c r="A592" s="1">
        <v>36067</v>
      </c>
      <c r="B592" s="6">
        <v>2.69E-2</v>
      </c>
      <c r="C592" s="5">
        <f t="shared" si="18"/>
        <v>-1.2483091787439497E-3</v>
      </c>
      <c r="D592">
        <f t="shared" si="19"/>
        <v>3.0153210621137167E-5</v>
      </c>
    </row>
    <row r="593" spans="1:4">
      <c r="A593" s="1">
        <v>36060</v>
      </c>
      <c r="B593" s="6">
        <v>2.7099999999999999E-2</v>
      </c>
      <c r="C593" s="5">
        <f t="shared" si="18"/>
        <v>-1.0483091787439509E-3</v>
      </c>
      <c r="D593">
        <f t="shared" si="19"/>
        <v>1.4432548728057238E-6</v>
      </c>
    </row>
    <row r="594" spans="1:4">
      <c r="A594" s="1">
        <v>36053</v>
      </c>
      <c r="B594" s="6">
        <v>2.8299999999999999E-2</v>
      </c>
      <c r="C594" s="5">
        <f t="shared" si="18"/>
        <v>1.5169082125604874E-4</v>
      </c>
      <c r="D594">
        <f t="shared" si="19"/>
        <v>5.0724561506474906E-5</v>
      </c>
    </row>
    <row r="595" spans="1:4">
      <c r="A595" s="1">
        <v>36046</v>
      </c>
      <c r="B595" s="6">
        <v>2.9700000000000001E-2</v>
      </c>
      <c r="C595" s="5">
        <f t="shared" si="18"/>
        <v>1.5516908212560507E-3</v>
      </c>
      <c r="D595">
        <f t="shared" si="19"/>
        <v>6.601883786781772E-5</v>
      </c>
    </row>
    <row r="596" spans="1:4">
      <c r="A596" s="1">
        <v>36040</v>
      </c>
      <c r="B596" s="6">
        <v>3.0700000000000002E-2</v>
      </c>
      <c r="C596" s="5">
        <f t="shared" si="18"/>
        <v>2.5516908212560516E-3</v>
      </c>
      <c r="D596">
        <f t="shared" si="19"/>
        <v>3.275428151779799E-5</v>
      </c>
    </row>
    <row r="597" spans="1:4">
      <c r="A597" s="1">
        <v>36032</v>
      </c>
      <c r="B597" s="6">
        <v>3.2099999999999997E-2</v>
      </c>
      <c r="C597" s="5">
        <f t="shared" si="18"/>
        <v>3.9516908212560466E-3</v>
      </c>
      <c r="D597">
        <f t="shared" si="19"/>
        <v>6.1457799611315615E-5</v>
      </c>
    </row>
    <row r="598" spans="1:4">
      <c r="A598" s="1">
        <v>36025</v>
      </c>
      <c r="B598" s="6">
        <v>3.3000000000000002E-2</v>
      </c>
      <c r="C598" s="5">
        <f t="shared" si="18"/>
        <v>4.8516908212560515E-3</v>
      </c>
      <c r="D598">
        <f t="shared" si="19"/>
        <v>2.4932357928252417E-5</v>
      </c>
    </row>
    <row r="599" spans="1:4">
      <c r="A599" s="1">
        <v>36018</v>
      </c>
      <c r="B599" s="6">
        <v>3.4099999999999998E-2</v>
      </c>
      <c r="C599" s="5">
        <f t="shared" si="18"/>
        <v>5.9516908212560483E-3</v>
      </c>
      <c r="D599">
        <f t="shared" si="19"/>
        <v>3.604573354007519E-5</v>
      </c>
    </row>
    <row r="600" spans="1:4">
      <c r="A600" s="1">
        <v>36011</v>
      </c>
      <c r="B600" s="6">
        <v>3.27E-2</v>
      </c>
      <c r="C600" s="5">
        <f t="shared" si="18"/>
        <v>4.5516908212560499E-3</v>
      </c>
      <c r="D600">
        <f t="shared" si="19"/>
        <v>5.9031108166591445E-5</v>
      </c>
    </row>
    <row r="601" spans="1:4">
      <c r="A601" s="1">
        <v>36004</v>
      </c>
      <c r="B601" s="6">
        <v>3.1899999999999998E-2</v>
      </c>
      <c r="C601" s="5">
        <f t="shared" si="18"/>
        <v>3.7516908212560478E-3</v>
      </c>
      <c r="D601">
        <f t="shared" si="19"/>
        <v>1.9656582798136786E-5</v>
      </c>
    </row>
    <row r="602" spans="1:4">
      <c r="A602" s="1">
        <v>35997</v>
      </c>
      <c r="B602" s="6">
        <v>3.3799999999999997E-2</v>
      </c>
      <c r="C602" s="5">
        <f t="shared" si="18"/>
        <v>5.6516908212560467E-3</v>
      </c>
      <c r="D602">
        <f t="shared" si="19"/>
        <v>1.075602077048492E-4</v>
      </c>
    </row>
    <row r="603" spans="1:4">
      <c r="A603" s="1">
        <v>35990</v>
      </c>
      <c r="B603" s="6">
        <v>3.6900000000000002E-2</v>
      </c>
      <c r="C603" s="5">
        <f t="shared" si="18"/>
        <v>8.7516908212560522E-3</v>
      </c>
      <c r="D603">
        <f t="shared" si="19"/>
        <v>2.6213423729118884E-4</v>
      </c>
    </row>
    <row r="604" spans="1:4">
      <c r="A604" s="1">
        <v>35983</v>
      </c>
      <c r="B604" s="6">
        <v>3.7699999999999997E-2</v>
      </c>
      <c r="C604" s="5">
        <f t="shared" si="18"/>
        <v>9.5516908212560474E-3</v>
      </c>
      <c r="D604">
        <f t="shared" si="19"/>
        <v>1.7646717067503632E-5</v>
      </c>
    </row>
    <row r="605" spans="1:4">
      <c r="A605" s="1">
        <v>35976</v>
      </c>
      <c r="B605" s="6">
        <v>4.0899999999999999E-2</v>
      </c>
      <c r="C605" s="5">
        <f t="shared" si="18"/>
        <v>1.2751690821256049E-2</v>
      </c>
      <c r="D605">
        <f t="shared" si="19"/>
        <v>2.5304624895627122E-4</v>
      </c>
    </row>
    <row r="606" spans="1:4">
      <c r="A606" s="1">
        <v>35969</v>
      </c>
      <c r="B606" s="6">
        <v>4.0599999999999997E-2</v>
      </c>
      <c r="C606" s="5">
        <f t="shared" si="18"/>
        <v>1.2451690821256047E-2</v>
      </c>
      <c r="D606">
        <f t="shared" si="19"/>
        <v>1.8926122426472781E-6</v>
      </c>
    </row>
    <row r="607" spans="1:4">
      <c r="A607" s="1">
        <v>35962</v>
      </c>
      <c r="B607" s="6">
        <v>4.02E-2</v>
      </c>
      <c r="C607" s="5">
        <f t="shared" si="18"/>
        <v>1.205169082125605E-2</v>
      </c>
      <c r="D607">
        <f t="shared" si="19"/>
        <v>3.5493800071444956E-6</v>
      </c>
    </row>
    <row r="608" spans="1:4">
      <c r="A608" s="1">
        <v>35955</v>
      </c>
      <c r="B608" s="6">
        <v>4.1799999999999997E-2</v>
      </c>
      <c r="C608" s="5">
        <f t="shared" si="18"/>
        <v>1.3651690821256047E-2</v>
      </c>
      <c r="D608">
        <f t="shared" si="19"/>
        <v>6.2904737264979948E-5</v>
      </c>
    </row>
    <row r="609" spans="1:4">
      <c r="A609" s="1">
        <v>35948</v>
      </c>
      <c r="B609" s="6">
        <v>4.3200000000000002E-2</v>
      </c>
      <c r="C609" s="5">
        <f t="shared" si="18"/>
        <v>1.5051690821256052E-2</v>
      </c>
      <c r="D609">
        <f t="shared" si="19"/>
        <v>4.6966212276204424E-5</v>
      </c>
    </row>
    <row r="610" spans="1:4">
      <c r="A610" s="1">
        <v>35942</v>
      </c>
      <c r="B610" s="6">
        <v>4.36E-2</v>
      </c>
      <c r="C610" s="5">
        <f t="shared" si="18"/>
        <v>1.545169082125605E-2</v>
      </c>
      <c r="D610">
        <f t="shared" si="19"/>
        <v>4.1801330076052245E-6</v>
      </c>
    </row>
    <row r="611" spans="1:4">
      <c r="A611" s="1">
        <v>35934</v>
      </c>
      <c r="B611" s="6">
        <v>4.4499999999999998E-2</v>
      </c>
      <c r="C611" s="5">
        <f t="shared" si="18"/>
        <v>1.6351690821256048E-2</v>
      </c>
      <c r="D611">
        <f t="shared" si="19"/>
        <v>1.9336900562568537E-5</v>
      </c>
    </row>
    <row r="612" spans="1:4">
      <c r="A612" s="1">
        <v>35927</v>
      </c>
      <c r="B612" s="6">
        <v>4.58E-2</v>
      </c>
      <c r="C612" s="5">
        <f t="shared" si="18"/>
        <v>1.765169082125605E-2</v>
      </c>
      <c r="D612">
        <f t="shared" si="19"/>
        <v>3.8577928349864613E-5</v>
      </c>
    </row>
    <row r="613" spans="1:4">
      <c r="A613" s="1">
        <v>35920</v>
      </c>
      <c r="B613" s="6">
        <v>4.4600000000000001E-2</v>
      </c>
      <c r="C613" s="5">
        <f t="shared" si="18"/>
        <v>1.6451690821256051E-2</v>
      </c>
      <c r="D613">
        <f t="shared" si="19"/>
        <v>3.0610998130827481E-5</v>
      </c>
    </row>
    <row r="614" spans="1:4">
      <c r="A614" s="1">
        <v>35913</v>
      </c>
      <c r="B614" s="6">
        <v>4.3499999999999997E-2</v>
      </c>
      <c r="C614" s="5">
        <f t="shared" si="18"/>
        <v>1.5351690821256047E-2</v>
      </c>
      <c r="D614">
        <f t="shared" si="19"/>
        <v>2.6348323067721683E-5</v>
      </c>
    </row>
    <row r="615" spans="1:4">
      <c r="A615" s="1">
        <v>35906</v>
      </c>
      <c r="B615" s="6">
        <v>4.3700000000000003E-2</v>
      </c>
      <c r="C615" s="5">
        <f t="shared" si="18"/>
        <v>1.5551690821256053E-2</v>
      </c>
      <c r="D615">
        <f t="shared" si="19"/>
        <v>1.1838155620768864E-6</v>
      </c>
    </row>
    <row r="616" spans="1:4">
      <c r="A616" s="1">
        <v>35899</v>
      </c>
      <c r="B616" s="6">
        <v>4.4999999999999998E-2</v>
      </c>
      <c r="C616" s="5">
        <f t="shared" si="18"/>
        <v>1.6851690821256048E-2</v>
      </c>
      <c r="D616">
        <f t="shared" si="19"/>
        <v>3.9179301208345184E-5</v>
      </c>
    </row>
    <row r="617" spans="1:4">
      <c r="A617" s="1">
        <v>35892</v>
      </c>
      <c r="B617" s="6">
        <v>4.4999999999999998E-2</v>
      </c>
      <c r="C617" s="5">
        <f t="shared" si="18"/>
        <v>1.6851690821256048E-2</v>
      </c>
      <c r="D617">
        <f t="shared" si="19"/>
        <v>2.0174077357734754E-8</v>
      </c>
    </row>
    <row r="618" spans="1:4">
      <c r="A618" s="1">
        <v>35885</v>
      </c>
      <c r="B618" s="6">
        <v>4.5900000000000003E-2</v>
      </c>
      <c r="C618" s="5">
        <f t="shared" si="18"/>
        <v>1.7751690821256053E-2</v>
      </c>
      <c r="D618">
        <f t="shared" si="19"/>
        <v>1.8848416748704688E-5</v>
      </c>
    </row>
    <row r="619" spans="1:4">
      <c r="A619" s="1">
        <v>35878</v>
      </c>
      <c r="B619" s="6">
        <v>4.8099999999999997E-2</v>
      </c>
      <c r="C619" s="5">
        <f t="shared" si="18"/>
        <v>1.9951690821256047E-2</v>
      </c>
      <c r="D619">
        <f t="shared" si="19"/>
        <v>1.0354804478873742E-4</v>
      </c>
    </row>
    <row r="620" spans="1:4">
      <c r="A620" s="1">
        <v>35871</v>
      </c>
      <c r="B620" s="6">
        <v>4.8099999999999997E-2</v>
      </c>
      <c r="C620" s="5">
        <f t="shared" si="18"/>
        <v>1.9951690821256047E-2</v>
      </c>
      <c r="D620">
        <f t="shared" si="19"/>
        <v>2.6456571694716818E-8</v>
      </c>
    </row>
    <row r="621" spans="1:4">
      <c r="A621" s="1">
        <v>35864</v>
      </c>
      <c r="B621" s="6">
        <v>4.7300000000000002E-2</v>
      </c>
      <c r="C621" s="5">
        <f t="shared" si="18"/>
        <v>1.9151690821256052E-2</v>
      </c>
      <c r="D621">
        <f t="shared" si="19"/>
        <v>1.2350862624710819E-5</v>
      </c>
    </row>
    <row r="622" spans="1:4">
      <c r="A622" s="1">
        <v>35857</v>
      </c>
      <c r="B622" s="6">
        <v>4.6899999999999997E-2</v>
      </c>
      <c r="C622" s="5">
        <f t="shared" si="18"/>
        <v>1.8751690821256047E-2</v>
      </c>
      <c r="D622">
        <f t="shared" si="19"/>
        <v>2.8524195179376811E-6</v>
      </c>
    </row>
    <row r="623" spans="1:4">
      <c r="A623" s="1">
        <v>35850</v>
      </c>
      <c r="B623" s="6">
        <v>4.2900000000000001E-2</v>
      </c>
      <c r="C623" s="5">
        <f t="shared" si="18"/>
        <v>1.4751690821256051E-2</v>
      </c>
      <c r="D623">
        <f t="shared" si="19"/>
        <v>3.667343771678104E-4</v>
      </c>
    </row>
    <row r="624" spans="1:4">
      <c r="A624" s="1">
        <v>35844</v>
      </c>
      <c r="B624" s="6">
        <v>4.1300000000000003E-2</v>
      </c>
      <c r="C624" s="5">
        <f t="shared" si="18"/>
        <v>1.3151690821256053E-2</v>
      </c>
      <c r="D624">
        <f t="shared" si="19"/>
        <v>5.9958690805011004E-5</v>
      </c>
    </row>
    <row r="625" spans="1:4">
      <c r="A625" s="1">
        <v>35836</v>
      </c>
      <c r="B625" s="6">
        <v>4.1799999999999997E-2</v>
      </c>
      <c r="C625" s="5">
        <f t="shared" si="18"/>
        <v>1.3651690821256047E-2</v>
      </c>
      <c r="D625">
        <f t="shared" si="19"/>
        <v>6.5566445237238276E-6</v>
      </c>
    </row>
    <row r="626" spans="1:4">
      <c r="A626" s="1">
        <v>35829</v>
      </c>
      <c r="B626" s="6">
        <v>4.1700000000000001E-2</v>
      </c>
      <c r="C626" s="5">
        <f t="shared" si="18"/>
        <v>1.3551690821256051E-2</v>
      </c>
      <c r="D626">
        <f t="shared" si="19"/>
        <v>1.37027162070022E-7</v>
      </c>
    </row>
    <row r="627" spans="1:4">
      <c r="A627" s="1">
        <v>35822</v>
      </c>
      <c r="B627" s="6">
        <v>4.3700000000000003E-2</v>
      </c>
      <c r="C627" s="5">
        <f t="shared" si="18"/>
        <v>1.5551690821256053E-2</v>
      </c>
      <c r="D627">
        <f t="shared" si="19"/>
        <v>9.3764462745020639E-5</v>
      </c>
    </row>
    <row r="628" spans="1:4">
      <c r="A628" s="1">
        <v>35816</v>
      </c>
      <c r="B628" s="6">
        <v>4.41E-2</v>
      </c>
      <c r="C628" s="5">
        <f t="shared" si="18"/>
        <v>1.595169082125605E-2</v>
      </c>
      <c r="D628">
        <f t="shared" si="19"/>
        <v>4.1500658274931063E-6</v>
      </c>
    </row>
    <row r="629" spans="1:4">
      <c r="A629" s="1">
        <v>35808</v>
      </c>
      <c r="B629" s="6">
        <v>4.1599999999999998E-2</v>
      </c>
      <c r="C629" s="5">
        <f t="shared" si="18"/>
        <v>1.3451690821256048E-2</v>
      </c>
      <c r="D629">
        <f t="shared" si="19"/>
        <v>1.4683192142461677E-4</v>
      </c>
    </row>
    <row r="630" spans="1:4">
      <c r="A630" s="1">
        <v>35801</v>
      </c>
      <c r="B630" s="6">
        <v>4.07E-2</v>
      </c>
      <c r="C630" s="5">
        <f t="shared" si="18"/>
        <v>1.255169082125605E-2</v>
      </c>
      <c r="D630">
        <f t="shared" si="19"/>
        <v>1.8852243862979108E-5</v>
      </c>
    </row>
    <row r="631" spans="1:4">
      <c r="A631" s="1">
        <v>35796</v>
      </c>
      <c r="B631" s="6">
        <v>4.4400000000000002E-2</v>
      </c>
      <c r="C631" s="5">
        <f t="shared" si="18"/>
        <v>1.6251690821256052E-2</v>
      </c>
      <c r="D631">
        <f t="shared" si="19"/>
        <v>3.1208501250041024E-4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1"/>
  <sheetViews>
    <sheetView workbookViewId="0">
      <selection activeCell="A9" sqref="A9"/>
    </sheetView>
  </sheetViews>
  <sheetFormatPr baseColWidth="10" defaultRowHeight="15" x14ac:dyDescent="0"/>
  <cols>
    <col min="1" max="1" width="21" bestFit="1" customWidth="1"/>
  </cols>
  <sheetData>
    <row r="1" spans="1:4">
      <c r="A1" s="1"/>
    </row>
    <row r="2" spans="1:4">
      <c r="A2" s="3" t="s">
        <v>9</v>
      </c>
      <c r="B2" s="4">
        <v>0.9914600847189653</v>
      </c>
    </row>
    <row r="3" spans="1:4">
      <c r="A3" s="3" t="s">
        <v>10</v>
      </c>
      <c r="B3" s="4">
        <f>AVERAGE(B11:B631)</f>
        <v>4.370885668276972E-2</v>
      </c>
    </row>
    <row r="4" spans="1:4">
      <c r="A4" s="3" t="s">
        <v>11</v>
      </c>
      <c r="B4" s="4">
        <f>SQRT(B5/(COUNT(D12:D631)-1))</f>
        <v>6.0060917076086391E-3</v>
      </c>
    </row>
    <row r="5" spans="1:4">
      <c r="A5" s="3" t="s">
        <v>8</v>
      </c>
      <c r="B5" s="4">
        <f>SUM(D12:D631)</f>
        <v>2.2329272174527053E-2</v>
      </c>
      <c r="C5" t="s">
        <v>7</v>
      </c>
    </row>
    <row r="6" spans="1:4">
      <c r="A6" s="3" t="s">
        <v>12</v>
      </c>
      <c r="B6" s="4">
        <f>LN(1/B2)</f>
        <v>8.57658930216567E-3</v>
      </c>
    </row>
    <row r="7" spans="1:4">
      <c r="A7" s="3" t="s">
        <v>13</v>
      </c>
      <c r="B7" s="4">
        <f>SQRT((B4^2)*2*B6/(1-EXP(-2*B6)))</f>
        <v>6.0318659277039961E-3</v>
      </c>
    </row>
    <row r="8" spans="1:4">
      <c r="A8" s="1"/>
    </row>
    <row r="9" spans="1:4">
      <c r="A9" s="1"/>
    </row>
    <row r="10" spans="1:4">
      <c r="A10" s="1" t="s">
        <v>0</v>
      </c>
      <c r="B10" t="s">
        <v>5</v>
      </c>
      <c r="C10" t="s">
        <v>6</v>
      </c>
      <c r="D10" t="s">
        <v>7</v>
      </c>
    </row>
    <row r="11" spans="1:4">
      <c r="A11" s="1">
        <v>40134</v>
      </c>
      <c r="B11">
        <v>3.7999999999999999E-2</v>
      </c>
      <c r="C11" s="5">
        <f>B11-$B$3</f>
        <v>-5.708856682769721E-3</v>
      </c>
    </row>
    <row r="12" spans="1:4">
      <c r="A12" s="1">
        <v>40127</v>
      </c>
      <c r="B12">
        <v>3.7999999999999999E-2</v>
      </c>
      <c r="C12" s="5">
        <f t="shared" ref="C12:C75" si="0">B12-$B$3</f>
        <v>-5.708856682769721E-3</v>
      </c>
      <c r="D12">
        <f>((C12-$B$2*C11)^2)/(C12+$B$3)</f>
        <v>6.2549207134840415E-8</v>
      </c>
    </row>
    <row r="13" spans="1:4">
      <c r="A13" s="1">
        <v>40120</v>
      </c>
      <c r="B13">
        <v>3.8399999999999997E-2</v>
      </c>
      <c r="C13" s="5">
        <f t="shared" si="0"/>
        <v>-5.3088566827697234E-3</v>
      </c>
      <c r="D13">
        <f t="shared" ref="D13:D76" si="1">((C13-$B$2*C12)^2)/(C13+$B$3)</f>
        <v>3.2128736440933454E-6</v>
      </c>
    </row>
    <row r="14" spans="1:4">
      <c r="A14" s="1">
        <v>40113</v>
      </c>
      <c r="B14">
        <v>3.7000000000000005E-2</v>
      </c>
      <c r="C14" s="5">
        <f t="shared" si="0"/>
        <v>-6.7088566827697149E-3</v>
      </c>
      <c r="D14">
        <f t="shared" si="1"/>
        <v>5.6459448165689397E-5</v>
      </c>
    </row>
    <row r="15" spans="1:4">
      <c r="A15" s="1">
        <v>40106</v>
      </c>
      <c r="B15">
        <v>3.5900000000000001E-2</v>
      </c>
      <c r="C15" s="5">
        <f t="shared" si="0"/>
        <v>-7.8088566827697187E-3</v>
      </c>
      <c r="D15">
        <f t="shared" si="1"/>
        <v>3.7307165586475928E-5</v>
      </c>
    </row>
    <row r="16" spans="1:4">
      <c r="A16" s="1">
        <v>40099</v>
      </c>
      <c r="B16">
        <v>3.6499999999999998E-2</v>
      </c>
      <c r="C16" s="5">
        <f t="shared" si="0"/>
        <v>-7.2088566827697223E-3</v>
      </c>
      <c r="D16">
        <f t="shared" si="1"/>
        <v>7.7924050179321962E-6</v>
      </c>
    </row>
    <row r="17" spans="1:4">
      <c r="A17" s="1">
        <v>40092</v>
      </c>
      <c r="B17">
        <v>3.73E-2</v>
      </c>
      <c r="C17" s="5">
        <f t="shared" si="0"/>
        <v>-6.4088566827697202E-3</v>
      </c>
      <c r="D17">
        <f t="shared" si="1"/>
        <v>1.4619012480942292E-5</v>
      </c>
    </row>
    <row r="18" spans="1:4">
      <c r="A18" s="1">
        <v>40085</v>
      </c>
      <c r="B18">
        <v>3.73E-2</v>
      </c>
      <c r="C18" s="5">
        <f t="shared" si="0"/>
        <v>-6.4088566827697202E-3</v>
      </c>
      <c r="D18">
        <f t="shared" si="1"/>
        <v>8.0308111367739989E-8</v>
      </c>
    </row>
    <row r="19" spans="1:4">
      <c r="A19" s="1">
        <v>40078</v>
      </c>
      <c r="B19">
        <v>3.6799999999999999E-2</v>
      </c>
      <c r="C19" s="5">
        <f t="shared" si="0"/>
        <v>-6.9088566827697206E-3</v>
      </c>
      <c r="D19">
        <f t="shared" si="1"/>
        <v>8.3621354802490174E-6</v>
      </c>
    </row>
    <row r="20" spans="1:4">
      <c r="A20" s="1">
        <v>40071</v>
      </c>
      <c r="B20">
        <v>3.7599999999999995E-2</v>
      </c>
      <c r="C20" s="5">
        <f t="shared" si="0"/>
        <v>-6.1088566827697255E-3</v>
      </c>
      <c r="D20">
        <f t="shared" si="1"/>
        <v>1.4603176669555176E-5</v>
      </c>
    </row>
    <row r="21" spans="1:4">
      <c r="A21" s="1">
        <v>40064</v>
      </c>
      <c r="B21">
        <v>3.85E-2</v>
      </c>
      <c r="C21" s="5">
        <f t="shared" si="0"/>
        <v>-5.2088566827697205E-3</v>
      </c>
      <c r="D21">
        <f t="shared" si="1"/>
        <v>1.8670576716000143E-5</v>
      </c>
    </row>
    <row r="22" spans="1:4">
      <c r="A22" s="1">
        <v>40058</v>
      </c>
      <c r="B22">
        <v>3.8699999999999998E-2</v>
      </c>
      <c r="C22" s="5">
        <f t="shared" si="0"/>
        <v>-5.0088566827697217E-3</v>
      </c>
      <c r="D22">
        <f t="shared" si="1"/>
        <v>6.2494771848172154E-7</v>
      </c>
    </row>
    <row r="23" spans="1:4">
      <c r="A23" s="1">
        <v>40050</v>
      </c>
      <c r="B23">
        <v>3.6799999999999999E-2</v>
      </c>
      <c r="C23" s="5">
        <f t="shared" si="0"/>
        <v>-6.9088566827697206E-3</v>
      </c>
      <c r="D23">
        <f t="shared" si="1"/>
        <v>1.0256455226347353E-4</v>
      </c>
    </row>
    <row r="24" spans="1:4">
      <c r="A24" s="1">
        <v>40043</v>
      </c>
      <c r="B24">
        <v>3.7999999999999999E-2</v>
      </c>
      <c r="C24" s="5">
        <f t="shared" si="0"/>
        <v>-5.708856682769721E-3</v>
      </c>
      <c r="D24">
        <f t="shared" si="1"/>
        <v>3.4259963214935518E-5</v>
      </c>
    </row>
    <row r="25" spans="1:4">
      <c r="A25" s="1">
        <v>40036</v>
      </c>
      <c r="B25">
        <v>3.8599999999999995E-2</v>
      </c>
      <c r="C25" s="5">
        <f t="shared" si="0"/>
        <v>-5.1088566827697246E-3</v>
      </c>
      <c r="D25">
        <f t="shared" si="1"/>
        <v>7.8723597659122603E-6</v>
      </c>
    </row>
    <row r="26" spans="1:4">
      <c r="A26" s="1">
        <v>40029</v>
      </c>
      <c r="B26">
        <v>3.6400000000000002E-2</v>
      </c>
      <c r="C26" s="5">
        <f t="shared" si="0"/>
        <v>-7.3088566827697182E-3</v>
      </c>
      <c r="D26">
        <f t="shared" si="1"/>
        <v>1.3829318685970495E-4</v>
      </c>
    </row>
    <row r="27" spans="1:4">
      <c r="A27" s="1">
        <v>40022</v>
      </c>
      <c r="B27">
        <v>3.6900000000000002E-2</v>
      </c>
      <c r="C27" s="5">
        <f t="shared" si="0"/>
        <v>-6.8088566827697178E-3</v>
      </c>
      <c r="D27">
        <f t="shared" si="1"/>
        <v>5.1891291903287735E-6</v>
      </c>
    </row>
    <row r="28" spans="1:4">
      <c r="A28" s="1">
        <v>40015</v>
      </c>
      <c r="B28">
        <v>3.6200000000000003E-2</v>
      </c>
      <c r="C28" s="5">
        <f t="shared" si="0"/>
        <v>-7.508856682769717E-3</v>
      </c>
      <c r="D28">
        <f t="shared" si="1"/>
        <v>1.5878092912195078E-5</v>
      </c>
    </row>
    <row r="29" spans="1:4">
      <c r="A29" s="1">
        <v>40008</v>
      </c>
      <c r="B29">
        <v>3.5699999999999996E-2</v>
      </c>
      <c r="C29" s="5">
        <f t="shared" si="0"/>
        <v>-8.0088566827697244E-3</v>
      </c>
      <c r="D29">
        <f t="shared" si="1"/>
        <v>8.9142021160811091E-6</v>
      </c>
    </row>
    <row r="30" spans="1:4">
      <c r="A30" s="1">
        <v>40001</v>
      </c>
      <c r="B30">
        <v>3.6499999999999998E-2</v>
      </c>
      <c r="C30" s="5">
        <f t="shared" si="0"/>
        <v>-7.2088566827697223E-3</v>
      </c>
      <c r="D30">
        <f t="shared" si="1"/>
        <v>1.4664272277007095E-5</v>
      </c>
    </row>
    <row r="31" spans="1:4">
      <c r="A31" s="1">
        <v>39994</v>
      </c>
      <c r="B31">
        <v>3.6799999999999999E-2</v>
      </c>
      <c r="C31" s="5">
        <f t="shared" si="0"/>
        <v>-6.9088566827697206E-3</v>
      </c>
      <c r="D31">
        <f t="shared" si="1"/>
        <v>1.5448964913891076E-6</v>
      </c>
    </row>
    <row r="32" spans="1:4">
      <c r="A32" s="1">
        <v>39987</v>
      </c>
      <c r="B32">
        <v>3.5000000000000003E-2</v>
      </c>
      <c r="C32" s="5">
        <f t="shared" si="0"/>
        <v>-8.7088566827697167E-3</v>
      </c>
      <c r="D32">
        <f t="shared" si="1"/>
        <v>9.8739568763586295E-5</v>
      </c>
    </row>
    <row r="33" spans="1:4">
      <c r="A33" s="1">
        <v>39980</v>
      </c>
      <c r="B33">
        <v>3.5699999999999996E-2</v>
      </c>
      <c r="C33" s="5">
        <f t="shared" si="0"/>
        <v>-8.0088566827697244E-3</v>
      </c>
      <c r="D33">
        <f t="shared" si="1"/>
        <v>1.0963845109934693E-5</v>
      </c>
    </row>
    <row r="34" spans="1:4">
      <c r="A34" s="1">
        <v>39973</v>
      </c>
      <c r="B34">
        <v>3.3000000000000002E-2</v>
      </c>
      <c r="C34" s="5">
        <f t="shared" si="0"/>
        <v>-1.0708856682769718E-2</v>
      </c>
      <c r="D34">
        <f t="shared" si="1"/>
        <v>2.3224274669976765E-4</v>
      </c>
    </row>
    <row r="35" spans="1:4">
      <c r="A35" s="1">
        <v>39966</v>
      </c>
      <c r="B35">
        <v>3.32E-2</v>
      </c>
      <c r="C35" s="5">
        <f t="shared" si="0"/>
        <v>-1.050885668276972E-2</v>
      </c>
      <c r="D35">
        <f t="shared" si="1"/>
        <v>3.5489488189684144E-7</v>
      </c>
    </row>
    <row r="36" spans="1:4">
      <c r="A36" s="1">
        <v>39960</v>
      </c>
      <c r="B36">
        <v>3.3099999999999997E-2</v>
      </c>
      <c r="C36" s="5">
        <f t="shared" si="0"/>
        <v>-1.0608856682769723E-2</v>
      </c>
      <c r="D36">
        <f t="shared" si="1"/>
        <v>1.0877059984244676E-6</v>
      </c>
    </row>
    <row r="37" spans="1:4">
      <c r="A37" s="1">
        <v>39952</v>
      </c>
      <c r="B37">
        <v>3.1699999999999999E-2</v>
      </c>
      <c r="C37" s="5">
        <f t="shared" si="0"/>
        <v>-1.2008856682769721E-2</v>
      </c>
      <c r="D37">
        <f t="shared" si="1"/>
        <v>7.0090996707849801E-5</v>
      </c>
    </row>
    <row r="38" spans="1:4">
      <c r="A38" s="1">
        <v>39945</v>
      </c>
      <c r="B38">
        <v>3.1600000000000003E-2</v>
      </c>
      <c r="C38" s="5">
        <f t="shared" si="0"/>
        <v>-1.2108856682769717E-2</v>
      </c>
      <c r="D38">
        <f t="shared" si="1"/>
        <v>1.29836625170382E-6</v>
      </c>
    </row>
    <row r="39" spans="1:4">
      <c r="A39" s="1">
        <v>39938</v>
      </c>
      <c r="B39">
        <v>3.1E-2</v>
      </c>
      <c r="C39" s="5">
        <f t="shared" si="0"/>
        <v>-1.270885668276972E-2</v>
      </c>
      <c r="D39">
        <f t="shared" si="1"/>
        <v>1.5960763643003436E-5</v>
      </c>
    </row>
    <row r="40" spans="1:4">
      <c r="A40" s="1">
        <v>39931</v>
      </c>
      <c r="B40">
        <v>2.9700000000000001E-2</v>
      </c>
      <c r="C40" s="5">
        <f t="shared" si="0"/>
        <v>-1.4008856682769719E-2</v>
      </c>
      <c r="D40">
        <f t="shared" si="1"/>
        <v>6.6800133699016712E-5</v>
      </c>
    </row>
    <row r="41" spans="1:4">
      <c r="A41" s="1">
        <v>39924</v>
      </c>
      <c r="B41">
        <v>2.86E-2</v>
      </c>
      <c r="C41" s="5">
        <f t="shared" si="0"/>
        <v>-1.510885668276972E-2</v>
      </c>
      <c r="D41">
        <f t="shared" si="1"/>
        <v>5.2010775867467588E-5</v>
      </c>
    </row>
    <row r="42" spans="1:4">
      <c r="A42" s="1">
        <v>39917</v>
      </c>
      <c r="B42">
        <v>2.8799999999999999E-2</v>
      </c>
      <c r="C42" s="5">
        <f t="shared" si="0"/>
        <v>-1.4908856682769721E-2</v>
      </c>
      <c r="D42">
        <f t="shared" si="1"/>
        <v>1.7489493899156683E-7</v>
      </c>
    </row>
    <row r="43" spans="1:4">
      <c r="A43" s="1">
        <v>39910</v>
      </c>
      <c r="B43">
        <v>2.92E-2</v>
      </c>
      <c r="C43" s="5">
        <f t="shared" si="0"/>
        <v>-1.450885668276972E-2</v>
      </c>
      <c r="D43">
        <f t="shared" si="1"/>
        <v>2.5463759923468888E-6</v>
      </c>
    </row>
    <row r="44" spans="1:4">
      <c r="A44" s="1">
        <v>39903</v>
      </c>
      <c r="B44">
        <v>2.86E-2</v>
      </c>
      <c r="C44" s="5">
        <f t="shared" si="0"/>
        <v>-1.510885668276972E-2</v>
      </c>
      <c r="D44">
        <f t="shared" si="1"/>
        <v>1.8322992668628129E-5</v>
      </c>
    </row>
    <row r="45" spans="1:4">
      <c r="A45" s="1">
        <v>39896</v>
      </c>
      <c r="B45">
        <v>3.1E-2</v>
      </c>
      <c r="C45" s="5">
        <f t="shared" si="0"/>
        <v>-1.270885668276972E-2</v>
      </c>
      <c r="D45">
        <f t="shared" si="1"/>
        <v>1.6636490992131295E-4</v>
      </c>
    </row>
    <row r="46" spans="1:4">
      <c r="A46" s="1">
        <v>39889</v>
      </c>
      <c r="B46">
        <v>3.1300000000000001E-2</v>
      </c>
      <c r="C46" s="5">
        <f t="shared" si="0"/>
        <v>-1.2408856682769719E-2</v>
      </c>
      <c r="D46">
        <f t="shared" si="1"/>
        <v>1.1712390036381142E-6</v>
      </c>
    </row>
    <row r="47" spans="1:4">
      <c r="A47" s="1">
        <v>39882</v>
      </c>
      <c r="B47">
        <v>3.2199999999999999E-2</v>
      </c>
      <c r="C47" s="5">
        <f t="shared" si="0"/>
        <v>-1.1508856682769721E-2</v>
      </c>
      <c r="D47">
        <f t="shared" si="1"/>
        <v>1.9580208453240555E-5</v>
      </c>
    </row>
    <row r="48" spans="1:4">
      <c r="A48" s="1">
        <v>39875</v>
      </c>
      <c r="B48">
        <v>3.2599999999999997E-2</v>
      </c>
      <c r="C48" s="5">
        <f t="shared" si="0"/>
        <v>-1.1108856682769723E-2</v>
      </c>
      <c r="D48">
        <f t="shared" si="1"/>
        <v>2.7923971090874097E-6</v>
      </c>
    </row>
    <row r="49" spans="1:4">
      <c r="A49" s="1">
        <v>39868</v>
      </c>
      <c r="B49">
        <v>3.0699999999999998E-2</v>
      </c>
      <c r="C49" s="5">
        <f t="shared" si="0"/>
        <v>-1.3008856682769722E-2</v>
      </c>
      <c r="D49">
        <f t="shared" si="1"/>
        <v>1.2962544332415811E-4</v>
      </c>
    </row>
    <row r="50" spans="1:4">
      <c r="A50" s="1">
        <v>39862</v>
      </c>
      <c r="B50">
        <v>3.15E-2</v>
      </c>
      <c r="C50" s="5">
        <f t="shared" si="0"/>
        <v>-1.220885668276972E-2</v>
      </c>
      <c r="D50">
        <f t="shared" si="1"/>
        <v>1.506637273398531E-5</v>
      </c>
    </row>
    <row r="51" spans="1:4">
      <c r="A51" s="1">
        <v>39854</v>
      </c>
      <c r="B51">
        <v>3.1800000000000002E-2</v>
      </c>
      <c r="C51" s="5">
        <f t="shared" si="0"/>
        <v>-1.1908856682769718E-2</v>
      </c>
      <c r="D51">
        <f t="shared" si="1"/>
        <v>1.2048153796859545E-6</v>
      </c>
    </row>
    <row r="52" spans="1:4">
      <c r="A52" s="1">
        <v>39847</v>
      </c>
      <c r="B52">
        <v>3.1699999999999999E-2</v>
      </c>
      <c r="C52" s="5">
        <f t="shared" si="0"/>
        <v>-1.2008856682769721E-2</v>
      </c>
      <c r="D52">
        <f t="shared" si="1"/>
        <v>1.2833799053214445E-6</v>
      </c>
    </row>
    <row r="53" spans="1:4">
      <c r="A53" s="1">
        <v>39840</v>
      </c>
      <c r="B53">
        <v>3.2099999999999997E-2</v>
      </c>
      <c r="C53" s="5">
        <f t="shared" si="0"/>
        <v>-1.1608856682769723E-2</v>
      </c>
      <c r="D53">
        <f t="shared" si="1"/>
        <v>2.7561917402149787E-6</v>
      </c>
    </row>
    <row r="54" spans="1:4">
      <c r="A54" s="1">
        <v>39834</v>
      </c>
      <c r="B54">
        <v>3.1300000000000001E-2</v>
      </c>
      <c r="C54" s="5">
        <f t="shared" si="0"/>
        <v>-1.2408856682769719E-2</v>
      </c>
      <c r="D54">
        <f t="shared" si="1"/>
        <v>2.5829083596304019E-5</v>
      </c>
    </row>
    <row r="55" spans="1:4">
      <c r="A55" s="1">
        <v>39826</v>
      </c>
      <c r="B55">
        <v>3.0299999999999997E-2</v>
      </c>
      <c r="C55" s="5">
        <f t="shared" si="0"/>
        <v>-1.3408856682769723E-2</v>
      </c>
      <c r="D55">
        <f t="shared" si="1"/>
        <v>4.0368677704775901E-5</v>
      </c>
    </row>
    <row r="56" spans="1:4">
      <c r="A56" s="1">
        <v>39819</v>
      </c>
      <c r="B56">
        <v>3.0499999999999999E-2</v>
      </c>
      <c r="C56" s="5">
        <f t="shared" si="0"/>
        <v>-1.3208856682769721E-2</v>
      </c>
      <c r="D56">
        <f t="shared" si="1"/>
        <v>2.3962146214687523E-7</v>
      </c>
    </row>
    <row r="57" spans="1:4">
      <c r="A57" s="1">
        <v>39812</v>
      </c>
      <c r="B57">
        <v>3.1099999999999999E-2</v>
      </c>
      <c r="C57" s="5">
        <f t="shared" si="0"/>
        <v>-1.2608856682769721E-2</v>
      </c>
      <c r="D57">
        <f t="shared" si="1"/>
        <v>7.6321989521583612E-6</v>
      </c>
    </row>
    <row r="58" spans="1:4">
      <c r="A58" s="1">
        <v>39805</v>
      </c>
      <c r="B58">
        <v>2.8799999999999999E-2</v>
      </c>
      <c r="C58" s="5">
        <f t="shared" si="0"/>
        <v>-1.4908856682769721E-2</v>
      </c>
      <c r="D58">
        <f t="shared" si="1"/>
        <v>2.0128180854652432E-4</v>
      </c>
    </row>
    <row r="59" spans="1:4">
      <c r="A59" s="1">
        <v>39798</v>
      </c>
      <c r="B59">
        <v>2.92E-2</v>
      </c>
      <c r="C59" s="5">
        <f t="shared" si="0"/>
        <v>-1.450885668276972E-2</v>
      </c>
      <c r="D59">
        <f t="shared" si="1"/>
        <v>2.5463759923468888E-6</v>
      </c>
    </row>
    <row r="60" spans="1:4">
      <c r="A60" s="1">
        <v>39791</v>
      </c>
      <c r="B60">
        <v>2.87E-2</v>
      </c>
      <c r="C60" s="5">
        <f t="shared" si="0"/>
        <v>-1.500885668276972E-2</v>
      </c>
      <c r="D60">
        <f t="shared" si="1"/>
        <v>1.3562951531137977E-5</v>
      </c>
    </row>
    <row r="61" spans="1:4">
      <c r="A61" s="1">
        <v>39784</v>
      </c>
      <c r="B61">
        <v>2.81E-2</v>
      </c>
      <c r="C61" s="5">
        <f t="shared" si="0"/>
        <v>-1.560885668276972E-2</v>
      </c>
      <c r="D61">
        <f t="shared" si="1"/>
        <v>1.8869676340479477E-5</v>
      </c>
    </row>
    <row r="62" spans="1:4">
      <c r="A62" s="1">
        <v>39777</v>
      </c>
      <c r="B62">
        <v>2.7900000000000001E-2</v>
      </c>
      <c r="C62" s="5">
        <f t="shared" si="0"/>
        <v>-1.5808856682769719E-2</v>
      </c>
      <c r="D62">
        <f t="shared" si="1"/>
        <v>3.9816403554972237E-6</v>
      </c>
    </row>
    <row r="63" spans="1:4">
      <c r="A63" s="1">
        <v>39770</v>
      </c>
      <c r="B63">
        <v>2.8300000000000002E-2</v>
      </c>
      <c r="C63" s="5">
        <f t="shared" si="0"/>
        <v>-1.5408856682769718E-2</v>
      </c>
      <c r="D63">
        <f t="shared" si="1"/>
        <v>2.4813308394483092E-6</v>
      </c>
    </row>
    <row r="64" spans="1:4">
      <c r="A64" s="1">
        <v>39763</v>
      </c>
      <c r="B64">
        <v>2.7200000000000002E-2</v>
      </c>
      <c r="C64" s="5">
        <f t="shared" si="0"/>
        <v>-1.6508856682769718E-2</v>
      </c>
      <c r="D64">
        <f t="shared" si="1"/>
        <v>5.5765247887749314E-5</v>
      </c>
    </row>
    <row r="65" spans="1:4">
      <c r="A65" s="1">
        <v>39756</v>
      </c>
      <c r="B65">
        <v>2.75E-2</v>
      </c>
      <c r="C65" s="5">
        <f t="shared" si="0"/>
        <v>-1.620885668276972E-2</v>
      </c>
      <c r="D65">
        <f t="shared" si="1"/>
        <v>9.1949137225242893E-7</v>
      </c>
    </row>
    <row r="66" spans="1:4">
      <c r="A66" s="1">
        <v>39751</v>
      </c>
      <c r="B66">
        <v>2.92E-2</v>
      </c>
      <c r="C66" s="5">
        <f t="shared" si="0"/>
        <v>-1.450885668276972E-2</v>
      </c>
      <c r="D66">
        <f t="shared" si="1"/>
        <v>8.3511131133211719E-5</v>
      </c>
    </row>
    <row r="67" spans="1:4">
      <c r="A67" s="1">
        <v>39742</v>
      </c>
      <c r="B67">
        <v>2.92E-2</v>
      </c>
      <c r="C67" s="5">
        <f t="shared" si="0"/>
        <v>-1.450885668276972E-2</v>
      </c>
      <c r="D67">
        <f t="shared" si="1"/>
        <v>5.2576376877165493E-7</v>
      </c>
    </row>
    <row r="68" spans="1:4">
      <c r="A68" s="1">
        <v>39735</v>
      </c>
      <c r="B68">
        <v>2.9399999999999999E-2</v>
      </c>
      <c r="C68" s="5">
        <f t="shared" si="0"/>
        <v>-1.4308856682769721E-2</v>
      </c>
      <c r="D68">
        <f t="shared" si="1"/>
        <v>1.9695711870480718E-7</v>
      </c>
    </row>
    <row r="69" spans="1:4">
      <c r="A69" s="1">
        <v>39728</v>
      </c>
      <c r="B69">
        <v>2.8399999999999998E-2</v>
      </c>
      <c r="C69" s="5">
        <f t="shared" si="0"/>
        <v>-1.5308856682769722E-2</v>
      </c>
      <c r="D69">
        <f t="shared" si="1"/>
        <v>4.4342423016822644E-5</v>
      </c>
    </row>
    <row r="70" spans="1:4">
      <c r="A70" s="1">
        <v>39721</v>
      </c>
      <c r="B70">
        <v>2.9700000000000001E-2</v>
      </c>
      <c r="C70" s="5">
        <f t="shared" si="0"/>
        <v>-1.4008856682769719E-2</v>
      </c>
      <c r="D70">
        <f t="shared" si="1"/>
        <v>4.6032912749281907E-5</v>
      </c>
    </row>
    <row r="71" spans="1:4">
      <c r="A71" s="1">
        <v>39714</v>
      </c>
      <c r="B71">
        <v>2.8300000000000002E-2</v>
      </c>
      <c r="C71" s="5">
        <f t="shared" si="0"/>
        <v>-1.5408856682769718E-2</v>
      </c>
      <c r="D71">
        <f t="shared" si="1"/>
        <v>8.1600313051681059E-5</v>
      </c>
    </row>
    <row r="72" spans="1:4">
      <c r="A72" s="1">
        <v>39707</v>
      </c>
      <c r="B72">
        <v>2.9600000000000001E-2</v>
      </c>
      <c r="C72" s="5">
        <f t="shared" si="0"/>
        <v>-1.4108856682769719E-2</v>
      </c>
      <c r="D72">
        <f t="shared" si="1"/>
        <v>4.6120984980884282E-5</v>
      </c>
    </row>
    <row r="73" spans="1:4">
      <c r="A73" s="1">
        <v>39700</v>
      </c>
      <c r="B73">
        <v>3.0899999999999997E-2</v>
      </c>
      <c r="C73" s="5">
        <f t="shared" si="0"/>
        <v>-1.2808856682769723E-2</v>
      </c>
      <c r="D73">
        <f t="shared" si="1"/>
        <v>4.5024191531593558E-5</v>
      </c>
    </row>
    <row r="74" spans="1:4">
      <c r="A74" s="1">
        <v>39694</v>
      </c>
      <c r="B74">
        <v>2.8300000000000002E-2</v>
      </c>
      <c r="C74" s="5">
        <f t="shared" si="0"/>
        <v>-1.5408856682769718E-2</v>
      </c>
      <c r="D74">
        <f t="shared" si="1"/>
        <v>2.5939135979837651E-4</v>
      </c>
    </row>
    <row r="75" spans="1:4">
      <c r="A75" s="1">
        <v>39686</v>
      </c>
      <c r="B75">
        <v>2.6800000000000001E-2</v>
      </c>
      <c r="C75" s="5">
        <f t="shared" si="0"/>
        <v>-1.6908856682769719E-2</v>
      </c>
      <c r="D75">
        <f t="shared" si="1"/>
        <v>9.9331604741251963E-5</v>
      </c>
    </row>
    <row r="76" spans="1:4">
      <c r="A76" s="1">
        <v>39679</v>
      </c>
      <c r="B76">
        <v>2.7900000000000001E-2</v>
      </c>
      <c r="C76" s="5">
        <f t="shared" ref="C76:C139" si="2">B76-$B$3</f>
        <v>-1.5808856682769719E-2</v>
      </c>
      <c r="D76">
        <f t="shared" si="1"/>
        <v>3.2730142327492369E-5</v>
      </c>
    </row>
    <row r="77" spans="1:4">
      <c r="A77" s="1">
        <v>39672</v>
      </c>
      <c r="B77">
        <v>2.9300000000000003E-2</v>
      </c>
      <c r="C77" s="5">
        <f t="shared" si="2"/>
        <v>-1.4408856682769717E-2</v>
      </c>
      <c r="D77">
        <f t="shared" ref="D77:D140" si="3">((C77-$B$2*C76)^2)/(C77+$B$3)</f>
        <v>5.4614644001182449E-5</v>
      </c>
    </row>
    <row r="78" spans="1:4">
      <c r="A78" s="1">
        <v>39665</v>
      </c>
      <c r="B78">
        <v>2.7400000000000001E-2</v>
      </c>
      <c r="C78" s="5">
        <f t="shared" si="2"/>
        <v>-1.6308856682769719E-2</v>
      </c>
      <c r="D78">
        <f t="shared" si="3"/>
        <v>1.4936981690212835E-4</v>
      </c>
    </row>
    <row r="79" spans="1:4">
      <c r="A79" s="1">
        <v>39658</v>
      </c>
      <c r="B79">
        <v>2.6600000000000002E-2</v>
      </c>
      <c r="C79" s="5">
        <f t="shared" si="2"/>
        <v>-1.7108856682769718E-2</v>
      </c>
      <c r="D79">
        <f t="shared" si="3"/>
        <v>3.3166912860236885E-5</v>
      </c>
    </row>
    <row r="80" spans="1:4">
      <c r="A80" s="1">
        <v>39651</v>
      </c>
      <c r="B80">
        <v>2.64E-2</v>
      </c>
      <c r="C80" s="5">
        <f t="shared" si="2"/>
        <v>-1.730885668276972E-2</v>
      </c>
      <c r="D80">
        <f t="shared" si="3"/>
        <v>4.5375332140033997E-6</v>
      </c>
    </row>
    <row r="81" spans="1:4">
      <c r="A81" s="1">
        <v>39644</v>
      </c>
      <c r="B81">
        <v>2.5499999999999998E-2</v>
      </c>
      <c r="C81" s="5">
        <f t="shared" si="2"/>
        <v>-1.8208856682769722E-2</v>
      </c>
      <c r="D81">
        <f t="shared" si="3"/>
        <v>4.3055636292076645E-5</v>
      </c>
    </row>
    <row r="82" spans="1:4">
      <c r="A82" s="1">
        <v>39637</v>
      </c>
      <c r="B82">
        <v>2.58E-2</v>
      </c>
      <c r="C82" s="5">
        <f t="shared" si="2"/>
        <v>-1.790885668276972E-2</v>
      </c>
      <c r="D82">
        <f t="shared" si="3"/>
        <v>8.0928856595214545E-7</v>
      </c>
    </row>
    <row r="83" spans="1:4">
      <c r="A83" s="1">
        <v>39630</v>
      </c>
      <c r="B83">
        <v>2.6600000000000002E-2</v>
      </c>
      <c r="C83" s="5">
        <f t="shared" si="2"/>
        <v>-1.7108856682769718E-2</v>
      </c>
      <c r="D83">
        <f t="shared" si="3"/>
        <v>1.5740093601221929E-5</v>
      </c>
    </row>
    <row r="84" spans="1:4">
      <c r="A84" s="1">
        <v>39623</v>
      </c>
      <c r="B84">
        <v>2.76E-2</v>
      </c>
      <c r="C84" s="5">
        <f t="shared" si="2"/>
        <v>-1.610885668276972E-2</v>
      </c>
      <c r="D84">
        <f t="shared" si="3"/>
        <v>2.6417798150245042E-5</v>
      </c>
    </row>
    <row r="85" spans="1:4">
      <c r="A85" s="1">
        <v>39616</v>
      </c>
      <c r="B85">
        <v>2.76E-2</v>
      </c>
      <c r="C85" s="5">
        <f t="shared" si="2"/>
        <v>-1.610885668276972E-2</v>
      </c>
      <c r="D85">
        <f t="shared" si="3"/>
        <v>6.8568946669934954E-7</v>
      </c>
    </row>
    <row r="86" spans="1:4">
      <c r="A86" s="1">
        <v>39609</v>
      </c>
      <c r="B86">
        <v>2.69E-2</v>
      </c>
      <c r="C86" s="5">
        <f t="shared" si="2"/>
        <v>-1.680885668276972E-2</v>
      </c>
      <c r="D86">
        <f t="shared" si="3"/>
        <v>2.6078833054429655E-5</v>
      </c>
    </row>
    <row r="87" spans="1:4">
      <c r="A87" s="1">
        <v>39602</v>
      </c>
      <c r="B87">
        <v>2.7699999999999999E-2</v>
      </c>
      <c r="C87" s="5">
        <f t="shared" si="2"/>
        <v>-1.6008856682769721E-2</v>
      </c>
      <c r="D87">
        <f t="shared" si="3"/>
        <v>1.5557096596553365E-5</v>
      </c>
    </row>
    <row r="88" spans="1:4">
      <c r="A88" s="1">
        <v>39596</v>
      </c>
      <c r="B88">
        <v>2.5399999999999999E-2</v>
      </c>
      <c r="C88" s="5">
        <f t="shared" si="2"/>
        <v>-1.8308856682769721E-2</v>
      </c>
      <c r="D88">
        <f t="shared" si="3"/>
        <v>2.337628536009632E-4</v>
      </c>
    </row>
    <row r="89" spans="1:4">
      <c r="A89" s="1">
        <v>39588</v>
      </c>
      <c r="B89">
        <v>2.8500000000000001E-2</v>
      </c>
      <c r="C89" s="5">
        <f t="shared" si="2"/>
        <v>-1.5208856682769719E-2</v>
      </c>
      <c r="D89">
        <f t="shared" si="3"/>
        <v>3.0403647363268991E-4</v>
      </c>
    </row>
    <row r="90" spans="1:4">
      <c r="A90" s="1">
        <v>39581</v>
      </c>
      <c r="B90">
        <v>2.7900000000000001E-2</v>
      </c>
      <c r="C90" s="5">
        <f t="shared" si="2"/>
        <v>-1.5808856682769719E-2</v>
      </c>
      <c r="D90">
        <f t="shared" si="3"/>
        <v>1.9094202198092322E-5</v>
      </c>
    </row>
    <row r="91" spans="1:4">
      <c r="A91" s="1">
        <v>39574</v>
      </c>
      <c r="B91">
        <v>3.0200000000000001E-2</v>
      </c>
      <c r="C91" s="5">
        <f t="shared" si="2"/>
        <v>-1.3508856682769719E-2</v>
      </c>
      <c r="D91">
        <f t="shared" si="3"/>
        <v>1.5520522301539966E-4</v>
      </c>
    </row>
    <row r="92" spans="1:4">
      <c r="A92" s="1">
        <v>39567</v>
      </c>
      <c r="B92">
        <v>3.0699999999999998E-2</v>
      </c>
      <c r="C92" s="5">
        <f t="shared" si="2"/>
        <v>-1.3008856682769722E-2</v>
      </c>
      <c r="D92">
        <f t="shared" si="3"/>
        <v>4.8190382511718121E-6</v>
      </c>
    </row>
    <row r="93" spans="1:4">
      <c r="A93" s="1">
        <v>39560</v>
      </c>
      <c r="B93">
        <v>3.1200000000000002E-2</v>
      </c>
      <c r="C93" s="5">
        <f t="shared" si="2"/>
        <v>-1.2508856682769718E-2</v>
      </c>
      <c r="D93">
        <f t="shared" si="3"/>
        <v>4.8476750482346962E-6</v>
      </c>
    </row>
    <row r="94" spans="1:4">
      <c r="A94" s="1">
        <v>39553</v>
      </c>
      <c r="B94">
        <v>3.1300000000000001E-2</v>
      </c>
      <c r="C94" s="5">
        <f t="shared" si="2"/>
        <v>-1.2408856682769719E-2</v>
      </c>
      <c r="D94">
        <f t="shared" si="3"/>
        <v>1.488014125597786E-9</v>
      </c>
    </row>
    <row r="95" spans="1:4">
      <c r="A95" s="1">
        <v>39546</v>
      </c>
      <c r="B95">
        <v>3.15E-2</v>
      </c>
      <c r="C95" s="5">
        <f t="shared" si="2"/>
        <v>-1.220885668276972E-2</v>
      </c>
      <c r="D95">
        <f t="shared" si="3"/>
        <v>2.8068352132846361E-7</v>
      </c>
    </row>
    <row r="96" spans="1:4">
      <c r="A96" s="1">
        <v>39539</v>
      </c>
      <c r="B96">
        <v>3.32E-2</v>
      </c>
      <c r="C96" s="5">
        <f t="shared" si="2"/>
        <v>-1.050885668276972E-2</v>
      </c>
      <c r="D96">
        <f t="shared" si="3"/>
        <v>7.6698127836638536E-5</v>
      </c>
    </row>
    <row r="97" spans="1:4">
      <c r="A97" s="1">
        <v>39532</v>
      </c>
      <c r="B97">
        <v>3.3500000000000002E-2</v>
      </c>
      <c r="C97" s="5">
        <f t="shared" si="2"/>
        <v>-1.0208856682769718E-2</v>
      </c>
      <c r="D97">
        <f t="shared" si="3"/>
        <v>1.3196200576339947E-6</v>
      </c>
    </row>
    <row r="98" spans="1:4">
      <c r="A98" s="1">
        <v>39525</v>
      </c>
      <c r="B98">
        <v>3.3099999999999997E-2</v>
      </c>
      <c r="C98" s="5">
        <f t="shared" si="2"/>
        <v>-1.0608856682769723E-2</v>
      </c>
      <c r="D98">
        <f t="shared" si="3"/>
        <v>7.1706058169644973E-6</v>
      </c>
    </row>
    <row r="99" spans="1:4">
      <c r="A99" s="1">
        <v>39518</v>
      </c>
      <c r="B99">
        <v>3.4099999999999998E-2</v>
      </c>
      <c r="C99" s="5">
        <f t="shared" si="2"/>
        <v>-9.6088566827697217E-3</v>
      </c>
      <c r="D99">
        <f t="shared" si="3"/>
        <v>2.4252511923791146E-5</v>
      </c>
    </row>
    <row r="100" spans="1:4">
      <c r="A100" s="1">
        <v>39511</v>
      </c>
      <c r="B100">
        <v>3.1899999999999998E-2</v>
      </c>
      <c r="C100" s="5">
        <f t="shared" si="2"/>
        <v>-1.1808856682769722E-2</v>
      </c>
      <c r="D100">
        <f t="shared" si="3"/>
        <v>1.632536823558707E-4</v>
      </c>
    </row>
    <row r="101" spans="1:4">
      <c r="A101" s="1">
        <v>39504</v>
      </c>
      <c r="B101">
        <v>3.1099999999999999E-2</v>
      </c>
      <c r="C101" s="5">
        <f t="shared" si="2"/>
        <v>-1.2608856682769721E-2</v>
      </c>
      <c r="D101">
        <f t="shared" si="3"/>
        <v>2.609404054463088E-5</v>
      </c>
    </row>
    <row r="102" spans="1:4">
      <c r="A102" s="1">
        <v>39498</v>
      </c>
      <c r="B102">
        <v>3.1E-2</v>
      </c>
      <c r="C102" s="5">
        <f t="shared" si="2"/>
        <v>-1.270885668276972E-2</v>
      </c>
      <c r="D102">
        <f t="shared" si="3"/>
        <v>1.3913028241622248E-6</v>
      </c>
    </row>
    <row r="103" spans="1:4">
      <c r="A103" s="1">
        <v>39490</v>
      </c>
      <c r="B103">
        <v>3.1600000000000003E-2</v>
      </c>
      <c r="C103" s="5">
        <f t="shared" si="2"/>
        <v>-1.2108856682769717E-2</v>
      </c>
      <c r="D103">
        <f t="shared" si="3"/>
        <v>7.6436786449391421E-6</v>
      </c>
    </row>
    <row r="104" spans="1:4">
      <c r="A104" s="1">
        <v>39483</v>
      </c>
      <c r="B104">
        <v>3.1200000000000002E-2</v>
      </c>
      <c r="C104" s="5">
        <f t="shared" si="2"/>
        <v>-1.2508856682769718E-2</v>
      </c>
      <c r="D104">
        <f t="shared" si="3"/>
        <v>8.1224432322014393E-6</v>
      </c>
    </row>
    <row r="105" spans="1:4">
      <c r="A105" s="1">
        <v>39476</v>
      </c>
      <c r="B105">
        <v>3.15E-2</v>
      </c>
      <c r="C105" s="5">
        <f t="shared" si="2"/>
        <v>-1.220885668276972E-2</v>
      </c>
      <c r="D105">
        <f t="shared" si="3"/>
        <v>1.1846585494840344E-6</v>
      </c>
    </row>
    <row r="106" spans="1:4">
      <c r="A106" s="1">
        <v>39469</v>
      </c>
      <c r="B106">
        <v>3.0600000000000002E-2</v>
      </c>
      <c r="C106" s="5">
        <f t="shared" si="2"/>
        <v>-1.3108856682769718E-2</v>
      </c>
      <c r="D106">
        <f t="shared" si="3"/>
        <v>3.2958933767057625E-5</v>
      </c>
    </row>
    <row r="107" spans="1:4">
      <c r="A107" s="1">
        <v>39463</v>
      </c>
      <c r="B107">
        <v>3.1E-2</v>
      </c>
      <c r="C107" s="5">
        <f t="shared" si="2"/>
        <v>-1.270885668276972E-2</v>
      </c>
      <c r="D107">
        <f t="shared" si="3"/>
        <v>2.6765694180782414E-6</v>
      </c>
    </row>
    <row r="108" spans="1:4">
      <c r="A108" s="1">
        <v>39455</v>
      </c>
      <c r="B108">
        <v>2.8999999999999998E-2</v>
      </c>
      <c r="C108" s="5">
        <f t="shared" si="2"/>
        <v>-1.4708856682769722E-2</v>
      </c>
      <c r="D108">
        <f t="shared" si="3"/>
        <v>1.533072260002185E-4</v>
      </c>
    </row>
    <row r="109" spans="1:4">
      <c r="A109" s="1">
        <v>39449</v>
      </c>
      <c r="B109">
        <v>3.0200000000000001E-2</v>
      </c>
      <c r="C109" s="5">
        <f t="shared" si="2"/>
        <v>-1.3508856682769719E-2</v>
      </c>
      <c r="D109">
        <f t="shared" si="3"/>
        <v>3.8222143596861921E-5</v>
      </c>
    </row>
    <row r="110" spans="1:4">
      <c r="A110" s="1">
        <v>39442</v>
      </c>
      <c r="B110">
        <v>2.8900000000000002E-2</v>
      </c>
      <c r="C110" s="5">
        <f t="shared" si="2"/>
        <v>-1.4808856682769718E-2</v>
      </c>
      <c r="D110">
        <f t="shared" si="3"/>
        <v>6.9316838896994865E-5</v>
      </c>
    </row>
    <row r="111" spans="1:4">
      <c r="A111" s="1">
        <v>39434</v>
      </c>
      <c r="B111">
        <v>3.0600000000000002E-2</v>
      </c>
      <c r="C111" s="5">
        <f t="shared" si="2"/>
        <v>-1.3108856682769718E-2</v>
      </c>
      <c r="D111">
        <f t="shared" si="3"/>
        <v>8.0915295706312281E-5</v>
      </c>
    </row>
    <row r="112" spans="1:4">
      <c r="A112" s="1">
        <v>39427</v>
      </c>
      <c r="B112">
        <v>2.86E-2</v>
      </c>
      <c r="C112" s="5">
        <f t="shared" si="2"/>
        <v>-1.510885668276972E-2</v>
      </c>
      <c r="D112">
        <f t="shared" si="3"/>
        <v>1.55955474628336E-4</v>
      </c>
    </row>
    <row r="113" spans="1:4">
      <c r="A113" s="1">
        <v>39420</v>
      </c>
      <c r="B113">
        <v>3.1E-2</v>
      </c>
      <c r="C113" s="5">
        <f t="shared" si="2"/>
        <v>-1.270885668276972E-2</v>
      </c>
      <c r="D113">
        <f t="shared" si="3"/>
        <v>1.6636490992131295E-4</v>
      </c>
    </row>
    <row r="114" spans="1:4">
      <c r="A114" s="1">
        <v>39413</v>
      </c>
      <c r="B114">
        <v>3.04E-2</v>
      </c>
      <c r="C114" s="5">
        <f t="shared" si="2"/>
        <v>-1.330885668276972E-2</v>
      </c>
      <c r="D114">
        <f t="shared" si="3"/>
        <v>1.651376275379172E-5</v>
      </c>
    </row>
    <row r="115" spans="1:4">
      <c r="A115" s="1">
        <v>39406</v>
      </c>
      <c r="B115">
        <v>2.92E-2</v>
      </c>
      <c r="C115" s="5">
        <f t="shared" si="2"/>
        <v>-1.450885668276972E-2</v>
      </c>
      <c r="D115">
        <f t="shared" si="3"/>
        <v>5.9099089810874833E-5</v>
      </c>
    </row>
    <row r="116" spans="1:4">
      <c r="A116" s="1">
        <v>39399</v>
      </c>
      <c r="B116">
        <v>0.03</v>
      </c>
      <c r="C116" s="5">
        <f t="shared" si="2"/>
        <v>-1.3708856682769721E-2</v>
      </c>
      <c r="D116">
        <f t="shared" si="3"/>
        <v>1.5236841700509575E-5</v>
      </c>
    </row>
    <row r="117" spans="1:4">
      <c r="A117" s="1">
        <v>39392</v>
      </c>
      <c r="B117">
        <v>3.1099999999999999E-2</v>
      </c>
      <c r="C117" s="5">
        <f t="shared" si="2"/>
        <v>-1.2608856682769721E-2</v>
      </c>
      <c r="D117">
        <f t="shared" si="3"/>
        <v>3.1065804503214889E-5</v>
      </c>
    </row>
    <row r="118" spans="1:4">
      <c r="A118" s="1">
        <v>39385</v>
      </c>
      <c r="B118">
        <v>3.1E-2</v>
      </c>
      <c r="C118" s="5">
        <f t="shared" si="2"/>
        <v>-1.270885668276972E-2</v>
      </c>
      <c r="D118">
        <f t="shared" si="3"/>
        <v>1.3913028241622248E-6</v>
      </c>
    </row>
    <row r="119" spans="1:4">
      <c r="A119" s="1">
        <v>39378</v>
      </c>
      <c r="B119">
        <v>3.3500000000000002E-2</v>
      </c>
      <c r="C119" s="5">
        <f t="shared" si="2"/>
        <v>-1.0208856682769718E-2</v>
      </c>
      <c r="D119">
        <f t="shared" si="3"/>
        <v>1.7071989610445849E-4</v>
      </c>
    </row>
    <row r="120" spans="1:4">
      <c r="A120" s="1">
        <v>39371</v>
      </c>
      <c r="B120">
        <v>3.2500000000000001E-2</v>
      </c>
      <c r="C120" s="5">
        <f t="shared" si="2"/>
        <v>-1.1208856682769719E-2</v>
      </c>
      <c r="D120">
        <f t="shared" si="3"/>
        <v>3.6368196245108164E-5</v>
      </c>
    </row>
    <row r="121" spans="1:4">
      <c r="A121" s="1">
        <v>39364</v>
      </c>
      <c r="B121">
        <v>3.2099999999999997E-2</v>
      </c>
      <c r="C121" s="5">
        <f t="shared" si="2"/>
        <v>-1.1608856682769723E-2</v>
      </c>
      <c r="D121">
        <f t="shared" si="3"/>
        <v>7.6554823015316918E-6</v>
      </c>
    </row>
    <row r="122" spans="1:4">
      <c r="A122" s="1">
        <v>39357</v>
      </c>
      <c r="B122">
        <v>3.0200000000000001E-2</v>
      </c>
      <c r="C122" s="5">
        <f t="shared" si="2"/>
        <v>-1.3508856682769719E-2</v>
      </c>
      <c r="D122">
        <f t="shared" si="3"/>
        <v>1.3233626994177034E-4</v>
      </c>
    </row>
    <row r="123" spans="1:4">
      <c r="A123" s="1">
        <v>39350</v>
      </c>
      <c r="B123">
        <v>2.92E-2</v>
      </c>
      <c r="C123" s="5">
        <f t="shared" si="2"/>
        <v>-1.450885668276972E-2</v>
      </c>
      <c r="D123">
        <f t="shared" si="3"/>
        <v>4.2604039354604788E-5</v>
      </c>
    </row>
    <row r="124" spans="1:4">
      <c r="A124" s="1">
        <v>39343</v>
      </c>
      <c r="B124">
        <v>2.87E-2</v>
      </c>
      <c r="C124" s="5">
        <f t="shared" si="2"/>
        <v>-1.500885668276972E-2</v>
      </c>
      <c r="D124">
        <f t="shared" si="3"/>
        <v>1.3562951531137977E-5</v>
      </c>
    </row>
    <row r="125" spans="1:4">
      <c r="A125" s="1">
        <v>39336</v>
      </c>
      <c r="B125">
        <v>3.3399999999999999E-2</v>
      </c>
      <c r="C125" s="5">
        <f t="shared" si="2"/>
        <v>-1.0308856682769721E-2</v>
      </c>
      <c r="D125">
        <f t="shared" si="3"/>
        <v>6.2579609703848464E-4</v>
      </c>
    </row>
    <row r="126" spans="1:4">
      <c r="A126" s="1">
        <v>39330</v>
      </c>
      <c r="B126">
        <v>3.2500000000000001E-2</v>
      </c>
      <c r="C126" s="5">
        <f t="shared" si="2"/>
        <v>-1.1208856682769719E-2</v>
      </c>
      <c r="D126">
        <f t="shared" si="3"/>
        <v>3.0037435214667497E-5</v>
      </c>
    </row>
    <row r="127" spans="1:4">
      <c r="A127" s="1">
        <v>39322</v>
      </c>
      <c r="B127">
        <v>3.3099999999999997E-2</v>
      </c>
      <c r="C127" s="5">
        <f t="shared" si="2"/>
        <v>-1.0608856682769723E-2</v>
      </c>
      <c r="D127">
        <f t="shared" si="3"/>
        <v>7.6826467958590239E-6</v>
      </c>
    </row>
    <row r="128" spans="1:4">
      <c r="A128" s="1">
        <v>39315</v>
      </c>
      <c r="B128">
        <v>3.5299999999999998E-2</v>
      </c>
      <c r="C128" s="5">
        <f t="shared" si="2"/>
        <v>-8.408856682769722E-3</v>
      </c>
      <c r="D128">
        <f t="shared" si="3"/>
        <v>1.2605024609298854E-4</v>
      </c>
    </row>
    <row r="129" spans="1:4">
      <c r="A129" s="1">
        <v>39308</v>
      </c>
      <c r="B129">
        <v>3.39E-2</v>
      </c>
      <c r="C129" s="5">
        <f t="shared" si="2"/>
        <v>-9.8088566827697204E-3</v>
      </c>
      <c r="D129">
        <f t="shared" si="3"/>
        <v>6.3900513128830301E-5</v>
      </c>
    </row>
    <row r="130" spans="1:4">
      <c r="A130" s="1">
        <v>39301</v>
      </c>
      <c r="B130">
        <v>3.7000000000000005E-2</v>
      </c>
      <c r="C130" s="5">
        <f t="shared" si="2"/>
        <v>-6.7088566827697149E-3</v>
      </c>
      <c r="D130">
        <f t="shared" si="3"/>
        <v>2.4588277530187928E-4</v>
      </c>
    </row>
    <row r="131" spans="1:4">
      <c r="A131" s="1">
        <v>39294</v>
      </c>
      <c r="B131">
        <v>3.8199999999999998E-2</v>
      </c>
      <c r="C131" s="5">
        <f t="shared" si="2"/>
        <v>-5.5088566827697222E-3</v>
      </c>
      <c r="D131">
        <f t="shared" si="3"/>
        <v>3.4182699819857614E-5</v>
      </c>
    </row>
    <row r="132" spans="1:4">
      <c r="A132" s="1">
        <v>39287</v>
      </c>
      <c r="B132">
        <v>4.1299999999999996E-2</v>
      </c>
      <c r="C132" s="5">
        <f t="shared" si="2"/>
        <v>-2.4088566827697236E-3</v>
      </c>
      <c r="D132">
        <f t="shared" si="3"/>
        <v>2.2567876992470102E-4</v>
      </c>
    </row>
    <row r="133" spans="1:4">
      <c r="A133" s="1">
        <v>39280</v>
      </c>
      <c r="B133">
        <v>4.2599999999999999E-2</v>
      </c>
      <c r="C133" s="5">
        <f t="shared" si="2"/>
        <v>-1.108856682769721E-3</v>
      </c>
      <c r="D133">
        <f t="shared" si="3"/>
        <v>3.8425761986556628E-5</v>
      </c>
    </row>
    <row r="134" spans="1:4">
      <c r="A134" s="1">
        <v>39273</v>
      </c>
      <c r="B134">
        <v>4.2500000000000003E-2</v>
      </c>
      <c r="C134" s="5">
        <f t="shared" si="2"/>
        <v>-1.208856682769717E-3</v>
      </c>
      <c r="D134">
        <f t="shared" si="3"/>
        <v>2.8196660362534297E-7</v>
      </c>
    </row>
    <row r="135" spans="1:4">
      <c r="A135" s="1">
        <v>39267</v>
      </c>
      <c r="B135">
        <v>4.2800000000000005E-2</v>
      </c>
      <c r="C135" s="5">
        <f t="shared" si="2"/>
        <v>-9.0885668276971532E-4</v>
      </c>
      <c r="D135">
        <f t="shared" si="3"/>
        <v>1.9605713820683268E-6</v>
      </c>
    </row>
    <row r="136" spans="1:4">
      <c r="A136" s="1">
        <v>39259</v>
      </c>
      <c r="B136">
        <v>4.4000000000000004E-2</v>
      </c>
      <c r="C136" s="5">
        <f t="shared" si="2"/>
        <v>2.9114331723028436E-4</v>
      </c>
      <c r="D136">
        <f t="shared" si="3"/>
        <v>3.2305284091430823E-5</v>
      </c>
    </row>
    <row r="137" spans="1:4">
      <c r="A137" s="1">
        <v>39252</v>
      </c>
      <c r="B137">
        <v>4.1700000000000001E-2</v>
      </c>
      <c r="C137" s="5">
        <f t="shared" si="2"/>
        <v>-2.0088566827697191E-3</v>
      </c>
      <c r="D137">
        <f t="shared" si="3"/>
        <v>1.2658438899926938E-4</v>
      </c>
    </row>
    <row r="138" spans="1:4">
      <c r="A138" s="1">
        <v>39245</v>
      </c>
      <c r="B138">
        <v>4.2000000000000003E-2</v>
      </c>
      <c r="C138" s="5">
        <f t="shared" si="2"/>
        <v>-1.7088566827697174E-3</v>
      </c>
      <c r="D138">
        <f t="shared" si="3"/>
        <v>1.9047864400022259E-6</v>
      </c>
    </row>
    <row r="139" spans="1:4">
      <c r="A139" s="1">
        <v>39238</v>
      </c>
      <c r="B139">
        <v>4.1799999999999997E-2</v>
      </c>
      <c r="C139" s="5">
        <f t="shared" si="2"/>
        <v>-1.9088566827697231E-3</v>
      </c>
      <c r="D139">
        <f t="shared" si="3"/>
        <v>1.1016834092724609E-6</v>
      </c>
    </row>
    <row r="140" spans="1:4">
      <c r="A140" s="1">
        <v>39232</v>
      </c>
      <c r="B140">
        <v>4.2300000000000004E-2</v>
      </c>
      <c r="C140" s="5">
        <f t="shared" ref="C140:C203" si="4">B140-$B$3</f>
        <v>-1.4088566827697158E-3</v>
      </c>
      <c r="D140">
        <f t="shared" si="3"/>
        <v>5.5310700641051254E-6</v>
      </c>
    </row>
    <row r="141" spans="1:4">
      <c r="A141" s="1">
        <v>39224</v>
      </c>
      <c r="B141">
        <v>4.24E-2</v>
      </c>
      <c r="C141" s="5">
        <f t="shared" si="4"/>
        <v>-1.3088566827697198E-3</v>
      </c>
      <c r="D141">
        <f t="shared" ref="D141:D204" si="5">((C141-$B$2*C140)^2)/(C141+$B$3)</f>
        <v>1.8251070876517178E-7</v>
      </c>
    </row>
    <row r="142" spans="1:4">
      <c r="A142" s="1">
        <v>39217</v>
      </c>
      <c r="B142">
        <v>4.2999999999999997E-2</v>
      </c>
      <c r="C142" s="5">
        <f t="shared" si="4"/>
        <v>-7.0885668276972347E-4</v>
      </c>
      <c r="D142">
        <f t="shared" si="5"/>
        <v>8.0630676010751916E-6</v>
      </c>
    </row>
    <row r="143" spans="1:4">
      <c r="A143" s="1">
        <v>39210</v>
      </c>
      <c r="B143">
        <v>4.3299999999999998E-2</v>
      </c>
      <c r="C143" s="5">
        <f t="shared" si="4"/>
        <v>-4.0885668276972181E-4</v>
      </c>
      <c r="D143">
        <f t="shared" si="5"/>
        <v>1.9954849924306773E-6</v>
      </c>
    </row>
    <row r="144" spans="1:4">
      <c r="A144" s="1">
        <v>39203</v>
      </c>
      <c r="B144">
        <v>4.2999999999999997E-2</v>
      </c>
      <c r="C144" s="5">
        <f t="shared" si="4"/>
        <v>-7.0885668276972347E-4</v>
      </c>
      <c r="D144">
        <f t="shared" si="5"/>
        <v>2.1420267939611737E-6</v>
      </c>
    </row>
    <row r="145" spans="1:4">
      <c r="A145" s="1">
        <v>39196</v>
      </c>
      <c r="B145">
        <v>4.41E-2</v>
      </c>
      <c r="C145" s="5">
        <f t="shared" si="4"/>
        <v>3.9114331723028029E-4</v>
      </c>
      <c r="D145">
        <f t="shared" si="5"/>
        <v>2.7136480239107876E-5</v>
      </c>
    </row>
    <row r="146" spans="1:4">
      <c r="A146" s="1">
        <v>39189</v>
      </c>
      <c r="B146">
        <v>4.4800000000000006E-2</v>
      </c>
      <c r="C146" s="5">
        <f t="shared" si="4"/>
        <v>1.0911433172302865E-3</v>
      </c>
      <c r="D146">
        <f t="shared" si="5"/>
        <v>1.1042134395501184E-5</v>
      </c>
    </row>
    <row r="147" spans="1:4">
      <c r="A147" s="1">
        <v>39182</v>
      </c>
      <c r="B147">
        <v>4.4699999999999997E-2</v>
      </c>
      <c r="C147" s="5">
        <f t="shared" si="4"/>
        <v>9.9114331723027665E-4</v>
      </c>
      <c r="D147">
        <f t="shared" si="5"/>
        <v>1.8396366634931824E-7</v>
      </c>
    </row>
    <row r="148" spans="1:4">
      <c r="A148" s="1">
        <v>39175</v>
      </c>
      <c r="B148">
        <v>4.6300000000000001E-2</v>
      </c>
      <c r="C148" s="5">
        <f t="shared" si="4"/>
        <v>2.5911433172302809E-3</v>
      </c>
      <c r="D148">
        <f t="shared" si="5"/>
        <v>5.5878128291768806E-5</v>
      </c>
    </row>
    <row r="149" spans="1:4">
      <c r="A149" s="1">
        <v>39168</v>
      </c>
      <c r="B149">
        <v>4.4900000000000002E-2</v>
      </c>
      <c r="C149" s="5">
        <f t="shared" si="4"/>
        <v>1.1911433172302824E-3</v>
      </c>
      <c r="D149">
        <f t="shared" si="5"/>
        <v>4.2283537871415777E-5</v>
      </c>
    </row>
    <row r="150" spans="1:4">
      <c r="A150" s="1">
        <v>39161</v>
      </c>
      <c r="B150">
        <v>4.5100000000000001E-2</v>
      </c>
      <c r="C150" s="5">
        <f t="shared" si="4"/>
        <v>1.3911433172302812E-3</v>
      </c>
      <c r="D150">
        <f t="shared" si="5"/>
        <v>9.7943193218553589E-7</v>
      </c>
    </row>
    <row r="151" spans="1:4">
      <c r="A151" s="1">
        <v>39154</v>
      </c>
      <c r="B151">
        <v>4.4299999999999999E-2</v>
      </c>
      <c r="C151" s="5">
        <f t="shared" si="4"/>
        <v>5.9114331723027908E-4</v>
      </c>
      <c r="D151">
        <f t="shared" si="5"/>
        <v>1.4021055226412595E-5</v>
      </c>
    </row>
    <row r="152" spans="1:4">
      <c r="A152" s="1">
        <v>39147</v>
      </c>
      <c r="B152">
        <v>4.5400000000000003E-2</v>
      </c>
      <c r="C152" s="5">
        <f t="shared" si="4"/>
        <v>1.6911433172302828E-3</v>
      </c>
      <c r="D152">
        <f t="shared" si="5"/>
        <v>2.6897175681465405E-5</v>
      </c>
    </row>
    <row r="153" spans="1:4">
      <c r="A153" s="1">
        <v>39140</v>
      </c>
      <c r="B153">
        <v>4.5999999999999999E-2</v>
      </c>
      <c r="C153" s="5">
        <f t="shared" si="4"/>
        <v>2.2911433172302792E-3</v>
      </c>
      <c r="D153">
        <f t="shared" si="5"/>
        <v>8.2073748375258538E-6</v>
      </c>
    </row>
    <row r="154" spans="1:4">
      <c r="A154" s="1">
        <v>39134</v>
      </c>
      <c r="B154">
        <v>4.5199999999999997E-2</v>
      </c>
      <c r="C154" s="5">
        <f t="shared" si="4"/>
        <v>1.4911433172302771E-3</v>
      </c>
      <c r="D154">
        <f t="shared" si="5"/>
        <v>1.3475154054873642E-5</v>
      </c>
    </row>
    <row r="155" spans="1:4">
      <c r="A155" s="1">
        <v>39126</v>
      </c>
      <c r="B155">
        <v>4.7E-2</v>
      </c>
      <c r="C155" s="5">
        <f t="shared" si="4"/>
        <v>3.2911433172302801E-3</v>
      </c>
      <c r="D155">
        <f t="shared" si="5"/>
        <v>6.9915008854701908E-5</v>
      </c>
    </row>
    <row r="156" spans="1:4">
      <c r="A156" s="1">
        <v>39119</v>
      </c>
      <c r="B156">
        <v>4.7100000000000003E-2</v>
      </c>
      <c r="C156" s="5">
        <f t="shared" si="4"/>
        <v>3.3911433172302829E-3</v>
      </c>
      <c r="D156">
        <f t="shared" si="5"/>
        <v>3.4843246372430025E-7</v>
      </c>
    </row>
    <row r="157" spans="1:4">
      <c r="A157" s="1">
        <v>39112</v>
      </c>
      <c r="B157">
        <v>4.7400000000000005E-2</v>
      </c>
      <c r="C157" s="5">
        <f t="shared" si="4"/>
        <v>3.6911433172302846E-3</v>
      </c>
      <c r="D157">
        <f t="shared" si="5"/>
        <v>2.2830112240443456E-6</v>
      </c>
    </row>
    <row r="158" spans="1:4">
      <c r="A158" s="1">
        <v>39105</v>
      </c>
      <c r="B158">
        <v>4.53E-2</v>
      </c>
      <c r="C158" s="5">
        <f t="shared" si="4"/>
        <v>1.59114331723028E-3</v>
      </c>
      <c r="D158">
        <f t="shared" si="5"/>
        <v>9.4450353743753099E-5</v>
      </c>
    </row>
    <row r="159" spans="1:4">
      <c r="A159" s="1">
        <v>39099</v>
      </c>
      <c r="B159">
        <v>4.5700000000000005E-2</v>
      </c>
      <c r="C159" s="5">
        <f t="shared" si="4"/>
        <v>1.9911433172302845E-3</v>
      </c>
      <c r="D159">
        <f t="shared" si="5"/>
        <v>3.7430026974655233E-6</v>
      </c>
    </row>
    <row r="160" spans="1:4">
      <c r="A160" s="1">
        <v>39091</v>
      </c>
      <c r="B160">
        <v>4.53E-2</v>
      </c>
      <c r="C160" s="5">
        <f t="shared" si="4"/>
        <v>1.59114331723028E-3</v>
      </c>
      <c r="D160">
        <f t="shared" si="5"/>
        <v>3.238096831403535E-6</v>
      </c>
    </row>
    <row r="161" spans="1:4">
      <c r="A161" s="1">
        <v>39084</v>
      </c>
      <c r="B161">
        <v>4.4900000000000002E-2</v>
      </c>
      <c r="C161" s="5">
        <f t="shared" si="4"/>
        <v>1.1911433172302824E-3</v>
      </c>
      <c r="D161">
        <f t="shared" si="5"/>
        <v>3.3254801039545423E-6</v>
      </c>
    </row>
    <row r="162" spans="1:4">
      <c r="A162" s="1">
        <v>39077</v>
      </c>
      <c r="B162">
        <v>4.36E-2</v>
      </c>
      <c r="C162" s="5">
        <f t="shared" si="4"/>
        <v>-1.0885668276972016E-4</v>
      </c>
      <c r="D162">
        <f t="shared" si="5"/>
        <v>3.815723832778493E-5</v>
      </c>
    </row>
    <row r="163" spans="1:4">
      <c r="A163" s="1">
        <v>39070</v>
      </c>
      <c r="B163">
        <v>4.4699999999999997E-2</v>
      </c>
      <c r="C163" s="5">
        <f t="shared" si="4"/>
        <v>9.9114331723027665E-4</v>
      </c>
      <c r="D163">
        <f t="shared" si="5"/>
        <v>2.7023617117205582E-5</v>
      </c>
    </row>
    <row r="164" spans="1:4">
      <c r="A164" s="1">
        <v>39063</v>
      </c>
      <c r="B164">
        <v>4.41E-2</v>
      </c>
      <c r="C164" s="5">
        <f t="shared" si="4"/>
        <v>3.9114331723028029E-4</v>
      </c>
      <c r="D164">
        <f t="shared" si="5"/>
        <v>7.9345693442774007E-6</v>
      </c>
    </row>
    <row r="165" spans="1:4">
      <c r="A165" s="1">
        <v>39056</v>
      </c>
      <c r="B165">
        <v>4.4199999999999996E-2</v>
      </c>
      <c r="C165" s="5">
        <f t="shared" si="4"/>
        <v>4.9114331723027621E-4</v>
      </c>
      <c r="D165">
        <f t="shared" si="5"/>
        <v>2.4161140199493899E-7</v>
      </c>
    </row>
    <row r="166" spans="1:4">
      <c r="A166" s="1">
        <v>39049</v>
      </c>
      <c r="B166">
        <v>4.3099999999999999E-2</v>
      </c>
      <c r="C166" s="5">
        <f t="shared" si="4"/>
        <v>-6.088566827697206E-4</v>
      </c>
      <c r="D166">
        <f t="shared" si="5"/>
        <v>2.7860558775771063E-5</v>
      </c>
    </row>
    <row r="167" spans="1:4">
      <c r="A167" s="1">
        <v>39042</v>
      </c>
      <c r="B167">
        <v>4.2099999999999999E-2</v>
      </c>
      <c r="C167" s="5">
        <f t="shared" si="4"/>
        <v>-1.6088566827697215E-3</v>
      </c>
      <c r="D167">
        <f t="shared" si="5"/>
        <v>2.400062243841216E-5</v>
      </c>
    </row>
    <row r="168" spans="1:4">
      <c r="A168" s="1">
        <v>39035</v>
      </c>
      <c r="B168">
        <v>4.2500000000000003E-2</v>
      </c>
      <c r="C168" s="5">
        <f t="shared" si="4"/>
        <v>-1.208856682769717E-3</v>
      </c>
      <c r="D168">
        <f t="shared" si="5"/>
        <v>3.5105217420657484E-6</v>
      </c>
    </row>
    <row r="169" spans="1:4">
      <c r="A169" s="1">
        <v>39028</v>
      </c>
      <c r="B169">
        <v>4.2699999999999995E-2</v>
      </c>
      <c r="C169" s="5">
        <f t="shared" si="4"/>
        <v>-1.0088566827697251E-3</v>
      </c>
      <c r="D169">
        <f t="shared" si="5"/>
        <v>8.4255648440453266E-7</v>
      </c>
    </row>
    <row r="170" spans="1:4">
      <c r="A170" s="1">
        <v>39021</v>
      </c>
      <c r="B170">
        <v>4.1299999999999996E-2</v>
      </c>
      <c r="C170" s="5">
        <f t="shared" si="4"/>
        <v>-2.4088566827697236E-3</v>
      </c>
      <c r="D170">
        <f t="shared" si="5"/>
        <v>4.8043529525339701E-5</v>
      </c>
    </row>
    <row r="171" spans="1:4">
      <c r="A171" s="1">
        <v>39014</v>
      </c>
      <c r="B171">
        <v>0.04</v>
      </c>
      <c r="C171" s="5">
        <f t="shared" si="4"/>
        <v>-3.7088566827697192E-3</v>
      </c>
      <c r="D171">
        <f t="shared" si="5"/>
        <v>4.359772267503333E-5</v>
      </c>
    </row>
    <row r="172" spans="1:4">
      <c r="A172" s="1">
        <v>39007</v>
      </c>
      <c r="B172">
        <v>3.9399999999999998E-2</v>
      </c>
      <c r="C172" s="5">
        <f t="shared" si="4"/>
        <v>-4.3088566827697225E-3</v>
      </c>
      <c r="D172">
        <f t="shared" si="5"/>
        <v>1.0127187450510082E-5</v>
      </c>
    </row>
    <row r="173" spans="1:4">
      <c r="A173" s="1">
        <v>39001</v>
      </c>
      <c r="B173">
        <v>0.04</v>
      </c>
      <c r="C173" s="5">
        <f t="shared" si="4"/>
        <v>-3.7088566827697192E-3</v>
      </c>
      <c r="D173">
        <f t="shared" si="5"/>
        <v>7.9299328480103836E-6</v>
      </c>
    </row>
    <row r="174" spans="1:4">
      <c r="A174" s="1">
        <v>38993</v>
      </c>
      <c r="B174">
        <v>3.7499999999999999E-2</v>
      </c>
      <c r="C174" s="5">
        <f t="shared" si="4"/>
        <v>-6.2088566827697214E-3</v>
      </c>
      <c r="D174">
        <f t="shared" si="5"/>
        <v>1.7091652822985188E-4</v>
      </c>
    </row>
    <row r="175" spans="1:4">
      <c r="A175" s="1">
        <v>38986</v>
      </c>
      <c r="B175">
        <v>3.7200000000000004E-2</v>
      </c>
      <c r="C175" s="5">
        <f t="shared" si="4"/>
        <v>-6.5088566827697161E-3</v>
      </c>
      <c r="D175">
        <f t="shared" si="5"/>
        <v>3.3501429096372784E-6</v>
      </c>
    </row>
    <row r="176" spans="1:4">
      <c r="A176" s="1">
        <v>38979</v>
      </c>
      <c r="B176">
        <v>3.7900000000000003E-2</v>
      </c>
      <c r="C176" s="5">
        <f t="shared" si="4"/>
        <v>-5.8088566827697169E-3</v>
      </c>
      <c r="D176">
        <f t="shared" si="5"/>
        <v>1.0957007470424575E-5</v>
      </c>
    </row>
    <row r="177" spans="1:4">
      <c r="A177" s="1">
        <v>38972</v>
      </c>
      <c r="B177">
        <v>3.9100000000000003E-2</v>
      </c>
      <c r="C177" s="5">
        <f t="shared" si="4"/>
        <v>-4.6088566827697172E-3</v>
      </c>
      <c r="D177">
        <f t="shared" si="5"/>
        <v>3.3846642538354596E-5</v>
      </c>
    </row>
    <row r="178" spans="1:4">
      <c r="A178" s="1">
        <v>38966</v>
      </c>
      <c r="B178">
        <v>3.8699999999999998E-2</v>
      </c>
      <c r="C178" s="5">
        <f t="shared" si="4"/>
        <v>-5.0088566827697217E-3</v>
      </c>
      <c r="D178">
        <f t="shared" si="5"/>
        <v>4.9880244626841895E-6</v>
      </c>
    </row>
    <row r="179" spans="1:4">
      <c r="A179" s="1">
        <v>38958</v>
      </c>
      <c r="B179">
        <v>3.78E-2</v>
      </c>
      <c r="C179" s="5">
        <f t="shared" si="4"/>
        <v>-5.9088566827697198E-3</v>
      </c>
      <c r="D179">
        <f t="shared" si="5"/>
        <v>2.3513891530275945E-5</v>
      </c>
    </row>
    <row r="180" spans="1:4">
      <c r="A180" s="1">
        <v>38951</v>
      </c>
      <c r="B180">
        <v>3.7000000000000005E-2</v>
      </c>
      <c r="C180" s="5">
        <f t="shared" si="4"/>
        <v>-6.7088566827697149E-3</v>
      </c>
      <c r="D180">
        <f t="shared" si="5"/>
        <v>1.9548220079988941E-5</v>
      </c>
    </row>
    <row r="181" spans="1:4">
      <c r="A181" s="1">
        <v>38944</v>
      </c>
      <c r="B181">
        <v>3.6600000000000001E-2</v>
      </c>
      <c r="C181" s="5">
        <f t="shared" si="4"/>
        <v>-7.1088566827697194E-3</v>
      </c>
      <c r="D181">
        <f t="shared" si="5"/>
        <v>5.7135778625585295E-6</v>
      </c>
    </row>
    <row r="182" spans="1:4">
      <c r="A182" s="1">
        <v>38937</v>
      </c>
      <c r="B182">
        <v>3.8699999999999998E-2</v>
      </c>
      <c r="C182" s="5">
        <f t="shared" si="4"/>
        <v>-5.0088566827697217E-3</v>
      </c>
      <c r="D182">
        <f t="shared" si="5"/>
        <v>1.0746014585943642E-4</v>
      </c>
    </row>
    <row r="183" spans="1:4">
      <c r="A183" s="1">
        <v>38930</v>
      </c>
      <c r="B183">
        <v>0.04</v>
      </c>
      <c r="C183" s="5">
        <f t="shared" si="4"/>
        <v>-3.7088566827697192E-3</v>
      </c>
      <c r="D183">
        <f t="shared" si="5"/>
        <v>3.9515354206284255E-5</v>
      </c>
    </row>
    <row r="184" spans="1:4">
      <c r="A184" s="1">
        <v>38923</v>
      </c>
      <c r="B184">
        <v>3.9800000000000002E-2</v>
      </c>
      <c r="C184" s="5">
        <f t="shared" si="4"/>
        <v>-3.908856682769718E-3</v>
      </c>
      <c r="D184">
        <f t="shared" si="5"/>
        <v>1.3485559814525153E-6</v>
      </c>
    </row>
    <row r="185" spans="1:4">
      <c r="A185" s="1">
        <v>38916</v>
      </c>
      <c r="B185">
        <v>4.0199999999999993E-2</v>
      </c>
      <c r="C185" s="5">
        <f t="shared" si="4"/>
        <v>-3.5088566827697273E-3</v>
      </c>
      <c r="D185">
        <f t="shared" si="5"/>
        <v>3.3435141190218335E-6</v>
      </c>
    </row>
    <row r="186" spans="1:4">
      <c r="A186" s="1">
        <v>38909</v>
      </c>
      <c r="B186">
        <v>3.95E-2</v>
      </c>
      <c r="C186" s="5">
        <f t="shared" si="4"/>
        <v>-4.2088566827697196E-3</v>
      </c>
      <c r="D186">
        <f t="shared" si="5"/>
        <v>1.3489858122922546E-5</v>
      </c>
    </row>
    <row r="187" spans="1:4">
      <c r="A187" s="1">
        <v>38903</v>
      </c>
      <c r="B187">
        <v>4.0399999999999998E-2</v>
      </c>
      <c r="C187" s="5">
        <f t="shared" si="4"/>
        <v>-3.3088566827697216E-3</v>
      </c>
      <c r="D187">
        <f t="shared" si="5"/>
        <v>1.8480049906923452E-5</v>
      </c>
    </row>
    <row r="188" spans="1:4">
      <c r="A188" s="1">
        <v>38895</v>
      </c>
      <c r="B188">
        <v>3.9399999999999998E-2</v>
      </c>
      <c r="C188" s="5">
        <f t="shared" si="4"/>
        <v>-4.3088566827697225E-3</v>
      </c>
      <c r="D188">
        <f t="shared" si="5"/>
        <v>2.6835360143394541E-5</v>
      </c>
    </row>
    <row r="189" spans="1:4">
      <c r="A189" s="1">
        <v>38888</v>
      </c>
      <c r="B189">
        <v>4.07E-2</v>
      </c>
      <c r="C189" s="5">
        <f t="shared" si="4"/>
        <v>-3.00885668276972E-3</v>
      </c>
      <c r="D189">
        <f t="shared" si="5"/>
        <v>3.9205924680094723E-5</v>
      </c>
    </row>
    <row r="190" spans="1:4">
      <c r="A190" s="1">
        <v>38881</v>
      </c>
      <c r="B190">
        <v>4.1500000000000002E-2</v>
      </c>
      <c r="C190" s="5">
        <f t="shared" si="4"/>
        <v>-2.2088566827697179E-3</v>
      </c>
      <c r="D190">
        <f t="shared" si="5"/>
        <v>1.4446931150634742E-5</v>
      </c>
    </row>
    <row r="191" spans="1:4">
      <c r="A191" s="1">
        <v>38874</v>
      </c>
      <c r="B191">
        <v>4.1399999999999999E-2</v>
      </c>
      <c r="C191" s="5">
        <f t="shared" si="4"/>
        <v>-2.3088566827697207E-3</v>
      </c>
      <c r="D191">
        <f t="shared" si="5"/>
        <v>3.4126858680259796E-7</v>
      </c>
    </row>
    <row r="192" spans="1:4">
      <c r="A192" s="1">
        <v>38868</v>
      </c>
      <c r="B192">
        <v>4.1200000000000001E-2</v>
      </c>
      <c r="C192" s="5">
        <f t="shared" si="4"/>
        <v>-2.5088566827697195E-3</v>
      </c>
      <c r="D192">
        <f t="shared" si="5"/>
        <v>1.1717415933331799E-6</v>
      </c>
    </row>
    <row r="193" spans="1:4">
      <c r="A193" s="1">
        <v>38860</v>
      </c>
      <c r="B193">
        <v>4.2099999999999999E-2</v>
      </c>
      <c r="C193" s="5">
        <f t="shared" si="4"/>
        <v>-1.6088566827697215E-3</v>
      </c>
      <c r="D193">
        <f t="shared" si="5"/>
        <v>1.8334757397423771E-5</v>
      </c>
    </row>
    <row r="194" spans="1:4">
      <c r="A194" s="1">
        <v>38853</v>
      </c>
      <c r="B194">
        <v>4.07E-2</v>
      </c>
      <c r="C194" s="5">
        <f t="shared" si="4"/>
        <v>-3.00885668276972E-3</v>
      </c>
      <c r="D194">
        <f t="shared" si="5"/>
        <v>4.910710990689028E-5</v>
      </c>
    </row>
    <row r="195" spans="1:4">
      <c r="A195" s="1">
        <v>38846</v>
      </c>
      <c r="B195">
        <v>4.3200000000000002E-2</v>
      </c>
      <c r="C195" s="5">
        <f t="shared" si="4"/>
        <v>-5.0885668276971774E-4</v>
      </c>
      <c r="D195">
        <f t="shared" si="5"/>
        <v>1.4171720710173639E-4</v>
      </c>
    </row>
    <row r="196" spans="1:4">
      <c r="A196" s="1">
        <v>38839</v>
      </c>
      <c r="B196">
        <v>4.2800000000000005E-2</v>
      </c>
      <c r="C196" s="5">
        <f t="shared" si="4"/>
        <v>-9.0885668276971532E-4</v>
      </c>
      <c r="D196">
        <f t="shared" si="5"/>
        <v>3.8199850127807112E-6</v>
      </c>
    </row>
    <row r="197" spans="1:4">
      <c r="A197" s="1">
        <v>38832</v>
      </c>
      <c r="B197">
        <v>4.53E-2</v>
      </c>
      <c r="C197" s="5">
        <f t="shared" si="4"/>
        <v>1.59114331723028E-3</v>
      </c>
      <c r="D197">
        <f t="shared" si="5"/>
        <v>1.371137405393366E-4</v>
      </c>
    </row>
    <row r="198" spans="1:4">
      <c r="A198" s="1">
        <v>38825</v>
      </c>
      <c r="B198">
        <v>4.6699999999999998E-2</v>
      </c>
      <c r="C198" s="5">
        <f t="shared" si="4"/>
        <v>2.9911433172302784E-3</v>
      </c>
      <c r="D198">
        <f t="shared" si="5"/>
        <v>4.2788686970715818E-5</v>
      </c>
    </row>
    <row r="199" spans="1:4">
      <c r="A199" s="1">
        <v>38818</v>
      </c>
      <c r="B199">
        <v>4.6699999999999998E-2</v>
      </c>
      <c r="C199" s="5">
        <f t="shared" si="4"/>
        <v>2.9911433172302784E-3</v>
      </c>
      <c r="D199">
        <f t="shared" si="5"/>
        <v>1.3972196625048373E-8</v>
      </c>
    </row>
    <row r="200" spans="1:4">
      <c r="A200" s="1">
        <v>38811</v>
      </c>
      <c r="B200">
        <v>4.7500000000000001E-2</v>
      </c>
      <c r="C200" s="5">
        <f t="shared" si="4"/>
        <v>3.7911433172302805E-3</v>
      </c>
      <c r="D200">
        <f t="shared" si="5"/>
        <v>1.4347854282495167E-5</v>
      </c>
    </row>
    <row r="201" spans="1:4">
      <c r="A201" s="1">
        <v>38804</v>
      </c>
      <c r="B201">
        <v>4.7300000000000002E-2</v>
      </c>
      <c r="C201" s="5">
        <f t="shared" si="4"/>
        <v>3.5911433172302817E-3</v>
      </c>
      <c r="D201">
        <f t="shared" si="5"/>
        <v>5.9403363731540372E-7</v>
      </c>
    </row>
    <row r="202" spans="1:4">
      <c r="A202" s="1">
        <v>38797</v>
      </c>
      <c r="B202">
        <v>4.7500000000000001E-2</v>
      </c>
      <c r="C202" s="5">
        <f t="shared" si="4"/>
        <v>3.7911433172302805E-3</v>
      </c>
      <c r="D202">
        <f t="shared" si="5"/>
        <v>1.1201632370884777E-6</v>
      </c>
    </row>
    <row r="203" spans="1:4">
      <c r="A203" s="1">
        <v>38790</v>
      </c>
      <c r="B203">
        <v>4.58E-2</v>
      </c>
      <c r="C203" s="5">
        <f t="shared" si="4"/>
        <v>2.0911433172302804E-3</v>
      </c>
      <c r="D203">
        <f t="shared" si="5"/>
        <v>6.0719861633248853E-5</v>
      </c>
    </row>
    <row r="204" spans="1:4">
      <c r="A204" s="1">
        <v>38783</v>
      </c>
      <c r="B204">
        <v>4.6300000000000001E-2</v>
      </c>
      <c r="C204" s="5">
        <f t="shared" ref="C204:C267" si="6">B204-$B$3</f>
        <v>2.5911433172302809E-3</v>
      </c>
      <c r="D204">
        <f t="shared" si="5"/>
        <v>5.7921620216921898E-6</v>
      </c>
    </row>
    <row r="205" spans="1:4">
      <c r="A205" s="1">
        <v>38776</v>
      </c>
      <c r="B205">
        <v>4.6399999999999997E-2</v>
      </c>
      <c r="C205" s="5">
        <f t="shared" si="6"/>
        <v>2.6911433172302768E-3</v>
      </c>
      <c r="D205">
        <f t="shared" ref="D205:D268" si="7">((C205-$B$2*C204)^2)/(C205+$B$3)</f>
        <v>3.2145007881614931E-7</v>
      </c>
    </row>
    <row r="206" spans="1:4">
      <c r="A206" s="1">
        <v>38769</v>
      </c>
      <c r="B206">
        <v>4.53E-2</v>
      </c>
      <c r="C206" s="5">
        <f t="shared" si="6"/>
        <v>1.59114331723028E-3</v>
      </c>
      <c r="D206">
        <f t="shared" si="7"/>
        <v>2.5606346126006314E-5</v>
      </c>
    </row>
    <row r="207" spans="1:4">
      <c r="A207" s="1">
        <v>38763</v>
      </c>
      <c r="B207">
        <v>4.7E-2</v>
      </c>
      <c r="C207" s="5">
        <f t="shared" si="6"/>
        <v>3.2911433172302801E-3</v>
      </c>
      <c r="D207">
        <f t="shared" si="7"/>
        <v>6.2476268489572605E-5</v>
      </c>
    </row>
    <row r="208" spans="1:4">
      <c r="A208" s="1">
        <v>38755</v>
      </c>
      <c r="B208">
        <v>4.6600000000000003E-2</v>
      </c>
      <c r="C208" s="5">
        <f t="shared" si="6"/>
        <v>2.8911433172302825E-3</v>
      </c>
      <c r="D208">
        <f t="shared" si="7"/>
        <v>2.9679202561056172E-6</v>
      </c>
    </row>
    <row r="209" spans="1:4">
      <c r="A209" s="1">
        <v>38748</v>
      </c>
      <c r="B209">
        <v>4.4900000000000002E-2</v>
      </c>
      <c r="C209" s="5">
        <f t="shared" si="6"/>
        <v>1.1911433172302824E-3</v>
      </c>
      <c r="D209">
        <f t="shared" si="7"/>
        <v>6.2509202614582251E-5</v>
      </c>
    </row>
    <row r="210" spans="1:4">
      <c r="A210" s="1">
        <v>38741</v>
      </c>
      <c r="B210">
        <v>4.5100000000000001E-2</v>
      </c>
      <c r="C210" s="5">
        <f t="shared" si="6"/>
        <v>1.3911433172302812E-3</v>
      </c>
      <c r="D210">
        <f t="shared" si="7"/>
        <v>9.7943193218553589E-7</v>
      </c>
    </row>
    <row r="211" spans="1:4">
      <c r="A211" s="1">
        <v>38735</v>
      </c>
      <c r="B211">
        <v>4.5100000000000001E-2</v>
      </c>
      <c r="C211" s="5">
        <f t="shared" si="6"/>
        <v>1.3911433172302812E-3</v>
      </c>
      <c r="D211">
        <f t="shared" si="7"/>
        <v>3.1294954934197061E-9</v>
      </c>
    </row>
    <row r="212" spans="1:4">
      <c r="A212" s="1">
        <v>38727</v>
      </c>
      <c r="B212">
        <v>4.5700000000000005E-2</v>
      </c>
      <c r="C212" s="5">
        <f t="shared" si="6"/>
        <v>1.9911433172302845E-3</v>
      </c>
      <c r="D212">
        <f t="shared" si="7"/>
        <v>8.1925040598307694E-6</v>
      </c>
    </row>
    <row r="213" spans="1:4">
      <c r="A213" s="1">
        <v>38720</v>
      </c>
      <c r="B213">
        <v>4.7E-2</v>
      </c>
      <c r="C213" s="5">
        <f t="shared" si="6"/>
        <v>3.2911433172302801E-3</v>
      </c>
      <c r="D213">
        <f t="shared" si="7"/>
        <v>3.6904256389017396E-5</v>
      </c>
    </row>
    <row r="214" spans="1:4">
      <c r="A214" s="1">
        <v>38713</v>
      </c>
      <c r="B214">
        <v>4.6399999999999997E-2</v>
      </c>
      <c r="C214" s="5">
        <f t="shared" si="6"/>
        <v>2.6911433172302768E-3</v>
      </c>
      <c r="D214">
        <f t="shared" si="7"/>
        <v>7.0487640062881744E-6</v>
      </c>
    </row>
    <row r="215" spans="1:4">
      <c r="A215" s="1">
        <v>38706</v>
      </c>
      <c r="B215">
        <v>4.6900000000000004E-2</v>
      </c>
      <c r="C215" s="5">
        <f t="shared" si="6"/>
        <v>3.1911433172302842E-3</v>
      </c>
      <c r="D215">
        <f t="shared" si="7"/>
        <v>5.8317764287966322E-6</v>
      </c>
    </row>
    <row r="216" spans="1:4">
      <c r="A216" s="1">
        <v>38699</v>
      </c>
      <c r="B216">
        <v>4.4600000000000001E-2</v>
      </c>
      <c r="C216" s="5">
        <f t="shared" si="6"/>
        <v>8.9114331723028073E-4</v>
      </c>
      <c r="D216">
        <f t="shared" si="7"/>
        <v>1.1581576336641308E-4</v>
      </c>
    </row>
    <row r="217" spans="1:4">
      <c r="A217" s="1">
        <v>38692</v>
      </c>
      <c r="B217">
        <v>4.4999999999999998E-2</v>
      </c>
      <c r="C217" s="5">
        <f t="shared" si="6"/>
        <v>1.2911433172302783E-3</v>
      </c>
      <c r="D217">
        <f t="shared" si="7"/>
        <v>3.6921366052432881E-6</v>
      </c>
    </row>
    <row r="218" spans="1:4">
      <c r="A218" s="1">
        <v>38685</v>
      </c>
      <c r="B218">
        <v>4.41E-2</v>
      </c>
      <c r="C218" s="5">
        <f t="shared" si="6"/>
        <v>3.9114331723028029E-4</v>
      </c>
      <c r="D218">
        <f t="shared" si="7"/>
        <v>1.7920052610172483E-5</v>
      </c>
    </row>
    <row r="219" spans="1:4">
      <c r="A219" s="1">
        <v>38678</v>
      </c>
      <c r="B219">
        <v>4.2199999999999994E-2</v>
      </c>
      <c r="C219" s="5">
        <f t="shared" si="6"/>
        <v>-1.5088566827697256E-3</v>
      </c>
      <c r="D219">
        <f t="shared" si="7"/>
        <v>8.5244500018972569E-5</v>
      </c>
    </row>
    <row r="220" spans="1:4">
      <c r="A220" s="1">
        <v>38671</v>
      </c>
      <c r="B220">
        <v>4.2999999999999997E-2</v>
      </c>
      <c r="C220" s="5">
        <f t="shared" si="6"/>
        <v>-7.0885668276972347E-4</v>
      </c>
      <c r="D220">
        <f t="shared" si="7"/>
        <v>1.4408121468263665E-5</v>
      </c>
    </row>
    <row r="221" spans="1:4">
      <c r="A221" s="1">
        <v>38664</v>
      </c>
      <c r="B221">
        <v>4.36E-2</v>
      </c>
      <c r="C221" s="5">
        <f t="shared" si="6"/>
        <v>-1.0885668276972016E-4</v>
      </c>
      <c r="D221">
        <f t="shared" si="7"/>
        <v>8.0911090495849097E-6</v>
      </c>
    </row>
    <row r="222" spans="1:4">
      <c r="A222" s="1">
        <v>38657</v>
      </c>
      <c r="B222">
        <v>4.3899999999999995E-2</v>
      </c>
      <c r="C222" s="5">
        <f t="shared" si="6"/>
        <v>1.9114331723027456E-4</v>
      </c>
      <c r="D222">
        <f t="shared" si="7"/>
        <v>2.0374279748723874E-6</v>
      </c>
    </row>
    <row r="223" spans="1:4">
      <c r="A223" s="1">
        <v>38650</v>
      </c>
      <c r="B223">
        <v>4.24E-2</v>
      </c>
      <c r="C223" s="5">
        <f t="shared" si="6"/>
        <v>-1.3088566827697198E-3</v>
      </c>
      <c r="D223">
        <f t="shared" si="7"/>
        <v>5.2950604277171371E-5</v>
      </c>
    </row>
    <row r="224" spans="1:4">
      <c r="A224" s="1">
        <v>38643</v>
      </c>
      <c r="B224">
        <v>4.2900000000000001E-2</v>
      </c>
      <c r="C224" s="5">
        <f t="shared" si="6"/>
        <v>-8.0885668276971939E-4</v>
      </c>
      <c r="D224">
        <f t="shared" si="7"/>
        <v>5.5698697408720693E-6</v>
      </c>
    </row>
    <row r="225" spans="1:4">
      <c r="A225" s="1">
        <v>38636</v>
      </c>
      <c r="B225">
        <v>4.2500000000000003E-2</v>
      </c>
      <c r="C225" s="5">
        <f t="shared" si="6"/>
        <v>-1.208856682769717E-3</v>
      </c>
      <c r="D225">
        <f t="shared" si="7"/>
        <v>3.8958533770746677E-6</v>
      </c>
    </row>
    <row r="226" spans="1:4">
      <c r="A226" s="1">
        <v>38629</v>
      </c>
      <c r="B226">
        <v>4.2300000000000004E-2</v>
      </c>
      <c r="C226" s="5">
        <f t="shared" si="6"/>
        <v>-1.4088566827697158E-3</v>
      </c>
      <c r="D226">
        <f t="shared" si="7"/>
        <v>1.0457680569808254E-6</v>
      </c>
    </row>
    <row r="227" spans="1:4">
      <c r="A227" s="1">
        <v>38622</v>
      </c>
      <c r="B227">
        <v>4.0099999999999997E-2</v>
      </c>
      <c r="C227" s="5">
        <f t="shared" si="6"/>
        <v>-3.6088566827697233E-3</v>
      </c>
      <c r="D227">
        <f t="shared" si="7"/>
        <v>1.2202203069665716E-4</v>
      </c>
    </row>
    <row r="228" spans="1:4">
      <c r="A228" s="1">
        <v>38615</v>
      </c>
      <c r="B228">
        <v>4.0899999999999999E-2</v>
      </c>
      <c r="C228" s="5">
        <f t="shared" si="6"/>
        <v>-2.8088566827697212E-3</v>
      </c>
      <c r="D228">
        <f t="shared" si="7"/>
        <v>1.4465498840844313E-5</v>
      </c>
    </row>
    <row r="229" spans="1:4">
      <c r="A229" s="1">
        <v>38608</v>
      </c>
      <c r="B229">
        <v>4.2300000000000004E-2</v>
      </c>
      <c r="C229" s="5">
        <f t="shared" si="6"/>
        <v>-1.4088566827697158E-3</v>
      </c>
      <c r="D229">
        <f t="shared" si="7"/>
        <v>4.4761481810099244E-5</v>
      </c>
    </row>
    <row r="230" spans="1:4">
      <c r="A230" s="1">
        <v>38602</v>
      </c>
      <c r="B230">
        <v>4.1799999999999997E-2</v>
      </c>
      <c r="C230" s="5">
        <f t="shared" si="6"/>
        <v>-1.9088566827697231E-3</v>
      </c>
      <c r="D230">
        <f t="shared" si="7"/>
        <v>6.2721596676655326E-6</v>
      </c>
    </row>
    <row r="231" spans="1:4">
      <c r="A231" s="1">
        <v>38594</v>
      </c>
      <c r="B231">
        <v>4.2699999999999995E-2</v>
      </c>
      <c r="C231" s="5">
        <f t="shared" si="6"/>
        <v>-1.0088566827697251E-3</v>
      </c>
      <c r="D231">
        <f t="shared" si="7"/>
        <v>1.8288596820328901E-5</v>
      </c>
    </row>
    <row r="232" spans="1:4">
      <c r="A232" s="1">
        <v>38587</v>
      </c>
      <c r="B232">
        <v>4.2099999999999999E-2</v>
      </c>
      <c r="C232" s="5">
        <f t="shared" si="6"/>
        <v>-1.6088566827697215E-3</v>
      </c>
      <c r="D232">
        <f t="shared" si="7"/>
        <v>8.798405901045952E-6</v>
      </c>
    </row>
    <row r="233" spans="1:4">
      <c r="A233" s="1">
        <v>38580</v>
      </c>
      <c r="B233">
        <v>4.36E-2</v>
      </c>
      <c r="C233" s="5">
        <f t="shared" si="6"/>
        <v>-1.0885668276972016E-4</v>
      </c>
      <c r="D233">
        <f t="shared" si="7"/>
        <v>5.0664455838151352E-5</v>
      </c>
    </row>
    <row r="234" spans="1:4">
      <c r="A234" s="1">
        <v>38573</v>
      </c>
      <c r="B234">
        <v>4.41E-2</v>
      </c>
      <c r="C234" s="5">
        <f t="shared" si="6"/>
        <v>3.9114331723028029E-4</v>
      </c>
      <c r="D234">
        <f t="shared" si="7"/>
        <v>5.6478738629807303E-6</v>
      </c>
    </row>
    <row r="235" spans="1:4">
      <c r="A235" s="1">
        <v>38566</v>
      </c>
      <c r="B235">
        <v>4.5999999999999999E-2</v>
      </c>
      <c r="C235" s="5">
        <f t="shared" si="6"/>
        <v>2.2911433172302792E-3</v>
      </c>
      <c r="D235">
        <f t="shared" si="7"/>
        <v>7.8754443800412502E-5</v>
      </c>
    </row>
    <row r="236" spans="1:4">
      <c r="A236" s="1">
        <v>38559</v>
      </c>
      <c r="B236">
        <v>4.3099999999999999E-2</v>
      </c>
      <c r="C236" s="5">
        <f t="shared" si="6"/>
        <v>-6.088566827697206E-4</v>
      </c>
      <c r="D236">
        <f t="shared" si="7"/>
        <v>1.9250345823693018E-4</v>
      </c>
    </row>
    <row r="237" spans="1:4">
      <c r="A237" s="1">
        <v>38552</v>
      </c>
      <c r="B237">
        <v>4.5499999999999999E-2</v>
      </c>
      <c r="C237" s="5">
        <f t="shared" si="6"/>
        <v>1.7911433172302788E-3</v>
      </c>
      <c r="D237">
        <f t="shared" si="7"/>
        <v>1.260454731896914E-4</v>
      </c>
    </row>
    <row r="238" spans="1:4">
      <c r="A238" s="1">
        <v>38545</v>
      </c>
      <c r="B238">
        <v>4.53E-2</v>
      </c>
      <c r="C238" s="5">
        <f t="shared" si="6"/>
        <v>1.59114331723028E-3</v>
      </c>
      <c r="D238">
        <f t="shared" si="7"/>
        <v>7.5310130757358119E-7</v>
      </c>
    </row>
    <row r="239" spans="1:4">
      <c r="A239" s="1">
        <v>38538</v>
      </c>
      <c r="B239">
        <v>4.2000000000000003E-2</v>
      </c>
      <c r="C239" s="5">
        <f t="shared" si="6"/>
        <v>-1.7088566827697174E-3</v>
      </c>
      <c r="D239">
        <f t="shared" si="7"/>
        <v>2.5715481732663291E-4</v>
      </c>
    </row>
    <row r="240" spans="1:4">
      <c r="A240" s="1">
        <v>38531</v>
      </c>
      <c r="B240">
        <v>4.3200000000000002E-2</v>
      </c>
      <c r="C240" s="5">
        <f t="shared" si="6"/>
        <v>-5.0885668276971774E-4</v>
      </c>
      <c r="D240">
        <f t="shared" si="7"/>
        <v>3.2527513677601671E-5</v>
      </c>
    </row>
    <row r="241" spans="1:4">
      <c r="A241" s="1">
        <v>38524</v>
      </c>
      <c r="B241">
        <v>4.2999999999999997E-2</v>
      </c>
      <c r="C241" s="5">
        <f t="shared" si="6"/>
        <v>-7.0885668276972347E-4</v>
      </c>
      <c r="D241">
        <f t="shared" si="7"/>
        <v>9.7109584564190885E-7</v>
      </c>
    </row>
    <row r="242" spans="1:4">
      <c r="A242" s="1">
        <v>38517</v>
      </c>
      <c r="B242">
        <v>4.5199999999999997E-2</v>
      </c>
      <c r="C242" s="5">
        <f t="shared" si="6"/>
        <v>1.4911433172302771E-3</v>
      </c>
      <c r="D242">
        <f t="shared" si="7"/>
        <v>1.0649117060413062E-4</v>
      </c>
    </row>
    <row r="243" spans="1:4">
      <c r="A243" s="1">
        <v>38510</v>
      </c>
      <c r="B243">
        <v>4.6300000000000001E-2</v>
      </c>
      <c r="C243" s="5">
        <f t="shared" si="6"/>
        <v>2.5911433172302809E-3</v>
      </c>
      <c r="D243">
        <f t="shared" si="7"/>
        <v>2.6742494244698668E-5</v>
      </c>
    </row>
    <row r="244" spans="1:4">
      <c r="A244" s="1">
        <v>38503</v>
      </c>
      <c r="B244">
        <v>4.6600000000000003E-2</v>
      </c>
      <c r="C244" s="5">
        <f t="shared" si="6"/>
        <v>2.8911433172302825E-3</v>
      </c>
      <c r="D244">
        <f t="shared" si="7"/>
        <v>2.226749815904243E-6</v>
      </c>
    </row>
    <row r="245" spans="1:4">
      <c r="A245" s="1">
        <v>38497</v>
      </c>
      <c r="B245">
        <v>4.3400000000000001E-2</v>
      </c>
      <c r="C245" s="5">
        <f t="shared" si="6"/>
        <v>-3.0885668276971895E-4</v>
      </c>
      <c r="D245">
        <f t="shared" si="7"/>
        <v>2.3231780738274939E-4</v>
      </c>
    </row>
    <row r="246" spans="1:4">
      <c r="A246" s="1">
        <v>38489</v>
      </c>
      <c r="B246">
        <v>4.3899999999999995E-2</v>
      </c>
      <c r="C246" s="5">
        <f t="shared" si="6"/>
        <v>1.9114331723027456E-4</v>
      </c>
      <c r="D246">
        <f t="shared" si="7"/>
        <v>5.6348370633523667E-6</v>
      </c>
    </row>
    <row r="247" spans="1:4">
      <c r="A247" s="1">
        <v>38482</v>
      </c>
      <c r="B247">
        <v>4.0800000000000003E-2</v>
      </c>
      <c r="C247" s="5">
        <f t="shared" si="6"/>
        <v>-2.9088566827697171E-3</v>
      </c>
      <c r="D247">
        <f t="shared" si="7"/>
        <v>2.35291228151908E-4</v>
      </c>
    </row>
    <row r="248" spans="1:4">
      <c r="A248" s="1">
        <v>38475</v>
      </c>
      <c r="B248">
        <v>4.2699999999999995E-2</v>
      </c>
      <c r="C248" s="5">
        <f t="shared" si="6"/>
        <v>-1.0088566827697251E-3</v>
      </c>
      <c r="D248">
        <f t="shared" si="7"/>
        <v>8.2347068244121755E-5</v>
      </c>
    </row>
    <row r="249" spans="1:4">
      <c r="A249" s="1">
        <v>38468</v>
      </c>
      <c r="B249">
        <v>4.0899999999999999E-2</v>
      </c>
      <c r="C249" s="5">
        <f t="shared" si="6"/>
        <v>-2.8088566827697212E-3</v>
      </c>
      <c r="D249">
        <f t="shared" si="7"/>
        <v>7.9977755742732687E-5</v>
      </c>
    </row>
    <row r="250" spans="1:4">
      <c r="A250" s="1">
        <v>38461</v>
      </c>
      <c r="B250">
        <v>3.8800000000000001E-2</v>
      </c>
      <c r="C250" s="5">
        <f t="shared" si="6"/>
        <v>-4.9088566827697189E-3</v>
      </c>
      <c r="D250">
        <f t="shared" si="7"/>
        <v>1.1627119761131766E-4</v>
      </c>
    </row>
    <row r="251" spans="1:4">
      <c r="A251" s="1">
        <v>38454</v>
      </c>
      <c r="B251">
        <v>3.7900000000000003E-2</v>
      </c>
      <c r="C251" s="5">
        <f t="shared" si="6"/>
        <v>-5.8088566827697169E-3</v>
      </c>
      <c r="D251">
        <f t="shared" si="7"/>
        <v>2.3409382191517735E-5</v>
      </c>
    </row>
    <row r="252" spans="1:4">
      <c r="A252" s="1">
        <v>38447</v>
      </c>
      <c r="B252">
        <v>3.7599999999999995E-2</v>
      </c>
      <c r="C252" s="5">
        <f t="shared" si="6"/>
        <v>-6.1088566827697255E-3</v>
      </c>
      <c r="D252">
        <f t="shared" si="7"/>
        <v>3.2506690186502631E-6</v>
      </c>
    </row>
    <row r="253" spans="1:4">
      <c r="A253" s="1">
        <v>38440</v>
      </c>
      <c r="B253">
        <v>3.7200000000000004E-2</v>
      </c>
      <c r="C253" s="5">
        <f t="shared" si="6"/>
        <v>-6.5088566827697161E-3</v>
      </c>
      <c r="D253">
        <f t="shared" si="7"/>
        <v>5.4961535418430654E-6</v>
      </c>
    </row>
    <row r="254" spans="1:4">
      <c r="A254" s="1">
        <v>38433</v>
      </c>
      <c r="B254">
        <v>3.6200000000000003E-2</v>
      </c>
      <c r="C254" s="5">
        <f t="shared" si="6"/>
        <v>-7.508856682769717E-3</v>
      </c>
      <c r="D254">
        <f t="shared" si="7"/>
        <v>3.0780659417948705E-5</v>
      </c>
    </row>
    <row r="255" spans="1:4">
      <c r="A255" s="1">
        <v>38426</v>
      </c>
      <c r="B255">
        <v>3.6499999999999998E-2</v>
      </c>
      <c r="C255" s="5">
        <f t="shared" si="6"/>
        <v>-7.2088566827697223E-3</v>
      </c>
      <c r="D255">
        <f t="shared" si="7"/>
        <v>1.5243017988720324E-6</v>
      </c>
    </row>
    <row r="256" spans="1:4">
      <c r="A256" s="1">
        <v>38419</v>
      </c>
      <c r="B256">
        <v>3.6699999999999997E-2</v>
      </c>
      <c r="C256" s="5">
        <f t="shared" si="6"/>
        <v>-7.0088566827697235E-3</v>
      </c>
      <c r="D256">
        <f t="shared" si="7"/>
        <v>5.2220152457528178E-7</v>
      </c>
    </row>
    <row r="257" spans="1:4">
      <c r="A257" s="1">
        <v>38412</v>
      </c>
      <c r="B257">
        <v>3.5000000000000003E-2</v>
      </c>
      <c r="C257" s="5">
        <f t="shared" si="6"/>
        <v>-8.7088566827697167E-3</v>
      </c>
      <c r="D257">
        <f t="shared" si="7"/>
        <v>8.84882791390187E-5</v>
      </c>
    </row>
    <row r="258" spans="1:4">
      <c r="A258" s="1">
        <v>38405</v>
      </c>
      <c r="B258">
        <v>3.7200000000000004E-2</v>
      </c>
      <c r="C258" s="5">
        <f t="shared" si="6"/>
        <v>-6.5088566827697161E-3</v>
      </c>
      <c r="D258">
        <f t="shared" si="7"/>
        <v>1.2145942407602425E-4</v>
      </c>
    </row>
    <row r="259" spans="1:4">
      <c r="A259" s="1">
        <v>38399</v>
      </c>
      <c r="B259">
        <v>3.5699999999999996E-2</v>
      </c>
      <c r="C259" s="5">
        <f t="shared" si="6"/>
        <v>-8.0088566827697244E-3</v>
      </c>
      <c r="D259">
        <f t="shared" si="7"/>
        <v>6.7782771864902434E-5</v>
      </c>
    </row>
    <row r="260" spans="1:4">
      <c r="A260" s="1">
        <v>38391</v>
      </c>
      <c r="B260">
        <v>3.6799999999999999E-2</v>
      </c>
      <c r="C260" s="5">
        <f t="shared" si="6"/>
        <v>-6.9088566827697206E-3</v>
      </c>
      <c r="D260">
        <f t="shared" si="7"/>
        <v>2.8918721836127251E-5</v>
      </c>
    </row>
    <row r="261" spans="1:4">
      <c r="A261" s="1">
        <v>38384</v>
      </c>
      <c r="B261">
        <v>3.6799999999999999E-2</v>
      </c>
      <c r="C261" s="5">
        <f t="shared" si="6"/>
        <v>-6.9088566827697206E-3</v>
      </c>
      <c r="D261">
        <f t="shared" si="7"/>
        <v>9.4595760618056289E-8</v>
      </c>
    </row>
    <row r="262" spans="1:4">
      <c r="A262" s="1">
        <v>38377</v>
      </c>
      <c r="B262">
        <v>3.6000000000000004E-2</v>
      </c>
      <c r="C262" s="5">
        <f t="shared" si="6"/>
        <v>-7.7088566827697158E-3</v>
      </c>
      <c r="D262">
        <f t="shared" si="7"/>
        <v>2.0496744589061077E-5</v>
      </c>
    </row>
    <row r="263" spans="1:4">
      <c r="A263" s="1">
        <v>38371</v>
      </c>
      <c r="B263">
        <v>3.3300000000000003E-2</v>
      </c>
      <c r="C263" s="5">
        <f t="shared" si="6"/>
        <v>-1.0408856682769717E-2</v>
      </c>
      <c r="D263">
        <f t="shared" si="7"/>
        <v>2.2972468738032719E-4</v>
      </c>
    </row>
    <row r="264" spans="1:4">
      <c r="A264" s="1">
        <v>38363</v>
      </c>
      <c r="B264">
        <v>2.8900000000000002E-2</v>
      </c>
      <c r="C264" s="5">
        <f t="shared" si="6"/>
        <v>-1.4808856682769718E-2</v>
      </c>
      <c r="D264">
        <f t="shared" si="7"/>
        <v>6.9723668524328231E-4</v>
      </c>
    </row>
    <row r="265" spans="1:4">
      <c r="A265" s="1">
        <v>38356</v>
      </c>
      <c r="B265">
        <v>3.0600000000000002E-2</v>
      </c>
      <c r="C265" s="5">
        <f t="shared" si="6"/>
        <v>-1.3108856682769718E-2</v>
      </c>
      <c r="D265">
        <f t="shared" si="7"/>
        <v>8.0915295706312281E-5</v>
      </c>
    </row>
    <row r="266" spans="1:4">
      <c r="A266" s="1">
        <v>38349</v>
      </c>
      <c r="B266">
        <v>2.8199999999999999E-2</v>
      </c>
      <c r="C266" s="5">
        <f t="shared" si="6"/>
        <v>-1.5508856682769721E-2</v>
      </c>
      <c r="D266">
        <f t="shared" si="7"/>
        <v>2.2375480123305248E-4</v>
      </c>
    </row>
    <row r="267" spans="1:4">
      <c r="A267" s="1">
        <v>38342</v>
      </c>
      <c r="B267">
        <v>2.6099999999999998E-2</v>
      </c>
      <c r="C267" s="5">
        <f t="shared" si="6"/>
        <v>-1.7608856682769722E-2</v>
      </c>
      <c r="D267">
        <f t="shared" si="7"/>
        <v>1.9095048473633623E-4</v>
      </c>
    </row>
    <row r="268" spans="1:4">
      <c r="A268" s="1">
        <v>38335</v>
      </c>
      <c r="B268">
        <v>2.5600000000000001E-2</v>
      </c>
      <c r="C268" s="5">
        <f t="shared" ref="C268:C331" si="8">B268-$B$3</f>
        <v>-1.8108856682769719E-2</v>
      </c>
      <c r="D268">
        <f t="shared" si="7"/>
        <v>1.652311447421235E-5</v>
      </c>
    </row>
    <row r="269" spans="1:4">
      <c r="A269" s="1">
        <v>38328</v>
      </c>
      <c r="B269">
        <v>3.0600000000000002E-2</v>
      </c>
      <c r="C269" s="5">
        <f t="shared" si="8"/>
        <v>-1.3108856682769718E-2</v>
      </c>
      <c r="D269">
        <f t="shared" ref="D269:D332" si="9">((C269-$B$2*C268)^2)/(C269+$B$3)</f>
        <v>7.6723643844284271E-4</v>
      </c>
    </row>
    <row r="270" spans="1:4">
      <c r="A270" s="1">
        <v>38321</v>
      </c>
      <c r="B270">
        <v>3.1099999999999999E-2</v>
      </c>
      <c r="C270" s="5">
        <f t="shared" si="8"/>
        <v>-1.2608856682769721E-2</v>
      </c>
      <c r="D270">
        <f t="shared" si="9"/>
        <v>4.8419275517687746E-6</v>
      </c>
    </row>
    <row r="271" spans="1:4">
      <c r="A271" s="1">
        <v>38314</v>
      </c>
      <c r="B271">
        <v>3.49E-2</v>
      </c>
      <c r="C271" s="5">
        <f t="shared" si="8"/>
        <v>-8.8088566827697196E-3</v>
      </c>
      <c r="D271">
        <f t="shared" si="9"/>
        <v>3.9063717931887848E-4</v>
      </c>
    </row>
    <row r="272" spans="1:4">
      <c r="A272" s="1">
        <v>38307</v>
      </c>
      <c r="B272">
        <v>3.6600000000000001E-2</v>
      </c>
      <c r="C272" s="5">
        <f t="shared" si="8"/>
        <v>-7.1088566827697194E-3</v>
      </c>
      <c r="D272">
        <f t="shared" si="9"/>
        <v>7.2128078132504899E-5</v>
      </c>
    </row>
    <row r="273" spans="1:4">
      <c r="A273" s="1">
        <v>38300</v>
      </c>
      <c r="B273">
        <v>4.2300000000000004E-2</v>
      </c>
      <c r="C273" s="5">
        <f t="shared" si="8"/>
        <v>-1.4088566827697158E-3</v>
      </c>
      <c r="D273">
        <f t="shared" si="9"/>
        <v>7.5181093620061389E-4</v>
      </c>
    </row>
    <row r="274" spans="1:4">
      <c r="A274" s="1">
        <v>38293</v>
      </c>
      <c r="B274">
        <v>4.2599999999999999E-2</v>
      </c>
      <c r="C274" s="5">
        <f t="shared" si="8"/>
        <v>-1.108856682769721E-3</v>
      </c>
      <c r="D274">
        <f t="shared" si="9"/>
        <v>1.946616135353327E-6</v>
      </c>
    </row>
    <row r="275" spans="1:4">
      <c r="A275" s="1">
        <v>38286</v>
      </c>
      <c r="B275">
        <v>4.3700000000000003E-2</v>
      </c>
      <c r="C275" s="5">
        <f t="shared" si="8"/>
        <v>-8.8566827697172945E-6</v>
      </c>
      <c r="D275">
        <f t="shared" si="9"/>
        <v>2.7214111660020498E-5</v>
      </c>
    </row>
    <row r="276" spans="1:4">
      <c r="A276" s="1">
        <v>38279</v>
      </c>
      <c r="B276">
        <v>4.0899999999999999E-2</v>
      </c>
      <c r="C276" s="5">
        <f t="shared" si="8"/>
        <v>-2.8088566827697212E-3</v>
      </c>
      <c r="D276">
        <f t="shared" si="9"/>
        <v>1.9169739764096969E-4</v>
      </c>
    </row>
    <row r="277" spans="1:4">
      <c r="A277" s="1">
        <v>38272</v>
      </c>
      <c r="B277">
        <v>4.3099999999999999E-2</v>
      </c>
      <c r="C277" s="5">
        <f t="shared" si="8"/>
        <v>-6.088566827697206E-4</v>
      </c>
      <c r="D277">
        <f t="shared" si="9"/>
        <v>1.0986150449177057E-4</v>
      </c>
    </row>
    <row r="278" spans="1:4">
      <c r="A278" s="1">
        <v>38265</v>
      </c>
      <c r="B278">
        <v>4.1399999999999999E-2</v>
      </c>
      <c r="C278" s="5">
        <f t="shared" si="8"/>
        <v>-2.3088566827697207E-3</v>
      </c>
      <c r="D278">
        <f t="shared" si="9"/>
        <v>7.0234435336762169E-5</v>
      </c>
    </row>
    <row r="279" spans="1:4">
      <c r="A279" s="1">
        <v>38258</v>
      </c>
      <c r="B279">
        <v>4.1200000000000001E-2</v>
      </c>
      <c r="C279" s="5">
        <f t="shared" si="8"/>
        <v>-2.5088566827697195E-3</v>
      </c>
      <c r="D279">
        <f t="shared" si="9"/>
        <v>1.1717415933331799E-6</v>
      </c>
    </row>
    <row r="280" spans="1:4">
      <c r="A280" s="1">
        <v>38251</v>
      </c>
      <c r="B280">
        <v>4.36E-2</v>
      </c>
      <c r="C280" s="5">
        <f t="shared" si="8"/>
        <v>-1.0885668276972016E-4</v>
      </c>
      <c r="D280">
        <f t="shared" si="9"/>
        <v>1.2976185816197724E-4</v>
      </c>
    </row>
    <row r="281" spans="1:4">
      <c r="A281" s="1">
        <v>38244</v>
      </c>
      <c r="B281">
        <v>4.3700000000000003E-2</v>
      </c>
      <c r="C281" s="5">
        <f t="shared" si="8"/>
        <v>-8.8566827697172945E-6</v>
      </c>
      <c r="D281">
        <f t="shared" si="9"/>
        <v>2.245981427082993E-7</v>
      </c>
    </row>
    <row r="282" spans="1:4">
      <c r="A282" s="1">
        <v>38237</v>
      </c>
      <c r="B282">
        <v>4.3299999999999998E-2</v>
      </c>
      <c r="C282" s="5">
        <f t="shared" si="8"/>
        <v>-4.0885668276972181E-4</v>
      </c>
      <c r="D282">
        <f t="shared" si="9"/>
        <v>3.6965476669081947E-6</v>
      </c>
    </row>
    <row r="283" spans="1:4">
      <c r="A283" s="1">
        <v>38231</v>
      </c>
      <c r="B283">
        <v>4.2800000000000005E-2</v>
      </c>
      <c r="C283" s="5">
        <f t="shared" si="8"/>
        <v>-9.0885668276971532E-4</v>
      </c>
      <c r="D283">
        <f t="shared" si="9"/>
        <v>5.9229858110630423E-6</v>
      </c>
    </row>
    <row r="284" spans="1:4">
      <c r="A284" s="1">
        <v>38223</v>
      </c>
      <c r="B284">
        <v>4.41E-2</v>
      </c>
      <c r="C284" s="5">
        <f t="shared" si="8"/>
        <v>3.9114331723028029E-4</v>
      </c>
      <c r="D284">
        <f t="shared" si="9"/>
        <v>3.786576390494908E-5</v>
      </c>
    </row>
    <row r="285" spans="1:4">
      <c r="A285" s="1">
        <v>38216</v>
      </c>
      <c r="B285">
        <v>4.4600000000000001E-2</v>
      </c>
      <c r="C285" s="5">
        <f t="shared" si="8"/>
        <v>8.9114331723028073E-4</v>
      </c>
      <c r="D285">
        <f t="shared" si="9"/>
        <v>5.6805266502620881E-6</v>
      </c>
    </row>
    <row r="286" spans="1:4">
      <c r="A286" s="1">
        <v>38209</v>
      </c>
      <c r="B286">
        <v>4.4699999999999997E-2</v>
      </c>
      <c r="C286" s="5">
        <f t="shared" si="8"/>
        <v>9.9114331723027665E-4</v>
      </c>
      <c r="D286">
        <f t="shared" si="9"/>
        <v>2.5905982497773885E-7</v>
      </c>
    </row>
    <row r="287" spans="1:4">
      <c r="A287" s="1">
        <v>38202</v>
      </c>
      <c r="B287">
        <v>4.5499999999999999E-2</v>
      </c>
      <c r="C287" s="5">
        <f t="shared" si="8"/>
        <v>1.7911433172302788E-3</v>
      </c>
      <c r="D287">
        <f t="shared" si="9"/>
        <v>1.4365153669715816E-5</v>
      </c>
    </row>
    <row r="288" spans="1:4">
      <c r="A288" s="1">
        <v>38195</v>
      </c>
      <c r="B288">
        <v>4.5700000000000005E-2</v>
      </c>
      <c r="C288" s="5">
        <f t="shared" si="8"/>
        <v>1.9911433172302845E-3</v>
      </c>
      <c r="D288">
        <f t="shared" si="9"/>
        <v>1.0142770017802309E-6</v>
      </c>
    </row>
    <row r="289" spans="1:4">
      <c r="A289" s="1">
        <v>38188</v>
      </c>
      <c r="B289">
        <v>4.7E-2</v>
      </c>
      <c r="C289" s="5">
        <f t="shared" si="8"/>
        <v>3.2911433172302801E-3</v>
      </c>
      <c r="D289">
        <f t="shared" si="9"/>
        <v>3.6904256389017396E-5</v>
      </c>
    </row>
    <row r="290" spans="1:4">
      <c r="A290" s="1">
        <v>38181</v>
      </c>
      <c r="B290">
        <v>4.6600000000000003E-2</v>
      </c>
      <c r="C290" s="5">
        <f t="shared" si="8"/>
        <v>2.8911433172302825E-3</v>
      </c>
      <c r="D290">
        <f t="shared" si="9"/>
        <v>2.9679202561056172E-6</v>
      </c>
    </row>
    <row r="291" spans="1:4">
      <c r="A291" s="1">
        <v>38174</v>
      </c>
      <c r="B291">
        <v>4.5199999999999997E-2</v>
      </c>
      <c r="C291" s="5">
        <f t="shared" si="8"/>
        <v>1.4911433172302771E-3</v>
      </c>
      <c r="D291">
        <f t="shared" si="9"/>
        <v>4.1846842229899191E-5</v>
      </c>
    </row>
    <row r="292" spans="1:4">
      <c r="A292" s="1">
        <v>38167</v>
      </c>
      <c r="B292">
        <v>4.53E-2</v>
      </c>
      <c r="C292" s="5">
        <f t="shared" si="8"/>
        <v>1.59114331723028E-3</v>
      </c>
      <c r="D292">
        <f t="shared" si="9"/>
        <v>2.8055206020939461E-7</v>
      </c>
    </row>
    <row r="293" spans="1:4">
      <c r="A293" s="1">
        <v>38160</v>
      </c>
      <c r="B293">
        <v>4.5400000000000003E-2</v>
      </c>
      <c r="C293" s="5">
        <f t="shared" si="8"/>
        <v>1.6911433172302828E-3</v>
      </c>
      <c r="D293">
        <f t="shared" si="9"/>
        <v>2.841913171077677E-7</v>
      </c>
    </row>
    <row r="294" spans="1:4">
      <c r="A294" s="1">
        <v>38153</v>
      </c>
      <c r="B294">
        <v>4.7E-2</v>
      </c>
      <c r="C294" s="5">
        <f t="shared" si="8"/>
        <v>3.2911433172302801E-3</v>
      </c>
      <c r="D294">
        <f t="shared" si="9"/>
        <v>5.5455823060439448E-5</v>
      </c>
    </row>
    <row r="295" spans="1:4">
      <c r="A295" s="1">
        <v>38146</v>
      </c>
      <c r="B295">
        <v>4.8000000000000001E-2</v>
      </c>
      <c r="C295" s="5">
        <f t="shared" si="8"/>
        <v>4.291143317230281E-3</v>
      </c>
      <c r="D295">
        <f t="shared" si="9"/>
        <v>2.2020877546537874E-5</v>
      </c>
    </row>
    <row r="296" spans="1:4">
      <c r="A296" s="1">
        <v>38139</v>
      </c>
      <c r="B296">
        <v>4.6500000000000007E-2</v>
      </c>
      <c r="C296" s="5">
        <f t="shared" si="8"/>
        <v>2.7911433172302866E-3</v>
      </c>
      <c r="D296">
        <f t="shared" si="9"/>
        <v>4.6051718885605202E-5</v>
      </c>
    </row>
    <row r="297" spans="1:4">
      <c r="A297" s="1">
        <v>38133</v>
      </c>
      <c r="B297">
        <v>4.7100000000000003E-2</v>
      </c>
      <c r="C297" s="5">
        <f t="shared" si="8"/>
        <v>3.3911433172302829E-3</v>
      </c>
      <c r="D297">
        <f t="shared" si="9"/>
        <v>8.2626648393256009E-6</v>
      </c>
    </row>
    <row r="298" spans="1:4">
      <c r="A298" s="1">
        <v>38125</v>
      </c>
      <c r="B298">
        <v>4.5599999999999995E-2</v>
      </c>
      <c r="C298" s="5">
        <f t="shared" si="8"/>
        <v>1.8911433172302747E-3</v>
      </c>
      <c r="D298">
        <f t="shared" si="9"/>
        <v>4.7455229301178697E-5</v>
      </c>
    </row>
    <row r="299" spans="1:4">
      <c r="A299" s="1">
        <v>38118</v>
      </c>
      <c r="B299">
        <v>4.58E-2</v>
      </c>
      <c r="C299" s="5">
        <f t="shared" si="8"/>
        <v>2.0911433172302804E-3</v>
      </c>
      <c r="D299">
        <f t="shared" si="9"/>
        <v>1.0201072175843822E-6</v>
      </c>
    </row>
    <row r="300" spans="1:4">
      <c r="A300" s="1">
        <v>38111</v>
      </c>
      <c r="B300">
        <v>4.5199999999999997E-2</v>
      </c>
      <c r="C300" s="5">
        <f t="shared" si="8"/>
        <v>1.4911433172302771E-3</v>
      </c>
      <c r="D300">
        <f t="shared" si="9"/>
        <v>7.4975462546709188E-6</v>
      </c>
    </row>
    <row r="301" spans="1:4">
      <c r="A301" s="1">
        <v>38104</v>
      </c>
      <c r="B301">
        <v>4.5700000000000005E-2</v>
      </c>
      <c r="C301" s="5">
        <f t="shared" si="8"/>
        <v>1.9911433172302845E-3</v>
      </c>
      <c r="D301">
        <f t="shared" si="9"/>
        <v>5.7526564203132276E-6</v>
      </c>
    </row>
    <row r="302" spans="1:4">
      <c r="A302" s="1">
        <v>38097</v>
      </c>
      <c r="B302">
        <v>4.5899999999999996E-2</v>
      </c>
      <c r="C302" s="5">
        <f t="shared" si="8"/>
        <v>2.1911433172302763E-3</v>
      </c>
      <c r="D302">
        <f t="shared" si="9"/>
        <v>1.0259438072424181E-6</v>
      </c>
    </row>
    <row r="303" spans="1:4">
      <c r="A303" s="1">
        <v>38090</v>
      </c>
      <c r="B303">
        <v>4.5199999999999997E-2</v>
      </c>
      <c r="C303" s="5">
        <f t="shared" si="8"/>
        <v>1.4911433172302771E-3</v>
      </c>
      <c r="D303">
        <f t="shared" si="9"/>
        <v>1.0268873805305165E-5</v>
      </c>
    </row>
    <row r="304" spans="1:4">
      <c r="A304" s="1">
        <v>38083</v>
      </c>
      <c r="B304">
        <v>4.2999999999999997E-2</v>
      </c>
      <c r="C304" s="5">
        <f t="shared" si="8"/>
        <v>-7.0885668276972347E-4</v>
      </c>
      <c r="D304">
        <f t="shared" si="9"/>
        <v>1.1125887245029675E-4</v>
      </c>
    </row>
    <row r="305" spans="1:4">
      <c r="A305" s="1">
        <v>38076</v>
      </c>
      <c r="B305">
        <v>4.3200000000000002E-2</v>
      </c>
      <c r="C305" s="5">
        <f t="shared" si="8"/>
        <v>-5.0885668276971774E-4</v>
      </c>
      <c r="D305">
        <f t="shared" si="9"/>
        <v>8.7072257814118794E-7</v>
      </c>
    </row>
    <row r="306" spans="1:4">
      <c r="A306" s="1">
        <v>38069</v>
      </c>
      <c r="B306">
        <v>4.3400000000000001E-2</v>
      </c>
      <c r="C306" s="5">
        <f t="shared" si="8"/>
        <v>-3.0885668276971895E-4</v>
      </c>
      <c r="D306">
        <f t="shared" si="9"/>
        <v>8.820425574600437E-7</v>
      </c>
    </row>
    <row r="307" spans="1:4">
      <c r="A307" s="1">
        <v>38062</v>
      </c>
      <c r="B307">
        <v>4.1599999999999998E-2</v>
      </c>
      <c r="C307" s="5">
        <f t="shared" si="8"/>
        <v>-2.1088566827697219E-3</v>
      </c>
      <c r="D307">
        <f t="shared" si="9"/>
        <v>7.8113037323159282E-5</v>
      </c>
    </row>
    <row r="308" spans="1:4">
      <c r="A308" s="1">
        <v>38055</v>
      </c>
      <c r="B308">
        <v>4.3499999999999997E-2</v>
      </c>
      <c r="C308" s="5">
        <f t="shared" si="8"/>
        <v>-2.0885668276972302E-4</v>
      </c>
      <c r="D308">
        <f t="shared" si="9"/>
        <v>8.142272189415114E-5</v>
      </c>
    </row>
    <row r="309" spans="1:4">
      <c r="A309" s="1">
        <v>38048</v>
      </c>
      <c r="B309">
        <v>4.5400000000000003E-2</v>
      </c>
      <c r="C309" s="5">
        <f t="shared" si="8"/>
        <v>1.6911433172302828E-3</v>
      </c>
      <c r="D309">
        <f t="shared" si="9"/>
        <v>7.9366198930902132E-5</v>
      </c>
    </row>
    <row r="310" spans="1:4">
      <c r="A310" s="1">
        <v>38041</v>
      </c>
      <c r="B310">
        <v>4.4199999999999996E-2</v>
      </c>
      <c r="C310" s="5">
        <f t="shared" si="8"/>
        <v>4.9114331723027621E-4</v>
      </c>
      <c r="D310">
        <f t="shared" si="9"/>
        <v>3.1799711496836313E-5</v>
      </c>
    </row>
    <row r="311" spans="1:4">
      <c r="A311" s="1">
        <v>38035</v>
      </c>
      <c r="B311">
        <v>4.58E-2</v>
      </c>
      <c r="C311" s="5">
        <f t="shared" si="8"/>
        <v>2.0911433172302804E-3</v>
      </c>
      <c r="D311">
        <f t="shared" si="9"/>
        <v>5.6188633706631324E-5</v>
      </c>
    </row>
    <row r="312" spans="1:4">
      <c r="A312" s="1">
        <v>38027</v>
      </c>
      <c r="B312">
        <v>4.5899999999999996E-2</v>
      </c>
      <c r="C312" s="5">
        <f t="shared" si="8"/>
        <v>2.1911433172302763E-3</v>
      </c>
      <c r="D312">
        <f t="shared" si="9"/>
        <v>3.0262640933830808E-7</v>
      </c>
    </row>
    <row r="313" spans="1:4">
      <c r="A313" s="1">
        <v>38020</v>
      </c>
      <c r="B313">
        <v>4.4400000000000002E-2</v>
      </c>
      <c r="C313" s="5">
        <f t="shared" si="8"/>
        <v>6.9114331723028194E-4</v>
      </c>
      <c r="D313">
        <f t="shared" si="9"/>
        <v>4.9419225466742684E-5</v>
      </c>
    </row>
    <row r="314" spans="1:4">
      <c r="A314" s="1">
        <v>38013</v>
      </c>
      <c r="B314">
        <v>4.3200000000000002E-2</v>
      </c>
      <c r="C314" s="5">
        <f t="shared" si="8"/>
        <v>-5.0885668276971774E-4</v>
      </c>
      <c r="D314">
        <f t="shared" si="9"/>
        <v>3.3006233895969286E-5</v>
      </c>
    </row>
    <row r="315" spans="1:4">
      <c r="A315" s="1">
        <v>38007</v>
      </c>
      <c r="B315">
        <v>4.2800000000000005E-2</v>
      </c>
      <c r="C315" s="5">
        <f t="shared" si="8"/>
        <v>-9.0885668276971532E-4</v>
      </c>
      <c r="D315">
        <f t="shared" si="9"/>
        <v>3.8199850127807112E-6</v>
      </c>
    </row>
    <row r="316" spans="1:4">
      <c r="A316" s="1">
        <v>37999</v>
      </c>
      <c r="B316">
        <v>4.2999999999999997E-2</v>
      </c>
      <c r="C316" s="5">
        <f t="shared" si="8"/>
        <v>-7.0885668276972347E-4</v>
      </c>
      <c r="D316">
        <f t="shared" si="9"/>
        <v>8.5943298069454338E-7</v>
      </c>
    </row>
    <row r="317" spans="1:4">
      <c r="A317" s="1">
        <v>37992</v>
      </c>
      <c r="B317">
        <v>4.3899999999999995E-2</v>
      </c>
      <c r="C317" s="5">
        <f t="shared" si="8"/>
        <v>1.9114331723027456E-4</v>
      </c>
      <c r="D317">
        <f t="shared" si="9"/>
        <v>1.8203649406641125E-5</v>
      </c>
    </row>
    <row r="318" spans="1:4">
      <c r="A318" s="1">
        <v>37985</v>
      </c>
      <c r="B318">
        <v>4.36E-2</v>
      </c>
      <c r="C318" s="5">
        <f t="shared" si="8"/>
        <v>-1.0885668276972016E-4</v>
      </c>
      <c r="D318">
        <f t="shared" si="9"/>
        <v>2.0418177962779253E-6</v>
      </c>
    </row>
    <row r="319" spans="1:4">
      <c r="A319" s="1">
        <v>37978</v>
      </c>
      <c r="B319">
        <v>4.5100000000000001E-2</v>
      </c>
      <c r="C319" s="5">
        <f t="shared" si="8"/>
        <v>1.3911433172302812E-3</v>
      </c>
      <c r="D319">
        <f t="shared" si="9"/>
        <v>4.9827316710869135E-5</v>
      </c>
    </row>
    <row r="320" spans="1:4">
      <c r="A320" s="1">
        <v>37971</v>
      </c>
      <c r="B320">
        <v>4.5700000000000005E-2</v>
      </c>
      <c r="C320" s="5">
        <f t="shared" si="8"/>
        <v>1.9911433172302845E-3</v>
      </c>
      <c r="D320">
        <f t="shared" si="9"/>
        <v>8.1925040598307694E-6</v>
      </c>
    </row>
    <row r="321" spans="1:4">
      <c r="A321" s="1">
        <v>37964</v>
      </c>
      <c r="B321">
        <v>4.6600000000000003E-2</v>
      </c>
      <c r="C321" s="5">
        <f t="shared" si="8"/>
        <v>2.8911433172302825E-3</v>
      </c>
      <c r="D321">
        <f t="shared" si="9"/>
        <v>1.8044993435420378E-5</v>
      </c>
    </row>
    <row r="322" spans="1:4">
      <c r="A322" s="1">
        <v>37957</v>
      </c>
      <c r="B322">
        <v>4.5899999999999996E-2</v>
      </c>
      <c r="C322" s="5">
        <f t="shared" si="8"/>
        <v>2.1911433172302763E-3</v>
      </c>
      <c r="D322">
        <f t="shared" si="9"/>
        <v>9.9355868275316588E-6</v>
      </c>
    </row>
    <row r="323" spans="1:4">
      <c r="A323" s="1">
        <v>37950</v>
      </c>
      <c r="B323">
        <v>4.4000000000000004E-2</v>
      </c>
      <c r="C323" s="5">
        <f t="shared" si="8"/>
        <v>2.9114331723028436E-4</v>
      </c>
      <c r="D323">
        <f t="shared" si="9"/>
        <v>8.0437360638299079E-5</v>
      </c>
    </row>
    <row r="324" spans="1:4">
      <c r="A324" s="1">
        <v>37943</v>
      </c>
      <c r="B324">
        <v>4.4400000000000002E-2</v>
      </c>
      <c r="C324" s="5">
        <f t="shared" si="8"/>
        <v>6.9114331723028194E-4</v>
      </c>
      <c r="D324">
        <f t="shared" si="9"/>
        <v>3.6485417408549896E-6</v>
      </c>
    </row>
    <row r="325" spans="1:4">
      <c r="A325" s="1">
        <v>37936</v>
      </c>
      <c r="B325">
        <v>4.5199999999999997E-2</v>
      </c>
      <c r="C325" s="5">
        <f t="shared" si="8"/>
        <v>1.4911433172302771E-3</v>
      </c>
      <c r="D325">
        <f t="shared" si="9"/>
        <v>1.4368993933864294E-5</v>
      </c>
    </row>
    <row r="326" spans="1:4">
      <c r="A326" s="1">
        <v>37929</v>
      </c>
      <c r="B326">
        <v>4.5999999999999999E-2</v>
      </c>
      <c r="C326" s="5">
        <f t="shared" si="8"/>
        <v>2.2911433172302792E-3</v>
      </c>
      <c r="D326">
        <f t="shared" si="9"/>
        <v>1.4359498716715802E-5</v>
      </c>
    </row>
    <row r="327" spans="1:4">
      <c r="A327" s="1">
        <v>37922</v>
      </c>
      <c r="B327">
        <v>4.5899999999999996E-2</v>
      </c>
      <c r="C327" s="5">
        <f t="shared" si="8"/>
        <v>2.1911433172302763E-3</v>
      </c>
      <c r="D327">
        <f t="shared" si="9"/>
        <v>1.4094991364887947E-7</v>
      </c>
    </row>
    <row r="328" spans="1:4">
      <c r="A328" s="1">
        <v>37915</v>
      </c>
      <c r="B328">
        <v>4.6799999999999994E-2</v>
      </c>
      <c r="C328" s="5">
        <f t="shared" si="8"/>
        <v>3.0911433172302744E-3</v>
      </c>
      <c r="D328">
        <f t="shared" si="9"/>
        <v>1.8034873216935819E-5</v>
      </c>
    </row>
    <row r="329" spans="1:4">
      <c r="A329" s="1">
        <v>37908</v>
      </c>
      <c r="B329">
        <v>4.6900000000000004E-2</v>
      </c>
      <c r="C329" s="5">
        <f t="shared" si="8"/>
        <v>3.1911433172302842E-3</v>
      </c>
      <c r="D329">
        <f t="shared" si="9"/>
        <v>3.4064989769759799E-7</v>
      </c>
    </row>
    <row r="330" spans="1:4">
      <c r="A330" s="1">
        <v>37901</v>
      </c>
      <c r="B330">
        <v>4.9100000000000005E-2</v>
      </c>
      <c r="C330" s="5">
        <f t="shared" si="8"/>
        <v>5.3911433172302847E-3</v>
      </c>
      <c r="D330">
        <f t="shared" si="9"/>
        <v>1.0103160668739493E-4</v>
      </c>
    </row>
    <row r="331" spans="1:4">
      <c r="A331" s="1">
        <v>37894</v>
      </c>
      <c r="B331">
        <v>4.87E-2</v>
      </c>
      <c r="C331" s="5">
        <f t="shared" si="8"/>
        <v>4.9911433172302802E-3</v>
      </c>
      <c r="D331">
        <f t="shared" si="9"/>
        <v>2.5726436816646126E-6</v>
      </c>
    </row>
    <row r="332" spans="1:4">
      <c r="A332" s="1">
        <v>37887</v>
      </c>
      <c r="B332">
        <v>4.8300000000000003E-2</v>
      </c>
      <c r="C332" s="5">
        <f t="shared" ref="C332:C395" si="10">B332-$B$3</f>
        <v>4.5911433172302826E-3</v>
      </c>
      <c r="D332">
        <f t="shared" si="9"/>
        <v>2.6442577119227076E-6</v>
      </c>
    </row>
    <row r="333" spans="1:4">
      <c r="A333" s="1">
        <v>37880</v>
      </c>
      <c r="B333">
        <v>4.8899999999999999E-2</v>
      </c>
      <c r="C333" s="5">
        <f t="shared" si="10"/>
        <v>5.191143317230279E-3</v>
      </c>
      <c r="D333">
        <f t="shared" ref="D333:D396" si="11">((C333-$B$2*C332)^2)/(C333+$B$3)</f>
        <v>8.3555590034376489E-6</v>
      </c>
    </row>
    <row r="334" spans="1:4">
      <c r="A334" s="1">
        <v>37873</v>
      </c>
      <c r="B334">
        <v>4.7199999999999999E-2</v>
      </c>
      <c r="C334" s="5">
        <f t="shared" si="10"/>
        <v>3.4911433172302789E-3</v>
      </c>
      <c r="D334">
        <f t="shared" si="11"/>
        <v>5.8077050369049189E-5</v>
      </c>
    </row>
    <row r="335" spans="1:4">
      <c r="A335" s="1">
        <v>37867</v>
      </c>
      <c r="B335">
        <v>4.6900000000000004E-2</v>
      </c>
      <c r="C335" s="5">
        <f t="shared" si="10"/>
        <v>3.1911433172302842E-3</v>
      </c>
      <c r="D335">
        <f t="shared" si="11"/>
        <v>1.5565125322510167E-6</v>
      </c>
    </row>
    <row r="336" spans="1:4">
      <c r="A336" s="1">
        <v>37859</v>
      </c>
      <c r="B336">
        <v>4.8300000000000003E-2</v>
      </c>
      <c r="C336" s="5">
        <f t="shared" si="10"/>
        <v>4.5911433172302826E-3</v>
      </c>
      <c r="D336">
        <f t="shared" si="11"/>
        <v>4.2174917983954984E-5</v>
      </c>
    </row>
    <row r="337" spans="1:4">
      <c r="A337" s="1">
        <v>37852</v>
      </c>
      <c r="B337">
        <v>4.9000000000000002E-2</v>
      </c>
      <c r="C337" s="5">
        <f t="shared" si="10"/>
        <v>5.2911433172302819E-3</v>
      </c>
      <c r="D337">
        <f t="shared" si="11"/>
        <v>1.1151600617603093E-5</v>
      </c>
    </row>
    <row r="338" spans="1:4">
      <c r="A338" s="1">
        <v>37845</v>
      </c>
      <c r="B338">
        <v>0.05</v>
      </c>
      <c r="C338" s="5">
        <f t="shared" si="10"/>
        <v>6.2911433172302827E-3</v>
      </c>
      <c r="D338">
        <f t="shared" si="11"/>
        <v>2.1848271966255267E-5</v>
      </c>
    </row>
    <row r="339" spans="1:4">
      <c r="A339" s="1">
        <v>37838</v>
      </c>
      <c r="B339">
        <v>5.0099999999999999E-2</v>
      </c>
      <c r="C339" s="5">
        <f t="shared" si="10"/>
        <v>6.3911433172302787E-3</v>
      </c>
      <c r="D339">
        <f t="shared" si="11"/>
        <v>4.7168924353822021E-7</v>
      </c>
    </row>
    <row r="340" spans="1:4">
      <c r="A340" s="1">
        <v>37831</v>
      </c>
      <c r="B340">
        <v>4.87E-2</v>
      </c>
      <c r="C340" s="5">
        <f t="shared" si="10"/>
        <v>4.9911433172302802E-3</v>
      </c>
      <c r="D340">
        <f t="shared" si="11"/>
        <v>3.7169516510945853E-5</v>
      </c>
    </row>
    <row r="341" spans="1:4">
      <c r="A341" s="1">
        <v>37824</v>
      </c>
      <c r="B341">
        <v>4.9500000000000002E-2</v>
      </c>
      <c r="C341" s="5">
        <f t="shared" si="10"/>
        <v>5.7911433172302823E-3</v>
      </c>
      <c r="D341">
        <f t="shared" si="11"/>
        <v>1.4343739516950087E-5</v>
      </c>
    </row>
    <row r="342" spans="1:4">
      <c r="A342" s="1">
        <v>37817</v>
      </c>
      <c r="B342">
        <v>5.0599999999999999E-2</v>
      </c>
      <c r="C342" s="5">
        <f t="shared" si="10"/>
        <v>6.8911433172302791E-3</v>
      </c>
      <c r="D342">
        <f t="shared" si="11"/>
        <v>2.6111636456238052E-5</v>
      </c>
    </row>
    <row r="343" spans="1:4">
      <c r="A343" s="1">
        <v>37810</v>
      </c>
      <c r="B343">
        <v>5.1900000000000002E-2</v>
      </c>
      <c r="C343" s="5">
        <f t="shared" si="10"/>
        <v>8.1911433172302817E-3</v>
      </c>
      <c r="D343">
        <f t="shared" si="11"/>
        <v>3.5577509150836524E-5</v>
      </c>
    </row>
    <row r="344" spans="1:4">
      <c r="A344" s="1">
        <v>37803</v>
      </c>
      <c r="B344">
        <v>5.28E-2</v>
      </c>
      <c r="C344" s="5">
        <f t="shared" si="10"/>
        <v>9.0911433172302797E-3</v>
      </c>
      <c r="D344">
        <f t="shared" si="11"/>
        <v>1.7818300039861132E-5</v>
      </c>
    </row>
    <row r="345" spans="1:4">
      <c r="A345" s="1">
        <v>37796</v>
      </c>
      <c r="B345">
        <v>5.1299999999999998E-2</v>
      </c>
      <c r="C345" s="5">
        <f t="shared" si="10"/>
        <v>7.5911433172302784E-3</v>
      </c>
      <c r="D345">
        <f t="shared" si="11"/>
        <v>3.9436935960050376E-5</v>
      </c>
    </row>
    <row r="346" spans="1:4">
      <c r="A346" s="1">
        <v>37789</v>
      </c>
      <c r="B346">
        <v>5.2600000000000001E-2</v>
      </c>
      <c r="C346" s="5">
        <f t="shared" si="10"/>
        <v>8.8911433172302809E-3</v>
      </c>
      <c r="D346">
        <f t="shared" si="11"/>
        <v>3.5413587595171136E-5</v>
      </c>
    </row>
    <row r="347" spans="1:4">
      <c r="A347" s="1">
        <v>37782</v>
      </c>
      <c r="B347">
        <v>5.2600000000000001E-2</v>
      </c>
      <c r="C347" s="5">
        <f t="shared" si="10"/>
        <v>8.8911433172302809E-3</v>
      </c>
      <c r="D347">
        <f t="shared" si="11"/>
        <v>1.0960657372852091E-7</v>
      </c>
    </row>
    <row r="348" spans="1:4">
      <c r="A348" s="1">
        <v>37775</v>
      </c>
      <c r="B348">
        <v>5.2199999999999996E-2</v>
      </c>
      <c r="C348" s="5">
        <f t="shared" si="10"/>
        <v>8.4911433172302764E-3</v>
      </c>
      <c r="D348">
        <f t="shared" si="11"/>
        <v>2.0119083761221486E-6</v>
      </c>
    </row>
    <row r="349" spans="1:4">
      <c r="A349" s="1">
        <v>37769</v>
      </c>
      <c r="B349">
        <v>5.0599999999999999E-2</v>
      </c>
      <c r="C349" s="5">
        <f t="shared" si="10"/>
        <v>6.8911433172302791E-3</v>
      </c>
      <c r="D349">
        <f t="shared" si="11"/>
        <v>4.6110959802966425E-5</v>
      </c>
    </row>
    <row r="350" spans="1:4">
      <c r="A350" s="1">
        <v>37761</v>
      </c>
      <c r="B350">
        <v>5.0099999999999999E-2</v>
      </c>
      <c r="C350" s="5">
        <f t="shared" si="10"/>
        <v>6.3911433172302787E-3</v>
      </c>
      <c r="D350">
        <f t="shared" si="11"/>
        <v>3.8845013273731435E-6</v>
      </c>
    </row>
    <row r="351" spans="1:4">
      <c r="A351" s="1">
        <v>37754</v>
      </c>
      <c r="B351">
        <v>4.9599999999999998E-2</v>
      </c>
      <c r="C351" s="5">
        <f t="shared" si="10"/>
        <v>5.8911433172302782E-3</v>
      </c>
      <c r="D351">
        <f t="shared" si="11"/>
        <v>3.9999825512831324E-6</v>
      </c>
    </row>
    <row r="352" spans="1:4">
      <c r="A352" s="1">
        <v>37747</v>
      </c>
      <c r="B352">
        <v>4.8499999999999995E-2</v>
      </c>
      <c r="C352" s="5">
        <f t="shared" si="10"/>
        <v>4.7911433172302745E-3</v>
      </c>
      <c r="D352">
        <f t="shared" si="11"/>
        <v>2.2718543914583652E-5</v>
      </c>
    </row>
    <row r="353" spans="1:4">
      <c r="A353" s="1">
        <v>37740</v>
      </c>
      <c r="B353">
        <v>4.8000000000000001E-2</v>
      </c>
      <c r="C353" s="5">
        <f t="shared" si="10"/>
        <v>4.291143317230281E-3</v>
      </c>
      <c r="D353">
        <f t="shared" si="11"/>
        <v>4.3907949498528586E-6</v>
      </c>
    </row>
    <row r="354" spans="1:4">
      <c r="A354" s="1">
        <v>37733</v>
      </c>
      <c r="B354">
        <v>4.8899999999999999E-2</v>
      </c>
      <c r="C354" s="5">
        <f t="shared" si="10"/>
        <v>5.191143317230279E-3</v>
      </c>
      <c r="D354">
        <f t="shared" si="11"/>
        <v>1.7940812475310677E-5</v>
      </c>
    </row>
    <row r="355" spans="1:4">
      <c r="A355" s="1">
        <v>37726</v>
      </c>
      <c r="B355">
        <v>4.8399999999999999E-2</v>
      </c>
      <c r="C355" s="5">
        <f t="shared" si="10"/>
        <v>4.6911433172302786E-3</v>
      </c>
      <c r="D355">
        <f t="shared" si="11"/>
        <v>4.2899461850656047E-6</v>
      </c>
    </row>
    <row r="356" spans="1:4">
      <c r="A356" s="1">
        <v>37719</v>
      </c>
      <c r="B356">
        <v>4.9299999999999997E-2</v>
      </c>
      <c r="C356" s="5">
        <f t="shared" si="10"/>
        <v>5.5911433172302766E-3</v>
      </c>
      <c r="D356">
        <f t="shared" si="11"/>
        <v>1.7925283993113204E-5</v>
      </c>
    </row>
    <row r="357" spans="1:4">
      <c r="A357" s="1">
        <v>37712</v>
      </c>
      <c r="B357">
        <v>4.87E-2</v>
      </c>
      <c r="C357" s="5">
        <f t="shared" si="10"/>
        <v>4.9911433172302802E-3</v>
      </c>
      <c r="D357">
        <f t="shared" si="11"/>
        <v>6.2624721297681723E-6</v>
      </c>
    </row>
    <row r="358" spans="1:4">
      <c r="A358" s="1">
        <v>37705</v>
      </c>
      <c r="B358">
        <v>4.8499999999999995E-2</v>
      </c>
      <c r="C358" s="5">
        <f t="shared" si="10"/>
        <v>4.7911433172302745E-3</v>
      </c>
      <c r="D358">
        <f t="shared" si="11"/>
        <v>5.1066441071607975E-7</v>
      </c>
    </row>
    <row r="359" spans="1:4">
      <c r="A359" s="1">
        <v>37698</v>
      </c>
      <c r="B359">
        <v>4.8000000000000001E-2</v>
      </c>
      <c r="C359" s="5">
        <f t="shared" si="10"/>
        <v>4.291143317230281E-3</v>
      </c>
      <c r="D359">
        <f t="shared" si="11"/>
        <v>4.3907949498528586E-6</v>
      </c>
    </row>
    <row r="360" spans="1:4">
      <c r="A360" s="1">
        <v>37691</v>
      </c>
      <c r="B360">
        <v>4.7E-2</v>
      </c>
      <c r="C360" s="5">
        <f t="shared" si="10"/>
        <v>3.2911433172302801E-3</v>
      </c>
      <c r="D360">
        <f t="shared" si="11"/>
        <v>1.9745764437629457E-5</v>
      </c>
    </row>
    <row r="361" spans="1:4">
      <c r="A361" s="1">
        <v>37684</v>
      </c>
      <c r="B361">
        <v>4.7199999999999999E-2</v>
      </c>
      <c r="C361" s="5">
        <f t="shared" si="10"/>
        <v>3.4911433172302789E-3</v>
      </c>
      <c r="D361">
        <f t="shared" si="11"/>
        <v>1.1023810606523582E-6</v>
      </c>
    </row>
    <row r="362" spans="1:4">
      <c r="A362" s="1">
        <v>37677</v>
      </c>
      <c r="B362">
        <v>4.6500000000000007E-2</v>
      </c>
      <c r="C362" s="5">
        <f t="shared" si="10"/>
        <v>2.7911433172302866E-3</v>
      </c>
      <c r="D362">
        <f t="shared" si="11"/>
        <v>9.6591222200448912E-6</v>
      </c>
    </row>
    <row r="363" spans="1:4">
      <c r="A363" s="1">
        <v>37671</v>
      </c>
      <c r="B363">
        <v>4.7800000000000002E-2</v>
      </c>
      <c r="C363" s="5">
        <f t="shared" si="10"/>
        <v>4.0911433172302822E-3</v>
      </c>
      <c r="D363">
        <f t="shared" si="11"/>
        <v>3.6664060510149591E-5</v>
      </c>
    </row>
    <row r="364" spans="1:4">
      <c r="A364" s="1">
        <v>37663</v>
      </c>
      <c r="B364">
        <v>4.7899999999999998E-2</v>
      </c>
      <c r="C364" s="5">
        <f t="shared" si="10"/>
        <v>4.1911433172302781E-3</v>
      </c>
      <c r="D364">
        <f t="shared" si="11"/>
        <v>3.8013086683536186E-7</v>
      </c>
    </row>
    <row r="365" spans="1:4">
      <c r="A365" s="1">
        <v>37656</v>
      </c>
      <c r="B365">
        <v>4.8600000000000004E-2</v>
      </c>
      <c r="C365" s="5">
        <f t="shared" si="10"/>
        <v>4.8911433172302843E-3</v>
      </c>
      <c r="D365">
        <f t="shared" si="11"/>
        <v>1.113970947123417E-5</v>
      </c>
    </row>
    <row r="366" spans="1:4">
      <c r="A366" s="1">
        <v>37649</v>
      </c>
      <c r="B366">
        <v>4.9299999999999997E-2</v>
      </c>
      <c r="C366" s="5">
        <f t="shared" si="10"/>
        <v>5.5911433172302766E-3</v>
      </c>
      <c r="D366">
        <f t="shared" si="11"/>
        <v>1.1160703003349071E-5</v>
      </c>
    </row>
    <row r="367" spans="1:4">
      <c r="A367" s="1">
        <v>37642</v>
      </c>
      <c r="B367">
        <v>4.9800000000000004E-2</v>
      </c>
      <c r="C367" s="5">
        <f t="shared" si="10"/>
        <v>6.091143317230284E-3</v>
      </c>
      <c r="D367">
        <f t="shared" si="11"/>
        <v>6.024653640098729E-6</v>
      </c>
    </row>
    <row r="368" spans="1:4">
      <c r="A368" s="1">
        <v>37636</v>
      </c>
      <c r="B368">
        <v>4.8600000000000004E-2</v>
      </c>
      <c r="C368" s="5">
        <f t="shared" si="10"/>
        <v>4.8911433172302843E-3</v>
      </c>
      <c r="D368">
        <f t="shared" si="11"/>
        <v>2.7116523077251265E-5</v>
      </c>
    </row>
    <row r="369" spans="1:4">
      <c r="A369" s="1">
        <v>37628</v>
      </c>
      <c r="B369">
        <v>4.8600000000000004E-2</v>
      </c>
      <c r="C369" s="5">
        <f t="shared" si="10"/>
        <v>4.8911433172302843E-3</v>
      </c>
      <c r="D369">
        <f t="shared" si="11"/>
        <v>3.589976720074874E-8</v>
      </c>
    </row>
    <row r="370" spans="1:4">
      <c r="A370" s="1">
        <v>37623</v>
      </c>
      <c r="B370">
        <v>4.7400000000000005E-2</v>
      </c>
      <c r="C370" s="5">
        <f t="shared" si="10"/>
        <v>3.6911433172302846E-3</v>
      </c>
      <c r="D370">
        <f t="shared" si="11"/>
        <v>2.8301621302747794E-5</v>
      </c>
    </row>
    <row r="371" spans="1:4">
      <c r="A371" s="1">
        <v>37615</v>
      </c>
      <c r="B371">
        <v>4.82E-2</v>
      </c>
      <c r="C371" s="5">
        <f t="shared" si="10"/>
        <v>4.4911433172302798E-3</v>
      </c>
      <c r="D371">
        <f t="shared" si="11"/>
        <v>1.4344998374770759E-5</v>
      </c>
    </row>
    <row r="372" spans="1:4">
      <c r="A372" s="1">
        <v>37607</v>
      </c>
      <c r="B372">
        <v>4.7599999999999996E-2</v>
      </c>
      <c r="C372" s="5">
        <f t="shared" si="10"/>
        <v>3.8911433172302765E-3</v>
      </c>
      <c r="D372">
        <f t="shared" si="11"/>
        <v>6.627022014980648E-6</v>
      </c>
    </row>
    <row r="373" spans="1:4">
      <c r="A373" s="1">
        <v>37600</v>
      </c>
      <c r="B373">
        <v>4.7199999999999999E-2</v>
      </c>
      <c r="C373" s="5">
        <f t="shared" si="10"/>
        <v>3.4911433172302789E-3</v>
      </c>
      <c r="D373">
        <f t="shared" si="11"/>
        <v>2.8500044016428226E-6</v>
      </c>
    </row>
    <row r="374" spans="1:4">
      <c r="A374" s="1">
        <v>37593</v>
      </c>
      <c r="B374">
        <v>4.6600000000000003E-2</v>
      </c>
      <c r="C374" s="5">
        <f t="shared" si="10"/>
        <v>2.8911433172302825E-3</v>
      </c>
      <c r="D374">
        <f t="shared" si="11"/>
        <v>6.9766522932341869E-6</v>
      </c>
    </row>
    <row r="375" spans="1:4">
      <c r="A375" s="1">
        <v>37586</v>
      </c>
      <c r="B375">
        <v>4.5400000000000003E-2</v>
      </c>
      <c r="C375" s="5">
        <f t="shared" si="10"/>
        <v>1.6911433172302828E-3</v>
      </c>
      <c r="D375">
        <f t="shared" si="11"/>
        <v>3.0426284501965148E-5</v>
      </c>
    </row>
    <row r="376" spans="1:4">
      <c r="A376" s="1">
        <v>37579</v>
      </c>
      <c r="B376">
        <v>4.6300000000000001E-2</v>
      </c>
      <c r="C376" s="5">
        <f t="shared" si="10"/>
        <v>2.5911433172302809E-3</v>
      </c>
      <c r="D376">
        <f t="shared" si="11"/>
        <v>1.8060573972365679E-5</v>
      </c>
    </row>
    <row r="377" spans="1:4">
      <c r="A377" s="1">
        <v>37572</v>
      </c>
      <c r="B377">
        <v>4.6900000000000004E-2</v>
      </c>
      <c r="C377" s="5">
        <f t="shared" si="10"/>
        <v>3.1911433172302842E-3</v>
      </c>
      <c r="D377">
        <f t="shared" si="11"/>
        <v>8.2525251187044824E-6</v>
      </c>
    </row>
    <row r="378" spans="1:4">
      <c r="A378" s="1">
        <v>37565</v>
      </c>
      <c r="B378">
        <v>4.6900000000000004E-2</v>
      </c>
      <c r="C378" s="5">
        <f t="shared" si="10"/>
        <v>3.1911433172302842E-3</v>
      </c>
      <c r="D378">
        <f t="shared" si="11"/>
        <v>1.5835322056011813E-8</v>
      </c>
    </row>
    <row r="379" spans="1:4">
      <c r="A379" s="1">
        <v>37558</v>
      </c>
      <c r="B379">
        <v>4.8099999999999997E-2</v>
      </c>
      <c r="C379" s="5">
        <f t="shared" si="10"/>
        <v>4.3911433172302769E-3</v>
      </c>
      <c r="D379">
        <f t="shared" si="11"/>
        <v>3.1312842020654835E-5</v>
      </c>
    </row>
    <row r="380" spans="1:4">
      <c r="A380" s="1">
        <v>37551</v>
      </c>
      <c r="B380">
        <v>4.8000000000000001E-2</v>
      </c>
      <c r="C380" s="5">
        <f t="shared" si="10"/>
        <v>4.291143317230281E-3</v>
      </c>
      <c r="D380">
        <f t="shared" si="11"/>
        <v>8.1380229385333606E-8</v>
      </c>
    </row>
    <row r="381" spans="1:4">
      <c r="A381" s="1">
        <v>37544</v>
      </c>
      <c r="B381">
        <v>4.9000000000000002E-2</v>
      </c>
      <c r="C381" s="5">
        <f t="shared" si="10"/>
        <v>5.2911433172302819E-3</v>
      </c>
      <c r="D381">
        <f t="shared" si="11"/>
        <v>2.1931325104495564E-5</v>
      </c>
    </row>
    <row r="382" spans="1:4">
      <c r="A382" s="1">
        <v>37537</v>
      </c>
      <c r="B382">
        <v>4.9400000000000006E-2</v>
      </c>
      <c r="C382" s="5">
        <f t="shared" si="10"/>
        <v>5.6911433172302864E-3</v>
      </c>
      <c r="D382">
        <f t="shared" si="11"/>
        <v>4.0119534313768018E-6</v>
      </c>
    </row>
    <row r="383" spans="1:4">
      <c r="A383" s="1">
        <v>37530</v>
      </c>
      <c r="B383">
        <v>4.8399999999999999E-2</v>
      </c>
      <c r="C383" s="5">
        <f t="shared" si="10"/>
        <v>4.6911433172302786E-3</v>
      </c>
      <c r="D383">
        <f t="shared" si="11"/>
        <v>1.8701619408057004E-5</v>
      </c>
    </row>
    <row r="384" spans="1:4">
      <c r="A384" s="1">
        <v>37523</v>
      </c>
      <c r="B384">
        <v>4.7699999999999992E-2</v>
      </c>
      <c r="C384" s="5">
        <f t="shared" si="10"/>
        <v>3.9911433172302724E-3</v>
      </c>
      <c r="D384">
        <f t="shared" si="11"/>
        <v>9.1303607559624284E-6</v>
      </c>
    </row>
    <row r="385" spans="1:4">
      <c r="A385" s="1">
        <v>37516</v>
      </c>
      <c r="B385">
        <v>4.7400000000000005E-2</v>
      </c>
      <c r="C385" s="5">
        <f t="shared" si="10"/>
        <v>3.6911433172302846E-3</v>
      </c>
      <c r="D385">
        <f t="shared" si="11"/>
        <v>1.4917996905655311E-6</v>
      </c>
    </row>
    <row r="386" spans="1:4">
      <c r="A386" s="1">
        <v>37509</v>
      </c>
      <c r="B386">
        <v>4.9200000000000001E-2</v>
      </c>
      <c r="C386" s="5">
        <f t="shared" si="10"/>
        <v>5.4911433172302807E-3</v>
      </c>
      <c r="D386">
        <f t="shared" si="11"/>
        <v>6.8180346018344553E-5</v>
      </c>
    </row>
    <row r="387" spans="1:4">
      <c r="A387" s="1">
        <v>37503</v>
      </c>
      <c r="B387">
        <v>4.9200000000000001E-2</v>
      </c>
      <c r="C387" s="5">
        <f t="shared" si="10"/>
        <v>5.4911433172302807E-3</v>
      </c>
      <c r="D387">
        <f t="shared" si="11"/>
        <v>4.4695888976548112E-8</v>
      </c>
    </row>
    <row r="388" spans="1:4">
      <c r="A388" s="1">
        <v>37495</v>
      </c>
      <c r="B388">
        <v>4.87E-2</v>
      </c>
      <c r="C388" s="5">
        <f t="shared" si="10"/>
        <v>4.9911433172302802E-3</v>
      </c>
      <c r="D388">
        <f t="shared" si="11"/>
        <v>4.2157112733568811E-6</v>
      </c>
    </row>
    <row r="389" spans="1:4">
      <c r="A389" s="1">
        <v>37488</v>
      </c>
      <c r="B389">
        <v>4.9299999999999997E-2</v>
      </c>
      <c r="C389" s="5">
        <f t="shared" si="10"/>
        <v>5.5911433172302766E-3</v>
      </c>
      <c r="D389">
        <f t="shared" si="11"/>
        <v>8.3765827516259965E-6</v>
      </c>
    </row>
    <row r="390" spans="1:4">
      <c r="A390" s="1">
        <v>37481</v>
      </c>
      <c r="B390">
        <v>4.9699999999999994E-2</v>
      </c>
      <c r="C390" s="5">
        <f t="shared" si="10"/>
        <v>5.9911433172302742E-3</v>
      </c>
      <c r="D390">
        <f t="shared" si="11"/>
        <v>4.0337660608903912E-6</v>
      </c>
    </row>
    <row r="391" spans="1:4">
      <c r="A391" s="1">
        <v>37474</v>
      </c>
      <c r="B391">
        <v>5.0900000000000001E-2</v>
      </c>
      <c r="C391" s="5">
        <f t="shared" si="10"/>
        <v>7.1911433172302808E-3</v>
      </c>
      <c r="D391">
        <f t="shared" si="11"/>
        <v>3.0754636453356906E-5</v>
      </c>
    </row>
    <row r="392" spans="1:4">
      <c r="A392" s="1">
        <v>37467</v>
      </c>
      <c r="B392">
        <v>4.99E-2</v>
      </c>
      <c r="C392" s="5">
        <f t="shared" si="10"/>
        <v>6.1911433172302799E-3</v>
      </c>
      <c r="D392">
        <f t="shared" si="11"/>
        <v>1.7654266417030937E-5</v>
      </c>
    </row>
    <row r="393" spans="1:4">
      <c r="A393" s="1">
        <v>37460</v>
      </c>
      <c r="B393">
        <v>5.0700000000000002E-2</v>
      </c>
      <c r="C393" s="5">
        <f t="shared" si="10"/>
        <v>6.991143317230282E-3</v>
      </c>
      <c r="D393">
        <f t="shared" si="11"/>
        <v>1.4346950186960219E-5</v>
      </c>
    </row>
    <row r="394" spans="1:4">
      <c r="A394" s="1">
        <v>37453</v>
      </c>
      <c r="B394">
        <v>5.0999999999999997E-2</v>
      </c>
      <c r="C394" s="5">
        <f t="shared" si="10"/>
        <v>7.2911433172302767E-3</v>
      </c>
      <c r="D394">
        <f t="shared" si="11"/>
        <v>2.5369961438602082E-6</v>
      </c>
    </row>
    <row r="395" spans="1:4">
      <c r="A395" s="1">
        <v>37446</v>
      </c>
      <c r="B395">
        <v>5.1100000000000007E-2</v>
      </c>
      <c r="C395" s="5">
        <f t="shared" si="10"/>
        <v>7.3911433172302865E-3</v>
      </c>
      <c r="D395">
        <f t="shared" si="11"/>
        <v>5.1526756164218907E-7</v>
      </c>
    </row>
    <row r="396" spans="1:4">
      <c r="A396" s="1">
        <v>37439</v>
      </c>
      <c r="B396">
        <v>5.1699999999999996E-2</v>
      </c>
      <c r="C396" s="5">
        <f t="shared" ref="C396:C459" si="12">B396-$B$3</f>
        <v>7.9911433172302759E-3</v>
      </c>
      <c r="D396">
        <f t="shared" si="11"/>
        <v>8.5053730484666741E-6</v>
      </c>
    </row>
    <row r="397" spans="1:4">
      <c r="A397" s="1">
        <v>37432</v>
      </c>
      <c r="B397">
        <v>5.1900000000000002E-2</v>
      </c>
      <c r="C397" s="5">
        <f t="shared" si="12"/>
        <v>8.1911433172302817E-3</v>
      </c>
      <c r="D397">
        <f t="shared" ref="D397:D460" si="13">((C397-$B$2*C396)^2)/(C397+$B$3)</f>
        <v>1.3864099340384898E-6</v>
      </c>
    </row>
    <row r="398" spans="1:4">
      <c r="A398" s="1">
        <v>37425</v>
      </c>
      <c r="B398">
        <v>5.2600000000000001E-2</v>
      </c>
      <c r="C398" s="5">
        <f t="shared" si="12"/>
        <v>8.8911433172302809E-3</v>
      </c>
      <c r="D398">
        <f t="shared" si="13"/>
        <v>1.1270448177016856E-5</v>
      </c>
    </row>
    <row r="399" spans="1:4">
      <c r="A399" s="1">
        <v>37418</v>
      </c>
      <c r="B399">
        <v>5.1699999999999996E-2</v>
      </c>
      <c r="C399" s="5">
        <f t="shared" si="12"/>
        <v>7.9911433172302759E-3</v>
      </c>
      <c r="D399">
        <f t="shared" si="13"/>
        <v>1.3135241906245605E-5</v>
      </c>
    </row>
    <row r="400" spans="1:4">
      <c r="A400" s="1">
        <v>37411</v>
      </c>
      <c r="B400">
        <v>5.0300000000000004E-2</v>
      </c>
      <c r="C400" s="5">
        <f t="shared" si="12"/>
        <v>6.5911433172302844E-3</v>
      </c>
      <c r="D400">
        <f t="shared" si="13"/>
        <v>3.5259937920631436E-5</v>
      </c>
    </row>
    <row r="401" spans="1:4">
      <c r="A401" s="1">
        <v>37405</v>
      </c>
      <c r="B401">
        <v>5.0900000000000001E-2</v>
      </c>
      <c r="C401" s="5">
        <f t="shared" si="12"/>
        <v>7.1911433172302808E-3</v>
      </c>
      <c r="D401">
        <f t="shared" si="13"/>
        <v>8.4619584222598898E-6</v>
      </c>
    </row>
    <row r="402" spans="1:4">
      <c r="A402" s="1">
        <v>37397</v>
      </c>
      <c r="B402">
        <v>5.16E-2</v>
      </c>
      <c r="C402" s="5">
        <f t="shared" si="12"/>
        <v>7.89114331723028E-3</v>
      </c>
      <c r="D402">
        <f t="shared" si="13"/>
        <v>1.1235423647282679E-5</v>
      </c>
    </row>
    <row r="403" spans="1:4">
      <c r="A403" s="1">
        <v>37390</v>
      </c>
      <c r="B403">
        <v>5.1399999999999994E-2</v>
      </c>
      <c r="C403" s="5">
        <f t="shared" si="12"/>
        <v>7.6911433172302743E-3</v>
      </c>
      <c r="D403">
        <f t="shared" si="13"/>
        <v>3.4213021179375551E-7</v>
      </c>
    </row>
    <row r="404" spans="1:4">
      <c r="A404" s="1">
        <v>37383</v>
      </c>
      <c r="B404">
        <v>5.2999999999999999E-2</v>
      </c>
      <c r="C404" s="5">
        <f t="shared" si="12"/>
        <v>9.2911433172302785E-3</v>
      </c>
      <c r="D404">
        <f t="shared" si="13"/>
        <v>5.2348972959158439E-5</v>
      </c>
    </row>
    <row r="405" spans="1:4">
      <c r="A405" s="1">
        <v>37376</v>
      </c>
      <c r="B405">
        <v>5.2000000000000005E-2</v>
      </c>
      <c r="C405" s="5">
        <f t="shared" si="12"/>
        <v>8.2911433172302845E-3</v>
      </c>
      <c r="D405">
        <f t="shared" si="13"/>
        <v>1.6300087826354231E-5</v>
      </c>
    </row>
    <row r="406" spans="1:4">
      <c r="A406" s="1">
        <v>37369</v>
      </c>
      <c r="B406">
        <v>5.1699999999999996E-2</v>
      </c>
      <c r="C406" s="5">
        <f t="shared" si="12"/>
        <v>7.9911433172302759E-3</v>
      </c>
      <c r="D406">
        <f t="shared" si="13"/>
        <v>1.0160550250469342E-6</v>
      </c>
    </row>
    <row r="407" spans="1:4">
      <c r="A407" s="1">
        <v>37362</v>
      </c>
      <c r="B407">
        <v>5.0999999999999997E-2</v>
      </c>
      <c r="C407" s="5">
        <f t="shared" si="12"/>
        <v>7.2911433172302767E-3</v>
      </c>
      <c r="D407">
        <f t="shared" si="13"/>
        <v>7.8258046883654428E-6</v>
      </c>
    </row>
    <row r="408" spans="1:4">
      <c r="A408" s="1">
        <v>37355</v>
      </c>
      <c r="B408">
        <v>5.1100000000000007E-2</v>
      </c>
      <c r="C408" s="5">
        <f t="shared" si="12"/>
        <v>7.3911433172302865E-3</v>
      </c>
      <c r="D408">
        <f t="shared" si="13"/>
        <v>5.1526756164218907E-7</v>
      </c>
    </row>
    <row r="409" spans="1:4">
      <c r="A409" s="1">
        <v>37348</v>
      </c>
      <c r="B409">
        <v>5.04E-2</v>
      </c>
      <c r="C409" s="5">
        <f t="shared" si="12"/>
        <v>6.6911433172302803E-3</v>
      </c>
      <c r="D409">
        <f t="shared" si="13"/>
        <v>8.0479458022222949E-6</v>
      </c>
    </row>
    <row r="410" spans="1:4">
      <c r="A410" s="1">
        <v>37341</v>
      </c>
      <c r="B410">
        <v>4.8899999999999999E-2</v>
      </c>
      <c r="C410" s="5">
        <f t="shared" si="12"/>
        <v>5.191143317230279E-3</v>
      </c>
      <c r="D410">
        <f t="shared" si="13"/>
        <v>4.2573410915834352E-5</v>
      </c>
    </row>
    <row r="411" spans="1:4">
      <c r="A411" s="1">
        <v>37334</v>
      </c>
      <c r="B411">
        <v>4.7E-2</v>
      </c>
      <c r="C411" s="5">
        <f t="shared" si="12"/>
        <v>3.2911433172302801E-3</v>
      </c>
      <c r="D411">
        <f t="shared" si="13"/>
        <v>7.3266042718356914E-5</v>
      </c>
    </row>
    <row r="412" spans="1:4">
      <c r="A412" s="1">
        <v>37327</v>
      </c>
      <c r="B412">
        <v>4.7199999999999999E-2</v>
      </c>
      <c r="C412" s="5">
        <f t="shared" si="12"/>
        <v>3.4911433172302789E-3</v>
      </c>
      <c r="D412">
        <f t="shared" si="13"/>
        <v>1.1023810606523582E-6</v>
      </c>
    </row>
    <row r="413" spans="1:4">
      <c r="A413" s="1">
        <v>37320</v>
      </c>
      <c r="B413">
        <v>4.7400000000000005E-2</v>
      </c>
      <c r="C413" s="5">
        <f t="shared" si="12"/>
        <v>3.6911433172302846E-3</v>
      </c>
      <c r="D413">
        <f t="shared" si="13"/>
        <v>1.1142300828201533E-6</v>
      </c>
    </row>
    <row r="414" spans="1:4">
      <c r="A414" s="1">
        <v>37313</v>
      </c>
      <c r="B414">
        <v>4.6600000000000003E-2</v>
      </c>
      <c r="C414" s="5">
        <f t="shared" si="12"/>
        <v>2.8911433172302825E-3</v>
      </c>
      <c r="D414">
        <f t="shared" si="13"/>
        <v>1.267292613223582E-5</v>
      </c>
    </row>
    <row r="415" spans="1:4">
      <c r="A415" s="1">
        <v>37307</v>
      </c>
      <c r="B415">
        <v>4.5100000000000001E-2</v>
      </c>
      <c r="C415" s="5">
        <f t="shared" si="12"/>
        <v>1.3911433172302812E-3</v>
      </c>
      <c r="D415">
        <f t="shared" si="13"/>
        <v>4.8260293680544058E-5</v>
      </c>
    </row>
    <row r="416" spans="1:4">
      <c r="A416" s="1">
        <v>37299</v>
      </c>
      <c r="B416">
        <v>4.5100000000000001E-2</v>
      </c>
      <c r="C416" s="5">
        <f t="shared" si="12"/>
        <v>1.3911433172302812E-3</v>
      </c>
      <c r="D416">
        <f t="shared" si="13"/>
        <v>3.1294954934197061E-9</v>
      </c>
    </row>
    <row r="417" spans="1:4">
      <c r="A417" s="1">
        <v>37292</v>
      </c>
      <c r="B417">
        <v>4.5499999999999999E-2</v>
      </c>
      <c r="C417" s="5">
        <f t="shared" si="12"/>
        <v>1.7911433172302788E-3</v>
      </c>
      <c r="D417">
        <f t="shared" si="13"/>
        <v>3.728468947364627E-6</v>
      </c>
    </row>
    <row r="418" spans="1:4">
      <c r="A418" s="1">
        <v>37285</v>
      </c>
      <c r="B418">
        <v>4.6399999999999997E-2</v>
      </c>
      <c r="C418" s="5">
        <f t="shared" si="12"/>
        <v>2.6911433172302768E-3</v>
      </c>
      <c r="D418">
        <f t="shared" si="13"/>
        <v>1.8055326638810857E-5</v>
      </c>
    </row>
    <row r="419" spans="1:4">
      <c r="A419" s="1">
        <v>37278</v>
      </c>
      <c r="B419">
        <v>4.6799999999999994E-2</v>
      </c>
      <c r="C419" s="5">
        <f t="shared" si="12"/>
        <v>3.0911433172302744E-3</v>
      </c>
      <c r="D419">
        <f t="shared" si="13"/>
        <v>3.8229463103183437E-6</v>
      </c>
    </row>
    <row r="420" spans="1:4">
      <c r="A420" s="1">
        <v>37272</v>
      </c>
      <c r="B420">
        <v>4.53E-2</v>
      </c>
      <c r="C420" s="5">
        <f t="shared" si="12"/>
        <v>1.59114331723028E-3</v>
      </c>
      <c r="D420">
        <f t="shared" si="13"/>
        <v>4.793603871169565E-5</v>
      </c>
    </row>
    <row r="421" spans="1:4">
      <c r="A421" s="1">
        <v>37264</v>
      </c>
      <c r="B421">
        <v>4.53E-2</v>
      </c>
      <c r="C421" s="5">
        <f t="shared" si="12"/>
        <v>1.59114331723028E-3</v>
      </c>
      <c r="D421">
        <f t="shared" si="13"/>
        <v>4.0759375467057163E-9</v>
      </c>
    </row>
    <row r="422" spans="1:4">
      <c r="A422" s="1">
        <v>37258</v>
      </c>
      <c r="B422">
        <v>4.5700000000000005E-2</v>
      </c>
      <c r="C422" s="5">
        <f t="shared" si="12"/>
        <v>1.9911433172302845E-3</v>
      </c>
      <c r="D422">
        <f t="shared" si="13"/>
        <v>3.7430026974655233E-6</v>
      </c>
    </row>
    <row r="423" spans="1:4">
      <c r="A423" s="1">
        <v>37251</v>
      </c>
      <c r="B423">
        <v>4.5499999999999999E-2</v>
      </c>
      <c r="C423" s="5">
        <f t="shared" si="12"/>
        <v>1.7911433172302788E-3</v>
      </c>
      <c r="D423">
        <f t="shared" si="13"/>
        <v>7.3598823207025779E-7</v>
      </c>
    </row>
    <row r="424" spans="1:4">
      <c r="A424" s="1">
        <v>37243</v>
      </c>
      <c r="B424">
        <v>4.5499999999999999E-2</v>
      </c>
      <c r="C424" s="5">
        <f t="shared" si="12"/>
        <v>1.7911433172302788E-3</v>
      </c>
      <c r="D424">
        <f t="shared" si="13"/>
        <v>5.1422880707446904E-9</v>
      </c>
    </row>
    <row r="425" spans="1:4">
      <c r="A425" s="1">
        <v>37236</v>
      </c>
      <c r="B425">
        <v>4.6500000000000007E-2</v>
      </c>
      <c r="C425" s="5">
        <f t="shared" si="12"/>
        <v>2.7911433172302866E-3</v>
      </c>
      <c r="D425">
        <f t="shared" si="13"/>
        <v>2.216830964468625E-5</v>
      </c>
    </row>
    <row r="426" spans="1:4">
      <c r="A426" s="1">
        <v>37229</v>
      </c>
      <c r="B426">
        <v>4.7400000000000005E-2</v>
      </c>
      <c r="C426" s="5">
        <f t="shared" si="12"/>
        <v>3.6911433172302846E-3</v>
      </c>
      <c r="D426">
        <f t="shared" si="13"/>
        <v>1.800576351080296E-5</v>
      </c>
    </row>
    <row r="427" spans="1:4">
      <c r="A427" s="1">
        <v>37222</v>
      </c>
      <c r="B427">
        <v>4.7199999999999999E-2</v>
      </c>
      <c r="C427" s="5">
        <f t="shared" si="12"/>
        <v>3.4911433172302789E-3</v>
      </c>
      <c r="D427">
        <f t="shared" si="13"/>
        <v>6.0137328867272824E-7</v>
      </c>
    </row>
    <row r="428" spans="1:4">
      <c r="A428" s="1">
        <v>37215</v>
      </c>
      <c r="B428">
        <v>4.6600000000000003E-2</v>
      </c>
      <c r="C428" s="5">
        <f t="shared" si="12"/>
        <v>2.8911433172302825E-3</v>
      </c>
      <c r="D428">
        <f t="shared" si="13"/>
        <v>6.9766522932341869E-6</v>
      </c>
    </row>
    <row r="429" spans="1:4">
      <c r="A429" s="1">
        <v>37208</v>
      </c>
      <c r="B429">
        <v>4.6900000000000004E-2</v>
      </c>
      <c r="C429" s="5">
        <f t="shared" si="12"/>
        <v>3.1911433172302842E-3</v>
      </c>
      <c r="D429">
        <f t="shared" si="13"/>
        <v>2.2478395175404718E-6</v>
      </c>
    </row>
    <row r="430" spans="1:4">
      <c r="A430" s="1">
        <v>37201</v>
      </c>
      <c r="B430">
        <v>4.7500000000000001E-2</v>
      </c>
      <c r="C430" s="5">
        <f t="shared" si="12"/>
        <v>3.7911433172302805E-3</v>
      </c>
      <c r="D430">
        <f t="shared" si="13"/>
        <v>8.2830566083992969E-6</v>
      </c>
    </row>
    <row r="431" spans="1:4">
      <c r="A431" s="1">
        <v>37194</v>
      </c>
      <c r="B431">
        <v>4.8499999999999995E-2</v>
      </c>
      <c r="C431" s="5">
        <f t="shared" si="12"/>
        <v>4.7911433172302745E-3</v>
      </c>
      <c r="D431">
        <f t="shared" si="13"/>
        <v>2.1975263786366684E-5</v>
      </c>
    </row>
    <row r="432" spans="1:4">
      <c r="A432" s="1">
        <v>37187</v>
      </c>
      <c r="B432">
        <v>4.7699999999999992E-2</v>
      </c>
      <c r="C432" s="5">
        <f t="shared" si="12"/>
        <v>3.9911433172302724E-3</v>
      </c>
      <c r="D432">
        <f t="shared" si="13"/>
        <v>1.2079844502639018E-5</v>
      </c>
    </row>
    <row r="433" spans="1:4">
      <c r="A433" s="1">
        <v>37180</v>
      </c>
      <c r="B433">
        <v>4.6100000000000002E-2</v>
      </c>
      <c r="C433" s="5">
        <f t="shared" si="12"/>
        <v>2.3911433172302821E-3</v>
      </c>
      <c r="D433">
        <f t="shared" si="13"/>
        <v>5.3190734018294663E-5</v>
      </c>
    </row>
    <row r="434" spans="1:4">
      <c r="A434" s="1">
        <v>37174</v>
      </c>
      <c r="B434">
        <v>4.7100000000000003E-2</v>
      </c>
      <c r="C434" s="5">
        <f t="shared" si="12"/>
        <v>3.3911433172302829E-3</v>
      </c>
      <c r="D434">
        <f t="shared" si="13"/>
        <v>2.2107373794005124E-5</v>
      </c>
    </row>
    <row r="435" spans="1:4">
      <c r="A435" s="1">
        <v>37166</v>
      </c>
      <c r="B435">
        <v>4.5700000000000005E-2</v>
      </c>
      <c r="C435" s="5">
        <f t="shared" si="12"/>
        <v>1.9911433172302845E-3</v>
      </c>
      <c r="D435">
        <f t="shared" si="13"/>
        <v>4.11323954367772E-5</v>
      </c>
    </row>
    <row r="436" spans="1:4">
      <c r="A436" s="1">
        <v>37159</v>
      </c>
      <c r="B436">
        <v>4.5700000000000005E-2</v>
      </c>
      <c r="C436" s="5">
        <f t="shared" si="12"/>
        <v>1.9911433172302845E-3</v>
      </c>
      <c r="D436">
        <f t="shared" si="13"/>
        <v>6.3269727748922806E-9</v>
      </c>
    </row>
    <row r="437" spans="1:4">
      <c r="A437" s="1">
        <v>37152</v>
      </c>
      <c r="B437">
        <v>4.5100000000000001E-2</v>
      </c>
      <c r="C437" s="5">
        <f t="shared" si="12"/>
        <v>1.3911433172302812E-3</v>
      </c>
      <c r="D437">
        <f t="shared" si="13"/>
        <v>7.5362330014625847E-6</v>
      </c>
    </row>
    <row r="438" spans="1:4">
      <c r="A438" s="1">
        <v>37145</v>
      </c>
      <c r="B438">
        <v>4.5499999999999999E-2</v>
      </c>
      <c r="C438" s="5">
        <f t="shared" si="12"/>
        <v>1.7911433172302788E-3</v>
      </c>
      <c r="D438">
        <f t="shared" si="13"/>
        <v>3.728468947364627E-6</v>
      </c>
    </row>
    <row r="439" spans="1:4">
      <c r="A439" s="1">
        <v>37139</v>
      </c>
      <c r="B439">
        <v>4.4000000000000004E-2</v>
      </c>
      <c r="C439" s="5">
        <f t="shared" si="12"/>
        <v>2.9114331723028436E-4</v>
      </c>
      <c r="D439">
        <f t="shared" si="13"/>
        <v>5.009875767161791E-5</v>
      </c>
    </row>
    <row r="440" spans="1:4">
      <c r="A440" s="1">
        <v>37131</v>
      </c>
      <c r="B440">
        <v>4.2900000000000001E-2</v>
      </c>
      <c r="C440" s="5">
        <f t="shared" si="12"/>
        <v>-8.0885668276971939E-4</v>
      </c>
      <c r="D440">
        <f t="shared" si="13"/>
        <v>2.807776772733365E-5</v>
      </c>
    </row>
    <row r="441" spans="1:4">
      <c r="A441" s="1">
        <v>37124</v>
      </c>
      <c r="B441">
        <v>4.3799999999999999E-2</v>
      </c>
      <c r="C441" s="5">
        <f t="shared" si="12"/>
        <v>9.1143317230278631E-5</v>
      </c>
      <c r="D441">
        <f t="shared" si="13"/>
        <v>1.8210367417985298E-5</v>
      </c>
    </row>
    <row r="442" spans="1:4">
      <c r="A442" s="1">
        <v>37117</v>
      </c>
      <c r="B442">
        <v>4.4199999999999996E-2</v>
      </c>
      <c r="C442" s="5">
        <f t="shared" si="12"/>
        <v>4.9114331723027621E-4</v>
      </c>
      <c r="D442">
        <f t="shared" si="13"/>
        <v>3.6340111041730136E-6</v>
      </c>
    </row>
    <row r="443" spans="1:4">
      <c r="A443" s="1">
        <v>37110</v>
      </c>
      <c r="B443">
        <v>4.4400000000000002E-2</v>
      </c>
      <c r="C443" s="5">
        <f t="shared" si="12"/>
        <v>6.9114331723028194E-4</v>
      </c>
      <c r="D443">
        <f t="shared" si="13"/>
        <v>9.3908381233611472E-7</v>
      </c>
    </row>
    <row r="444" spans="1:4">
      <c r="A444" s="1">
        <v>37103</v>
      </c>
      <c r="B444">
        <v>4.58E-2</v>
      </c>
      <c r="C444" s="5">
        <f t="shared" si="12"/>
        <v>2.0911433172302804E-3</v>
      </c>
      <c r="D444">
        <f t="shared" si="13"/>
        <v>4.3156360093059156E-5</v>
      </c>
    </row>
    <row r="445" spans="1:4">
      <c r="A445" s="1">
        <v>37096</v>
      </c>
      <c r="B445">
        <v>4.4699999999999997E-2</v>
      </c>
      <c r="C445" s="5">
        <f t="shared" si="12"/>
        <v>9.9114331723027665E-4</v>
      </c>
      <c r="D445">
        <f t="shared" si="13"/>
        <v>2.619755937229265E-5</v>
      </c>
    </row>
    <row r="446" spans="1:4">
      <c r="A446" s="1">
        <v>37089</v>
      </c>
      <c r="B446">
        <v>4.4400000000000002E-2</v>
      </c>
      <c r="C446" s="5">
        <f t="shared" si="12"/>
        <v>6.9114331723028194E-4</v>
      </c>
      <c r="D446">
        <f t="shared" si="13"/>
        <v>1.9142584697959616E-6</v>
      </c>
    </row>
    <row r="447" spans="1:4">
      <c r="A447" s="1">
        <v>37082</v>
      </c>
      <c r="B447">
        <v>4.41E-2</v>
      </c>
      <c r="C447" s="5">
        <f t="shared" si="12"/>
        <v>3.9114331723028029E-4</v>
      </c>
      <c r="D447">
        <f t="shared" si="13"/>
        <v>1.9613028114066879E-6</v>
      </c>
    </row>
    <row r="448" spans="1:4">
      <c r="A448" s="1">
        <v>37076</v>
      </c>
      <c r="B448">
        <v>4.36E-2</v>
      </c>
      <c r="C448" s="5">
        <f t="shared" si="12"/>
        <v>-1.0885668276972016E-4</v>
      </c>
      <c r="D448">
        <f t="shared" si="13"/>
        <v>5.6575877756401435E-6</v>
      </c>
    </row>
    <row r="449" spans="1:4">
      <c r="A449" s="1">
        <v>37068</v>
      </c>
      <c r="B449">
        <v>4.2999999999999997E-2</v>
      </c>
      <c r="C449" s="5">
        <f t="shared" si="12"/>
        <v>-7.0885668276972347E-4</v>
      </c>
      <c r="D449">
        <f t="shared" si="13"/>
        <v>8.3980561959170975E-6</v>
      </c>
    </row>
    <row r="450" spans="1:4">
      <c r="A450" s="1">
        <v>37061</v>
      </c>
      <c r="B450">
        <v>4.2199999999999994E-2</v>
      </c>
      <c r="C450" s="5">
        <f t="shared" si="12"/>
        <v>-1.5088566827697256E-3</v>
      </c>
      <c r="D450">
        <f t="shared" si="13"/>
        <v>1.5396264630573415E-5</v>
      </c>
    </row>
    <row r="451" spans="1:4">
      <c r="A451" s="1">
        <v>37054</v>
      </c>
      <c r="B451">
        <v>4.36E-2</v>
      </c>
      <c r="C451" s="5">
        <f t="shared" si="12"/>
        <v>-1.0885668276972016E-4</v>
      </c>
      <c r="D451">
        <f t="shared" si="13"/>
        <v>4.413042690928572E-5</v>
      </c>
    </row>
    <row r="452" spans="1:4">
      <c r="A452" s="1">
        <v>37047</v>
      </c>
      <c r="B452">
        <v>4.2999999999999997E-2</v>
      </c>
      <c r="C452" s="5">
        <f t="shared" si="12"/>
        <v>-7.0885668276972347E-4</v>
      </c>
      <c r="D452">
        <f t="shared" si="13"/>
        <v>8.3980561959170975E-6</v>
      </c>
    </row>
    <row r="453" spans="1:4">
      <c r="A453" s="1">
        <v>37041</v>
      </c>
      <c r="B453">
        <v>4.2800000000000005E-2</v>
      </c>
      <c r="C453" s="5">
        <f t="shared" si="12"/>
        <v>-9.0885668276971532E-4</v>
      </c>
      <c r="D453">
        <f t="shared" si="13"/>
        <v>9.9201112592272784E-7</v>
      </c>
    </row>
    <row r="454" spans="1:4">
      <c r="A454" s="1">
        <v>37033</v>
      </c>
      <c r="B454">
        <v>4.4299999999999999E-2</v>
      </c>
      <c r="C454" s="5">
        <f t="shared" si="12"/>
        <v>5.9114331723027908E-4</v>
      </c>
      <c r="D454">
        <f t="shared" si="13"/>
        <v>5.0265814098845757E-5</v>
      </c>
    </row>
    <row r="455" spans="1:4">
      <c r="A455" s="1">
        <v>37026</v>
      </c>
      <c r="B455">
        <v>4.4400000000000002E-2</v>
      </c>
      <c r="C455" s="5">
        <f t="shared" si="12"/>
        <v>6.9114331723028194E-4</v>
      </c>
      <c r="D455">
        <f t="shared" si="13"/>
        <v>2.4853937482722437E-7</v>
      </c>
    </row>
    <row r="456" spans="1:4">
      <c r="A456" s="1">
        <v>37019</v>
      </c>
      <c r="B456">
        <v>4.4800000000000006E-2</v>
      </c>
      <c r="C456" s="5">
        <f t="shared" si="12"/>
        <v>1.0911433172302865E-3</v>
      </c>
      <c r="D456">
        <f t="shared" si="13"/>
        <v>3.6776044979847659E-6</v>
      </c>
    </row>
    <row r="457" spans="1:4">
      <c r="A457" s="1">
        <v>37012</v>
      </c>
      <c r="B457">
        <v>4.6300000000000001E-2</v>
      </c>
      <c r="C457" s="5">
        <f t="shared" si="12"/>
        <v>2.5911433172302809E-3</v>
      </c>
      <c r="D457">
        <f t="shared" si="13"/>
        <v>4.9201763383355503E-5</v>
      </c>
    </row>
    <row r="458" spans="1:4">
      <c r="A458" s="1">
        <v>37005</v>
      </c>
      <c r="B458">
        <v>4.5199999999999997E-2</v>
      </c>
      <c r="C458" s="5">
        <f t="shared" si="12"/>
        <v>1.4911433172302771E-3</v>
      </c>
      <c r="D458">
        <f t="shared" si="13"/>
        <v>2.5703710997183195E-5</v>
      </c>
    </row>
    <row r="459" spans="1:4">
      <c r="A459" s="1">
        <v>36998</v>
      </c>
      <c r="B459">
        <v>4.58E-2</v>
      </c>
      <c r="C459" s="5">
        <f t="shared" si="12"/>
        <v>2.0911433172302804E-3</v>
      </c>
      <c r="D459">
        <f t="shared" si="13"/>
        <v>8.197450784465426E-6</v>
      </c>
    </row>
    <row r="460" spans="1:4">
      <c r="A460" s="1">
        <v>36991</v>
      </c>
      <c r="B460">
        <v>4.6300000000000001E-2</v>
      </c>
      <c r="C460" s="5">
        <f t="shared" ref="C460:C523" si="14">B460-$B$3</f>
        <v>2.5911433172302809E-3</v>
      </c>
      <c r="D460">
        <f t="shared" si="13"/>
        <v>5.7921620216921898E-6</v>
      </c>
    </row>
    <row r="461" spans="1:4">
      <c r="A461" s="1">
        <v>36984</v>
      </c>
      <c r="B461">
        <v>4.7800000000000002E-2</v>
      </c>
      <c r="C461" s="5">
        <f t="shared" si="14"/>
        <v>4.0911433172302822E-3</v>
      </c>
      <c r="D461">
        <f t="shared" ref="D461:D524" si="15">((C461-$B$2*C460)^2)/(C461+$B$3)</f>
        <v>4.8470169205136788E-5</v>
      </c>
    </row>
    <row r="462" spans="1:4">
      <c r="A462" s="1">
        <v>36977</v>
      </c>
      <c r="B462">
        <v>4.7300000000000002E-2</v>
      </c>
      <c r="C462" s="5">
        <f t="shared" si="14"/>
        <v>3.5911433172302817E-3</v>
      </c>
      <c r="D462">
        <f t="shared" si="15"/>
        <v>4.5725718334747178E-6</v>
      </c>
    </row>
    <row r="463" spans="1:4">
      <c r="A463" s="1">
        <v>36970</v>
      </c>
      <c r="B463">
        <v>4.8399999999999999E-2</v>
      </c>
      <c r="C463" s="5">
        <f t="shared" si="14"/>
        <v>4.6911433172302786E-3</v>
      </c>
      <c r="D463">
        <f t="shared" si="15"/>
        <v>2.6413435148881341E-5</v>
      </c>
    </row>
    <row r="464" spans="1:4">
      <c r="A464" s="1">
        <v>36963</v>
      </c>
      <c r="B464">
        <v>4.8099999999999997E-2</v>
      </c>
      <c r="C464" s="5">
        <f t="shared" si="14"/>
        <v>4.3911433172302769E-3</v>
      </c>
      <c r="D464">
        <f t="shared" si="15"/>
        <v>1.4047355771241522E-6</v>
      </c>
    </row>
    <row r="465" spans="1:4">
      <c r="A465" s="1">
        <v>36956</v>
      </c>
      <c r="B465">
        <v>4.8099999999999997E-2</v>
      </c>
      <c r="C465" s="5">
        <f t="shared" si="14"/>
        <v>4.3911433172302769E-3</v>
      </c>
      <c r="D465">
        <f t="shared" si="15"/>
        <v>2.9235954131022689E-8</v>
      </c>
    </row>
    <row r="466" spans="1:4">
      <c r="A466" s="1">
        <v>36949</v>
      </c>
      <c r="B466">
        <v>4.6500000000000007E-2</v>
      </c>
      <c r="C466" s="5">
        <f t="shared" si="14"/>
        <v>2.7911433172302866E-3</v>
      </c>
      <c r="D466">
        <f t="shared" si="15"/>
        <v>5.2503360758330769E-5</v>
      </c>
    </row>
    <row r="467" spans="1:4">
      <c r="A467" s="1">
        <v>36943</v>
      </c>
      <c r="B467">
        <v>4.6399999999999997E-2</v>
      </c>
      <c r="C467" s="5">
        <f t="shared" si="14"/>
        <v>2.6911433172302768E-3</v>
      </c>
      <c r="D467">
        <f t="shared" si="15"/>
        <v>1.2502016119224399E-7</v>
      </c>
    </row>
    <row r="468" spans="1:4">
      <c r="A468" s="1">
        <v>36935</v>
      </c>
      <c r="B468">
        <v>4.6399999999999997E-2</v>
      </c>
      <c r="C468" s="5">
        <f t="shared" si="14"/>
        <v>2.6911433172302768E-3</v>
      </c>
      <c r="D468">
        <f t="shared" si="15"/>
        <v>1.1383158885454485E-8</v>
      </c>
    </row>
    <row r="469" spans="1:4">
      <c r="A469" s="1">
        <v>36928</v>
      </c>
      <c r="B469">
        <v>4.4900000000000002E-2</v>
      </c>
      <c r="C469" s="5">
        <f t="shared" si="14"/>
        <v>1.1911433172302824E-3</v>
      </c>
      <c r="D469">
        <f t="shared" si="15"/>
        <v>4.8587567277449008E-5</v>
      </c>
    </row>
    <row r="470" spans="1:4">
      <c r="A470" s="1">
        <v>36921</v>
      </c>
      <c r="B470">
        <v>4.4800000000000006E-2</v>
      </c>
      <c r="C470" s="5">
        <f t="shared" si="14"/>
        <v>1.0911433172302865E-3</v>
      </c>
      <c r="D470">
        <f t="shared" si="15"/>
        <v>1.8011210561466714E-7</v>
      </c>
    </row>
    <row r="471" spans="1:4">
      <c r="A471" s="1">
        <v>36914</v>
      </c>
      <c r="B471">
        <v>4.6100000000000002E-2</v>
      </c>
      <c r="C471" s="5">
        <f t="shared" si="14"/>
        <v>2.3911433172302821E-3</v>
      </c>
      <c r="D471">
        <f t="shared" si="15"/>
        <v>3.7186861953447283E-5</v>
      </c>
    </row>
    <row r="472" spans="1:4">
      <c r="A472" s="1">
        <v>36908</v>
      </c>
      <c r="B472">
        <v>4.6500000000000007E-2</v>
      </c>
      <c r="C472" s="5">
        <f t="shared" si="14"/>
        <v>2.7911433172302866E-3</v>
      </c>
      <c r="D472">
        <f t="shared" si="15"/>
        <v>3.8011421951159721E-6</v>
      </c>
    </row>
    <row r="473" spans="1:4">
      <c r="A473" s="1">
        <v>36900</v>
      </c>
      <c r="B473">
        <v>4.7300000000000002E-2</v>
      </c>
      <c r="C473" s="5">
        <f t="shared" si="14"/>
        <v>3.5911433172302817E-3</v>
      </c>
      <c r="D473">
        <f t="shared" si="15"/>
        <v>1.4348963317521808E-5</v>
      </c>
    </row>
    <row r="474" spans="1:4">
      <c r="A474" s="1">
        <v>36893</v>
      </c>
      <c r="B474">
        <v>4.8499999999999995E-2</v>
      </c>
      <c r="C474" s="5">
        <f t="shared" si="14"/>
        <v>4.7911433172302745E-3</v>
      </c>
      <c r="D474">
        <f t="shared" si="15"/>
        <v>3.1227708724620343E-5</v>
      </c>
    </row>
    <row r="475" spans="1:4">
      <c r="A475" s="1">
        <v>36886</v>
      </c>
      <c r="B475">
        <v>4.82E-2</v>
      </c>
      <c r="C475" s="5">
        <f t="shared" si="14"/>
        <v>4.4911433172302798E-3</v>
      </c>
      <c r="D475">
        <f t="shared" si="15"/>
        <v>1.3926253278903996E-6</v>
      </c>
    </row>
    <row r="476" spans="1:4">
      <c r="A476" s="1">
        <v>36879</v>
      </c>
      <c r="B476">
        <v>4.8399999999999999E-2</v>
      </c>
      <c r="C476" s="5">
        <f t="shared" si="14"/>
        <v>4.6911433172302786E-3</v>
      </c>
      <c r="D476">
        <f t="shared" si="15"/>
        <v>1.1738144922248897E-6</v>
      </c>
    </row>
    <row r="477" spans="1:4">
      <c r="A477" s="1">
        <v>36872</v>
      </c>
      <c r="B477">
        <v>4.8399999999999999E-2</v>
      </c>
      <c r="C477" s="5">
        <f t="shared" si="14"/>
        <v>4.6911433172302786E-3</v>
      </c>
      <c r="D477">
        <f t="shared" si="15"/>
        <v>3.3160354542857196E-8</v>
      </c>
    </row>
    <row r="478" spans="1:4">
      <c r="A478" s="1">
        <v>36865</v>
      </c>
      <c r="B478">
        <v>4.82E-2</v>
      </c>
      <c r="C478" s="5">
        <f t="shared" si="14"/>
        <v>4.4911433172302798E-3</v>
      </c>
      <c r="D478">
        <f t="shared" si="15"/>
        <v>5.3070901576220497E-7</v>
      </c>
    </row>
    <row r="479" spans="1:4">
      <c r="A479" s="1">
        <v>36858</v>
      </c>
      <c r="B479">
        <v>4.9400000000000006E-2</v>
      </c>
      <c r="C479" s="5">
        <f t="shared" si="14"/>
        <v>5.6911433172302864E-3</v>
      </c>
      <c r="D479">
        <f t="shared" si="15"/>
        <v>3.1042926888906155E-5</v>
      </c>
    </row>
    <row r="480" spans="1:4">
      <c r="A480" s="1">
        <v>36851</v>
      </c>
      <c r="B480">
        <v>4.8799999999999996E-2</v>
      </c>
      <c r="C480" s="5">
        <f t="shared" si="14"/>
        <v>5.0911433172302761E-3</v>
      </c>
      <c r="D480">
        <f t="shared" si="15"/>
        <v>6.2303255076855323E-6</v>
      </c>
    </row>
    <row r="481" spans="1:4">
      <c r="A481" s="1">
        <v>36844</v>
      </c>
      <c r="B481">
        <v>4.8799999999999996E-2</v>
      </c>
      <c r="C481" s="5">
        <f t="shared" si="14"/>
        <v>5.0911433172302761E-3</v>
      </c>
      <c r="D481">
        <f t="shared" si="15"/>
        <v>3.8736283284407152E-8</v>
      </c>
    </row>
    <row r="482" spans="1:4">
      <c r="A482" s="1">
        <v>36837</v>
      </c>
      <c r="B482">
        <v>4.9100000000000005E-2</v>
      </c>
      <c r="C482" s="5">
        <f t="shared" si="14"/>
        <v>5.3911433172302847E-3</v>
      </c>
      <c r="D482">
        <f t="shared" si="15"/>
        <v>2.4027920609355726E-6</v>
      </c>
    </row>
    <row r="483" spans="1:4">
      <c r="A483" s="1">
        <v>36830</v>
      </c>
      <c r="B483">
        <v>4.9100000000000005E-2</v>
      </c>
      <c r="C483" s="5">
        <f t="shared" si="14"/>
        <v>5.3911433172302847E-3</v>
      </c>
      <c r="D483">
        <f t="shared" si="15"/>
        <v>4.3170530645910697E-8</v>
      </c>
    </row>
    <row r="484" spans="1:4">
      <c r="A484" s="1">
        <v>36823</v>
      </c>
      <c r="B484">
        <v>4.7899999999999998E-2</v>
      </c>
      <c r="C484" s="5">
        <f t="shared" si="14"/>
        <v>4.1911433172302781E-3</v>
      </c>
      <c r="D484">
        <f t="shared" si="15"/>
        <v>2.780008133156111E-5</v>
      </c>
    </row>
    <row r="485" spans="1:4">
      <c r="A485" s="1">
        <v>36816</v>
      </c>
      <c r="B485">
        <v>4.7599999999999996E-2</v>
      </c>
      <c r="C485" s="5">
        <f t="shared" si="14"/>
        <v>3.8911433172302765E-3</v>
      </c>
      <c r="D485">
        <f t="shared" si="15"/>
        <v>1.4665097181161663E-6</v>
      </c>
    </row>
    <row r="486" spans="1:4">
      <c r="A486" s="1">
        <v>36809</v>
      </c>
      <c r="B486">
        <v>4.8499999999999995E-2</v>
      </c>
      <c r="C486" s="5">
        <f t="shared" si="14"/>
        <v>4.7911433172302745E-3</v>
      </c>
      <c r="D486">
        <f t="shared" si="15"/>
        <v>1.7957078286059124E-5</v>
      </c>
    </row>
    <row r="487" spans="1:4">
      <c r="A487" s="1">
        <v>36802</v>
      </c>
      <c r="B487">
        <v>4.9000000000000002E-2</v>
      </c>
      <c r="C487" s="5">
        <f t="shared" si="14"/>
        <v>5.2911433172302819E-3</v>
      </c>
      <c r="D487">
        <f t="shared" si="15"/>
        <v>5.9712259928537804E-6</v>
      </c>
    </row>
    <row r="488" spans="1:4">
      <c r="A488" s="1">
        <v>36795</v>
      </c>
      <c r="B488">
        <v>4.9500000000000002E-2</v>
      </c>
      <c r="C488" s="5">
        <f t="shared" si="14"/>
        <v>5.7911433172302823E-3</v>
      </c>
      <c r="D488">
        <f t="shared" si="15"/>
        <v>6.0045996493697451E-6</v>
      </c>
    </row>
    <row r="489" spans="1:4">
      <c r="A489" s="1">
        <v>36788</v>
      </c>
      <c r="B489">
        <v>4.8000000000000001E-2</v>
      </c>
      <c r="C489" s="5">
        <f t="shared" si="14"/>
        <v>4.291143317230281E-3</v>
      </c>
      <c r="D489">
        <f t="shared" si="15"/>
        <v>4.3834963822424487E-5</v>
      </c>
    </row>
    <row r="490" spans="1:4">
      <c r="A490" s="1">
        <v>36781</v>
      </c>
      <c r="B490">
        <v>4.9200000000000001E-2</v>
      </c>
      <c r="C490" s="5">
        <f t="shared" si="14"/>
        <v>5.4911433172302807E-3</v>
      </c>
      <c r="D490">
        <f t="shared" si="15"/>
        <v>3.1083197769826212E-5</v>
      </c>
    </row>
    <row r="491" spans="1:4">
      <c r="A491" s="1">
        <v>36775</v>
      </c>
      <c r="B491">
        <v>4.9699999999999994E-2</v>
      </c>
      <c r="C491" s="5">
        <f t="shared" si="14"/>
        <v>5.9911433172302742E-3</v>
      </c>
      <c r="D491">
        <f t="shared" si="15"/>
        <v>6.0179665284266703E-6</v>
      </c>
    </row>
    <row r="492" spans="1:4">
      <c r="A492" s="1">
        <v>36767</v>
      </c>
      <c r="B492">
        <v>5.0599999999999999E-2</v>
      </c>
      <c r="C492" s="5">
        <f t="shared" si="14"/>
        <v>6.8911433172302791E-3</v>
      </c>
      <c r="D492">
        <f t="shared" si="15"/>
        <v>1.7879697265937726E-5</v>
      </c>
    </row>
    <row r="493" spans="1:4">
      <c r="A493" s="1">
        <v>36760</v>
      </c>
      <c r="B493">
        <v>5.0199999999999995E-2</v>
      </c>
      <c r="C493" s="5">
        <f t="shared" si="14"/>
        <v>6.4911433172302746E-3</v>
      </c>
      <c r="D493">
        <f t="shared" si="15"/>
        <v>2.318395867034268E-6</v>
      </c>
    </row>
    <row r="494" spans="1:4">
      <c r="A494" s="1">
        <v>36753</v>
      </c>
      <c r="B494">
        <v>5.0300000000000004E-2</v>
      </c>
      <c r="C494" s="5">
        <f t="shared" si="14"/>
        <v>6.5911433172302844E-3</v>
      </c>
      <c r="D494">
        <f t="shared" si="15"/>
        <v>4.8031154148146128E-7</v>
      </c>
    </row>
    <row r="495" spans="1:4">
      <c r="A495" s="1">
        <v>36746</v>
      </c>
      <c r="B495">
        <v>5.0099999999999999E-2</v>
      </c>
      <c r="C495" s="5">
        <f t="shared" si="14"/>
        <v>6.3911433172302787E-3</v>
      </c>
      <c r="D495">
        <f t="shared" si="15"/>
        <v>4.1223941792709608E-7</v>
      </c>
    </row>
    <row r="496" spans="1:4">
      <c r="A496" s="1">
        <v>36739</v>
      </c>
      <c r="B496">
        <v>5.04E-2</v>
      </c>
      <c r="C496" s="5">
        <f t="shared" si="14"/>
        <v>6.6911433172302803E-3</v>
      </c>
      <c r="D496">
        <f t="shared" si="15"/>
        <v>2.4945803672341358E-6</v>
      </c>
    </row>
    <row r="497" spans="1:4">
      <c r="A497" s="1">
        <v>36732</v>
      </c>
      <c r="B497">
        <v>5.2000000000000005E-2</v>
      </c>
      <c r="C497" s="5">
        <f t="shared" si="14"/>
        <v>8.2911433172302845E-3</v>
      </c>
      <c r="D497">
        <f t="shared" si="15"/>
        <v>5.2809979530216198E-5</v>
      </c>
    </row>
    <row r="498" spans="1:4">
      <c r="A498" s="1">
        <v>36725</v>
      </c>
      <c r="B498">
        <v>5.1699999999999996E-2</v>
      </c>
      <c r="C498" s="5">
        <f t="shared" si="14"/>
        <v>7.9911433172302759E-3</v>
      </c>
      <c r="D498">
        <f t="shared" si="15"/>
        <v>1.0160550250469342E-6</v>
      </c>
    </row>
    <row r="499" spans="1:4">
      <c r="A499" s="1">
        <v>36718</v>
      </c>
      <c r="B499">
        <v>5.1200000000000002E-2</v>
      </c>
      <c r="C499" s="5">
        <f t="shared" si="14"/>
        <v>7.4911433172302824E-3</v>
      </c>
      <c r="D499">
        <f t="shared" si="15"/>
        <v>3.6408889429244971E-6</v>
      </c>
    </row>
    <row r="500" spans="1:4">
      <c r="A500" s="1">
        <v>36712</v>
      </c>
      <c r="B500">
        <v>5.2199999999999996E-2</v>
      </c>
      <c r="C500" s="5">
        <f t="shared" si="14"/>
        <v>8.4911433172302764E-3</v>
      </c>
      <c r="D500">
        <f t="shared" si="15"/>
        <v>2.168659188914512E-5</v>
      </c>
    </row>
    <row r="501" spans="1:4">
      <c r="A501" s="1">
        <v>36704</v>
      </c>
      <c r="B501">
        <v>5.21E-2</v>
      </c>
      <c r="C501" s="5">
        <f t="shared" si="14"/>
        <v>8.3911433172302805E-3</v>
      </c>
      <c r="D501">
        <f t="shared" si="15"/>
        <v>1.4500954604974425E-8</v>
      </c>
    </row>
    <row r="502" spans="1:4">
      <c r="A502" s="1">
        <v>36697</v>
      </c>
      <c r="B502">
        <v>5.3399999999999996E-2</v>
      </c>
      <c r="C502" s="5">
        <f t="shared" si="14"/>
        <v>9.6911433172302761E-3</v>
      </c>
      <c r="D502">
        <f t="shared" si="15"/>
        <v>3.5233149883488006E-5</v>
      </c>
    </row>
    <row r="503" spans="1:4">
      <c r="A503" s="1">
        <v>36690</v>
      </c>
      <c r="B503">
        <v>5.3800000000000001E-2</v>
      </c>
      <c r="C503" s="5">
        <f t="shared" si="14"/>
        <v>1.0091143317230281E-2</v>
      </c>
      <c r="D503">
        <f t="shared" si="15"/>
        <v>4.3319462325002915E-6</v>
      </c>
    </row>
    <row r="504" spans="1:4">
      <c r="A504" s="1">
        <v>36683</v>
      </c>
      <c r="B504">
        <v>5.4699999999999999E-2</v>
      </c>
      <c r="C504" s="5">
        <f t="shared" si="14"/>
        <v>1.0991143317230279E-2</v>
      </c>
      <c r="D504">
        <f t="shared" si="15"/>
        <v>1.7779635818881147E-5</v>
      </c>
    </row>
    <row r="505" spans="1:4">
      <c r="A505" s="1">
        <v>36677</v>
      </c>
      <c r="B505">
        <v>5.4600000000000003E-2</v>
      </c>
      <c r="C505" s="5">
        <f t="shared" si="14"/>
        <v>1.0891143317230283E-2</v>
      </c>
      <c r="D505">
        <f t="shared" si="15"/>
        <v>6.8969702120407757E-10</v>
      </c>
    </row>
    <row r="506" spans="1:4">
      <c r="A506" s="1">
        <v>36669</v>
      </c>
      <c r="B506">
        <v>5.3499999999999999E-2</v>
      </c>
      <c r="C506" s="5">
        <f t="shared" si="14"/>
        <v>9.7911433172302789E-3</v>
      </c>
      <c r="D506">
        <f t="shared" si="15"/>
        <v>1.8953831503294173E-5</v>
      </c>
    </row>
    <row r="507" spans="1:4">
      <c r="A507" s="1">
        <v>36662</v>
      </c>
      <c r="B507">
        <v>5.4600000000000003E-2</v>
      </c>
      <c r="C507" s="5">
        <f t="shared" si="14"/>
        <v>1.0891143317230283E-2</v>
      </c>
      <c r="D507">
        <f t="shared" si="15"/>
        <v>2.5658346764699319E-5</v>
      </c>
    </row>
    <row r="508" spans="1:4">
      <c r="A508" s="1">
        <v>36655</v>
      </c>
      <c r="B508">
        <v>5.5E-2</v>
      </c>
      <c r="C508" s="5">
        <f t="shared" si="14"/>
        <v>1.129114331723028E-2</v>
      </c>
      <c r="D508">
        <f t="shared" si="15"/>
        <v>4.4192419846270922E-6</v>
      </c>
    </row>
    <row r="509" spans="1:4">
      <c r="A509" s="1">
        <v>36648</v>
      </c>
      <c r="B509">
        <v>5.4600000000000003E-2</v>
      </c>
      <c r="C509" s="5">
        <f t="shared" si="14"/>
        <v>1.0891143317230283E-2</v>
      </c>
      <c r="D509">
        <f t="shared" si="15"/>
        <v>1.6878669102467845E-6</v>
      </c>
    </row>
    <row r="510" spans="1:4">
      <c r="A510" s="1">
        <v>36641</v>
      </c>
      <c r="B510">
        <v>5.28E-2</v>
      </c>
      <c r="C510" s="5">
        <f t="shared" si="14"/>
        <v>9.0911433172302797E-3</v>
      </c>
      <c r="D510">
        <f t="shared" si="15"/>
        <v>5.5185923630423969E-5</v>
      </c>
    </row>
    <row r="511" spans="1:4">
      <c r="A511" s="1">
        <v>36634</v>
      </c>
      <c r="B511">
        <v>5.2499999999999998E-2</v>
      </c>
      <c r="C511" s="5">
        <f t="shared" si="14"/>
        <v>8.791143317230278E-3</v>
      </c>
      <c r="D511">
        <f t="shared" si="15"/>
        <v>9.4181028036419955E-7</v>
      </c>
    </row>
    <row r="512" spans="1:4">
      <c r="A512" s="1">
        <v>36627</v>
      </c>
      <c r="B512">
        <v>5.1799999999999999E-2</v>
      </c>
      <c r="C512" s="5">
        <f t="shared" si="14"/>
        <v>8.0911433172302788E-3</v>
      </c>
      <c r="D512">
        <f t="shared" si="15"/>
        <v>7.539198489913695E-6</v>
      </c>
    </row>
    <row r="513" spans="1:4">
      <c r="A513" s="1">
        <v>36620</v>
      </c>
      <c r="B513">
        <v>5.0300000000000004E-2</v>
      </c>
      <c r="C513" s="5">
        <f t="shared" si="14"/>
        <v>6.5911433172302844E-3</v>
      </c>
      <c r="D513">
        <f t="shared" si="15"/>
        <v>4.0705396695833081E-5</v>
      </c>
    </row>
    <row r="514" spans="1:4">
      <c r="A514" s="1">
        <v>36613</v>
      </c>
      <c r="B514">
        <v>4.9699999999999994E-2</v>
      </c>
      <c r="C514" s="5">
        <f t="shared" si="14"/>
        <v>5.9911433172302742E-3</v>
      </c>
      <c r="D514">
        <f t="shared" si="15"/>
        <v>5.9481478955877948E-6</v>
      </c>
    </row>
    <row r="515" spans="1:4">
      <c r="A515" s="1">
        <v>36606</v>
      </c>
      <c r="B515">
        <v>4.7699999999999992E-2</v>
      </c>
      <c r="C515" s="5">
        <f t="shared" si="14"/>
        <v>3.9911433172302724E-3</v>
      </c>
      <c r="D515">
        <f t="shared" si="15"/>
        <v>7.9621851461959752E-5</v>
      </c>
    </row>
    <row r="516" spans="1:4">
      <c r="A516" s="1">
        <v>36599</v>
      </c>
      <c r="B516">
        <v>4.7199999999999999E-2</v>
      </c>
      <c r="C516" s="5">
        <f t="shared" si="14"/>
        <v>3.4911433172302789E-3</v>
      </c>
      <c r="D516">
        <f t="shared" si="15"/>
        <v>4.5991037078678129E-6</v>
      </c>
    </row>
    <row r="517" spans="1:4">
      <c r="A517" s="1">
        <v>36592</v>
      </c>
      <c r="B517">
        <v>4.7100000000000003E-2</v>
      </c>
      <c r="C517" s="5">
        <f t="shared" si="14"/>
        <v>3.3911433172302829E-3</v>
      </c>
      <c r="D517">
        <f t="shared" si="15"/>
        <v>1.0458736789413604E-7</v>
      </c>
    </row>
    <row r="518" spans="1:4">
      <c r="A518" s="1">
        <v>36585</v>
      </c>
      <c r="B518">
        <v>4.7400000000000005E-2</v>
      </c>
      <c r="C518" s="5">
        <f t="shared" si="14"/>
        <v>3.6911433172302846E-3</v>
      </c>
      <c r="D518">
        <f t="shared" si="15"/>
        <v>2.2830112240443456E-6</v>
      </c>
    </row>
    <row r="519" spans="1:4">
      <c r="A519" s="1">
        <v>36578</v>
      </c>
      <c r="B519">
        <v>4.8600000000000004E-2</v>
      </c>
      <c r="C519" s="5">
        <f t="shared" si="14"/>
        <v>4.8911433172302843E-3</v>
      </c>
      <c r="D519">
        <f t="shared" si="15"/>
        <v>3.1206719395872448E-5</v>
      </c>
    </row>
    <row r="520" spans="1:4">
      <c r="A520" s="1">
        <v>36572</v>
      </c>
      <c r="B520">
        <v>4.9500000000000002E-2</v>
      </c>
      <c r="C520" s="5">
        <f t="shared" si="14"/>
        <v>5.7911433172302823E-3</v>
      </c>
      <c r="D520">
        <f t="shared" si="15"/>
        <v>1.7917790664398694E-5</v>
      </c>
    </row>
    <row r="521" spans="1:4">
      <c r="A521" s="1">
        <v>36564</v>
      </c>
      <c r="B521">
        <v>4.9200000000000001E-2</v>
      </c>
      <c r="C521" s="5">
        <f t="shared" si="14"/>
        <v>5.4911433172302807E-3</v>
      </c>
      <c r="D521">
        <f t="shared" si="15"/>
        <v>1.2758609638032033E-6</v>
      </c>
    </row>
    <row r="522" spans="1:4">
      <c r="A522" s="1">
        <v>36557</v>
      </c>
      <c r="B522">
        <v>4.9299999999999997E-2</v>
      </c>
      <c r="C522" s="5">
        <f t="shared" si="14"/>
        <v>5.5911433172302766E-3</v>
      </c>
      <c r="D522">
        <f t="shared" si="15"/>
        <v>4.3768392459793631E-7</v>
      </c>
    </row>
    <row r="523" spans="1:4">
      <c r="A523" s="1">
        <v>36550</v>
      </c>
      <c r="B523">
        <v>4.9699999999999994E-2</v>
      </c>
      <c r="C523" s="5">
        <f t="shared" si="14"/>
        <v>5.9911433172302742E-3</v>
      </c>
      <c r="D523">
        <f t="shared" si="15"/>
        <v>4.0337660608903912E-6</v>
      </c>
    </row>
    <row r="524" spans="1:4">
      <c r="A524" s="1">
        <v>36544</v>
      </c>
      <c r="B524">
        <v>4.9400000000000006E-2</v>
      </c>
      <c r="C524" s="5">
        <f t="shared" ref="C524:C587" si="16">B524-$B$3</f>
        <v>5.6911433172302864E-3</v>
      </c>
      <c r="D524">
        <f t="shared" si="15"/>
        <v>1.2534296837812116E-6</v>
      </c>
    </row>
    <row r="525" spans="1:4">
      <c r="A525" s="1">
        <v>36536</v>
      </c>
      <c r="B525">
        <v>4.8799999999999996E-2</v>
      </c>
      <c r="C525" s="5">
        <f t="shared" si="16"/>
        <v>5.0911433172302761E-3</v>
      </c>
      <c r="D525">
        <f t="shared" ref="D525:D588" si="17">((C525-$B$2*C524)^2)/(C525+$B$3)</f>
        <v>6.2303255076855323E-6</v>
      </c>
    </row>
    <row r="526" spans="1:4">
      <c r="A526" s="1">
        <v>36529</v>
      </c>
      <c r="B526">
        <v>4.9699999999999994E-2</v>
      </c>
      <c r="C526" s="5">
        <f t="shared" si="16"/>
        <v>5.9911433172302742E-3</v>
      </c>
      <c r="D526">
        <f t="shared" si="17"/>
        <v>1.79104750367652E-5</v>
      </c>
    </row>
    <row r="527" spans="1:4">
      <c r="A527" s="1">
        <v>36522</v>
      </c>
      <c r="B527">
        <v>5.1799999999999999E-2</v>
      </c>
      <c r="C527" s="5">
        <f t="shared" si="16"/>
        <v>8.0911433172302788E-3</v>
      </c>
      <c r="D527">
        <f t="shared" si="17"/>
        <v>8.9334091446604258E-5</v>
      </c>
    </row>
    <row r="528" spans="1:4">
      <c r="A528" s="1">
        <v>36515</v>
      </c>
      <c r="B528">
        <v>4.9699999999999994E-2</v>
      </c>
      <c r="C528" s="5">
        <f t="shared" si="16"/>
        <v>5.9911433172302742E-3</v>
      </c>
      <c r="D528">
        <f t="shared" si="17"/>
        <v>8.2989220113750741E-5</v>
      </c>
    </row>
    <row r="529" spans="1:4">
      <c r="A529" s="1">
        <v>36508</v>
      </c>
      <c r="B529">
        <v>4.9599999999999998E-2</v>
      </c>
      <c r="C529" s="5">
        <f t="shared" si="16"/>
        <v>5.8911433172302782E-3</v>
      </c>
      <c r="D529">
        <f t="shared" si="17"/>
        <v>4.8084050908692451E-8</v>
      </c>
    </row>
    <row r="530" spans="1:4">
      <c r="A530" s="1">
        <v>36501</v>
      </c>
      <c r="B530">
        <v>5.0900000000000001E-2</v>
      </c>
      <c r="C530" s="5">
        <f t="shared" si="16"/>
        <v>7.1911433172302808E-3</v>
      </c>
      <c r="D530">
        <f t="shared" si="17"/>
        <v>3.5821939706830858E-5</v>
      </c>
    </row>
    <row r="531" spans="1:4">
      <c r="A531" s="1">
        <v>36494</v>
      </c>
      <c r="B531">
        <v>5.0499999999999996E-2</v>
      </c>
      <c r="C531" s="5">
        <f t="shared" si="16"/>
        <v>6.7911433172302763E-3</v>
      </c>
      <c r="D531">
        <f t="shared" si="17"/>
        <v>2.2701386109575298E-6</v>
      </c>
    </row>
    <row r="532" spans="1:4">
      <c r="A532" s="1">
        <v>36487</v>
      </c>
      <c r="B532">
        <v>5.1299999999999998E-2</v>
      </c>
      <c r="C532" s="5">
        <f t="shared" si="16"/>
        <v>7.5911433172302784E-3</v>
      </c>
      <c r="D532">
        <f t="shared" si="17"/>
        <v>1.4350034566063492E-5</v>
      </c>
    </row>
    <row r="533" spans="1:4">
      <c r="A533" s="1">
        <v>36480</v>
      </c>
      <c r="B533">
        <v>0.05</v>
      </c>
      <c r="C533" s="5">
        <f t="shared" si="16"/>
        <v>6.2911433172302827E-3</v>
      </c>
      <c r="D533">
        <f t="shared" si="17"/>
        <v>3.0513011185324355E-5</v>
      </c>
    </row>
    <row r="534" spans="1:4">
      <c r="A534" s="1">
        <v>36473</v>
      </c>
      <c r="B534">
        <v>5.0599999999999999E-2</v>
      </c>
      <c r="C534" s="5">
        <f t="shared" si="16"/>
        <v>6.8911433172302791E-3</v>
      </c>
      <c r="D534">
        <f t="shared" si="17"/>
        <v>8.4457996452817223E-6</v>
      </c>
    </row>
    <row r="535" spans="1:4">
      <c r="A535" s="1">
        <v>36466</v>
      </c>
      <c r="B535">
        <v>5.2600000000000001E-2</v>
      </c>
      <c r="C535" s="5">
        <f t="shared" si="16"/>
        <v>8.8911433172302809E-3</v>
      </c>
      <c r="D535">
        <f t="shared" si="17"/>
        <v>8.0586737967575615E-5</v>
      </c>
    </row>
    <row r="536" spans="1:4">
      <c r="A536" s="1">
        <v>36459</v>
      </c>
      <c r="B536">
        <v>5.1399999999999994E-2</v>
      </c>
      <c r="C536" s="5">
        <f t="shared" si="16"/>
        <v>7.6911433172302743E-3</v>
      </c>
      <c r="D536">
        <f t="shared" si="17"/>
        <v>2.4582378212927901E-5</v>
      </c>
    </row>
    <row r="537" spans="1:4">
      <c r="A537" s="1">
        <v>36452</v>
      </c>
      <c r="B537">
        <v>5.0999999999999997E-2</v>
      </c>
      <c r="C537" s="5">
        <f t="shared" si="16"/>
        <v>7.2911433172302767E-3</v>
      </c>
      <c r="D537">
        <f t="shared" si="17"/>
        <v>2.1915434796394319E-6</v>
      </c>
    </row>
    <row r="538" spans="1:4">
      <c r="A538" s="1">
        <v>36445</v>
      </c>
      <c r="B538">
        <v>5.2499999999999998E-2</v>
      </c>
      <c r="C538" s="5">
        <f t="shared" si="16"/>
        <v>8.791143317230278E-3</v>
      </c>
      <c r="D538">
        <f t="shared" si="17"/>
        <v>4.6489033558986626E-5</v>
      </c>
    </row>
    <row r="539" spans="1:4">
      <c r="A539" s="1">
        <v>36438</v>
      </c>
      <c r="B539">
        <v>5.1699999999999996E-2</v>
      </c>
      <c r="C539" s="5">
        <f t="shared" si="16"/>
        <v>7.9911433172302759E-3</v>
      </c>
      <c r="D539">
        <f t="shared" si="17"/>
        <v>1.0164707116963583E-5</v>
      </c>
    </row>
    <row r="540" spans="1:4">
      <c r="A540" s="1">
        <v>36431</v>
      </c>
      <c r="B540">
        <v>5.0999999999999997E-2</v>
      </c>
      <c r="C540" s="5">
        <f t="shared" si="16"/>
        <v>7.2911433172302767E-3</v>
      </c>
      <c r="D540">
        <f t="shared" si="17"/>
        <v>7.8258046883654428E-6</v>
      </c>
    </row>
    <row r="541" spans="1:4">
      <c r="A541" s="1">
        <v>36424</v>
      </c>
      <c r="B541">
        <v>4.9500000000000002E-2</v>
      </c>
      <c r="C541" s="5">
        <f t="shared" si="16"/>
        <v>5.7911433172302823E-3</v>
      </c>
      <c r="D541">
        <f t="shared" si="17"/>
        <v>4.1759187564860681E-5</v>
      </c>
    </row>
    <row r="542" spans="1:4">
      <c r="A542" s="1">
        <v>36417</v>
      </c>
      <c r="B542">
        <v>5.0599999999999999E-2</v>
      </c>
      <c r="C542" s="5">
        <f t="shared" si="16"/>
        <v>6.8911433172302791E-3</v>
      </c>
      <c r="D542">
        <f t="shared" si="17"/>
        <v>2.6111636456238052E-5</v>
      </c>
    </row>
    <row r="543" spans="1:4">
      <c r="A543" s="1">
        <v>36410</v>
      </c>
      <c r="B543">
        <v>5.1799999999999999E-2</v>
      </c>
      <c r="C543" s="5">
        <f t="shared" si="16"/>
        <v>8.0911433172302788E-3</v>
      </c>
      <c r="D543">
        <f t="shared" si="17"/>
        <v>3.0592717546422495E-5</v>
      </c>
    </row>
    <row r="544" spans="1:4">
      <c r="A544" s="1">
        <v>36404</v>
      </c>
      <c r="B544">
        <v>5.21E-2</v>
      </c>
      <c r="C544" s="5">
        <f t="shared" si="16"/>
        <v>8.3911433172302805E-3</v>
      </c>
      <c r="D544">
        <f t="shared" si="17"/>
        <v>2.6148386994530506E-6</v>
      </c>
    </row>
    <row r="545" spans="1:4">
      <c r="A545" s="1">
        <v>36396</v>
      </c>
      <c r="B545">
        <v>5.2199999999999996E-2</v>
      </c>
      <c r="C545" s="5">
        <f t="shared" si="16"/>
        <v>8.4911433172302764E-3</v>
      </c>
      <c r="D545">
        <f t="shared" si="17"/>
        <v>5.6450261459519408E-7</v>
      </c>
    </row>
    <row r="546" spans="1:4">
      <c r="A546" s="1">
        <v>36389</v>
      </c>
      <c r="B546">
        <v>5.2400000000000002E-2</v>
      </c>
      <c r="C546" s="5">
        <f t="shared" si="16"/>
        <v>8.6911433172302821E-3</v>
      </c>
      <c r="D546">
        <f t="shared" si="17"/>
        <v>1.4172459251123003E-6</v>
      </c>
    </row>
    <row r="547" spans="1:4">
      <c r="A547" s="1">
        <v>36382</v>
      </c>
      <c r="B547">
        <v>5.4000000000000006E-2</v>
      </c>
      <c r="C547" s="5">
        <f t="shared" si="16"/>
        <v>1.0291143317230286E-2</v>
      </c>
      <c r="D547">
        <f t="shared" si="17"/>
        <v>5.1907741822325352E-5</v>
      </c>
    </row>
    <row r="548" spans="1:4">
      <c r="A548" s="1">
        <v>36375</v>
      </c>
      <c r="B548">
        <v>5.2499999999999998E-2</v>
      </c>
      <c r="C548" s="5">
        <f t="shared" si="16"/>
        <v>8.791143317230278E-3</v>
      </c>
      <c r="D548">
        <f t="shared" si="17"/>
        <v>3.7982235876090249E-5</v>
      </c>
    </row>
    <row r="549" spans="1:4">
      <c r="A549" s="1">
        <v>36368</v>
      </c>
      <c r="B549">
        <v>5.33E-2</v>
      </c>
      <c r="C549" s="5">
        <f t="shared" si="16"/>
        <v>9.5911433172302801E-3</v>
      </c>
      <c r="D549">
        <f t="shared" si="17"/>
        <v>1.4366929441562404E-5</v>
      </c>
    </row>
    <row r="550" spans="1:4">
      <c r="A550" s="1">
        <v>36361</v>
      </c>
      <c r="B550">
        <v>5.1200000000000002E-2</v>
      </c>
      <c r="C550" s="5">
        <f t="shared" si="16"/>
        <v>7.4911433172302824E-3</v>
      </c>
      <c r="D550">
        <f t="shared" si="17"/>
        <v>7.9544865843506236E-5</v>
      </c>
    </row>
    <row r="551" spans="1:4">
      <c r="A551" s="1">
        <v>36354</v>
      </c>
      <c r="B551">
        <v>4.9100000000000005E-2</v>
      </c>
      <c r="C551" s="5">
        <f t="shared" si="16"/>
        <v>5.3911433172302847E-3</v>
      </c>
      <c r="D551">
        <f t="shared" si="17"/>
        <v>8.4427759165631709E-5</v>
      </c>
    </row>
    <row r="552" spans="1:4">
      <c r="A552" s="1">
        <v>36347</v>
      </c>
      <c r="B552">
        <v>4.6799999999999994E-2</v>
      </c>
      <c r="C552" s="5">
        <f t="shared" si="16"/>
        <v>3.0911433172302744E-3</v>
      </c>
      <c r="D552">
        <f t="shared" si="17"/>
        <v>1.0855419016983481E-4</v>
      </c>
    </row>
    <row r="553" spans="1:4">
      <c r="A553" s="1">
        <v>36340</v>
      </c>
      <c r="B553">
        <v>4.6799999999999994E-2</v>
      </c>
      <c r="C553" s="5">
        <f t="shared" si="16"/>
        <v>3.0911433172302744E-3</v>
      </c>
      <c r="D553">
        <f t="shared" si="17"/>
        <v>1.4890166493125479E-8</v>
      </c>
    </row>
    <row r="554" spans="1:4">
      <c r="A554" s="1">
        <v>36333</v>
      </c>
      <c r="B554">
        <v>4.6100000000000002E-2</v>
      </c>
      <c r="C554" s="5">
        <f t="shared" si="16"/>
        <v>2.3911433172302821E-3</v>
      </c>
      <c r="D554">
        <f t="shared" si="17"/>
        <v>9.8425057900414684E-6</v>
      </c>
    </row>
    <row r="555" spans="1:4">
      <c r="A555" s="1">
        <v>36326</v>
      </c>
      <c r="B555">
        <v>4.4600000000000001E-2</v>
      </c>
      <c r="C555" s="5">
        <f t="shared" si="16"/>
        <v>8.9114331723028073E-4</v>
      </c>
      <c r="D555">
        <f t="shared" si="17"/>
        <v>4.9084226433359828E-5</v>
      </c>
    </row>
    <row r="556" spans="1:4">
      <c r="A556" s="1">
        <v>36319</v>
      </c>
      <c r="B556">
        <v>4.1700000000000001E-2</v>
      </c>
      <c r="C556" s="5">
        <f t="shared" si="16"/>
        <v>-2.0088566827697191E-3</v>
      </c>
      <c r="D556">
        <f t="shared" si="17"/>
        <v>2.0062154061347876E-4</v>
      </c>
    </row>
    <row r="557" spans="1:4">
      <c r="A557" s="1">
        <v>36312</v>
      </c>
      <c r="B557">
        <v>4.3899999999999995E-2</v>
      </c>
      <c r="C557" s="5">
        <f t="shared" si="16"/>
        <v>1.9114331723027456E-4</v>
      </c>
      <c r="D557">
        <f t="shared" si="17"/>
        <v>1.0853781913727126E-4</v>
      </c>
    </row>
    <row r="558" spans="1:4">
      <c r="A558" s="1">
        <v>36306</v>
      </c>
      <c r="B558">
        <v>4.36E-2</v>
      </c>
      <c r="C558" s="5">
        <f t="shared" si="16"/>
        <v>-1.0885668276972016E-4</v>
      </c>
      <c r="D558">
        <f t="shared" si="17"/>
        <v>2.0418177962779253E-6</v>
      </c>
    </row>
    <row r="559" spans="1:4">
      <c r="A559" s="1">
        <v>36298</v>
      </c>
      <c r="B559">
        <v>4.2500000000000003E-2</v>
      </c>
      <c r="C559" s="5">
        <f t="shared" si="16"/>
        <v>-1.208856682769717E-3</v>
      </c>
      <c r="D559">
        <f t="shared" si="17"/>
        <v>2.8518730429954165E-5</v>
      </c>
    </row>
    <row r="560" spans="1:4">
      <c r="A560" s="1">
        <v>36291</v>
      </c>
      <c r="B560">
        <v>4.4400000000000002E-2</v>
      </c>
      <c r="C560" s="5">
        <f t="shared" si="16"/>
        <v>6.9114331723028194E-4</v>
      </c>
      <c r="D560">
        <f t="shared" si="17"/>
        <v>8.0425160978551076E-5</v>
      </c>
    </row>
    <row r="561" spans="1:4">
      <c r="A561" s="1">
        <v>36284</v>
      </c>
      <c r="B561">
        <v>4.6799999999999994E-2</v>
      </c>
      <c r="C561" s="5">
        <f t="shared" si="16"/>
        <v>3.0911433172302744E-3</v>
      </c>
      <c r="D561">
        <f t="shared" si="17"/>
        <v>1.2368303211569395E-4</v>
      </c>
    </row>
    <row r="562" spans="1:4">
      <c r="A562" s="1">
        <v>36277</v>
      </c>
      <c r="B562">
        <v>4.8300000000000003E-2</v>
      </c>
      <c r="C562" s="5">
        <f t="shared" si="16"/>
        <v>4.5911433172302826E-3</v>
      </c>
      <c r="D562">
        <f t="shared" si="17"/>
        <v>4.8237912338384106E-5</v>
      </c>
    </row>
    <row r="563" spans="1:4">
      <c r="A563" s="1">
        <v>36270</v>
      </c>
      <c r="B563">
        <v>4.82E-2</v>
      </c>
      <c r="C563" s="5">
        <f t="shared" si="16"/>
        <v>4.4911433172302798E-3</v>
      </c>
      <c r="D563">
        <f t="shared" si="17"/>
        <v>7.6673657821093995E-8</v>
      </c>
    </row>
    <row r="564" spans="1:4">
      <c r="A564" s="1">
        <v>36263</v>
      </c>
      <c r="B564">
        <v>4.8899999999999999E-2</v>
      </c>
      <c r="C564" s="5">
        <f t="shared" si="16"/>
        <v>5.191143317230279E-3</v>
      </c>
      <c r="D564">
        <f t="shared" si="17"/>
        <v>1.1148601326540193E-5</v>
      </c>
    </row>
    <row r="565" spans="1:4">
      <c r="A565" s="1">
        <v>36256</v>
      </c>
      <c r="B565">
        <v>4.9500000000000002E-2</v>
      </c>
      <c r="C565" s="5">
        <f t="shared" si="16"/>
        <v>5.7911433172302823E-3</v>
      </c>
      <c r="D565">
        <f t="shared" si="17"/>
        <v>8.3871440094355897E-6</v>
      </c>
    </row>
    <row r="566" spans="1:4">
      <c r="A566" s="1">
        <v>36249</v>
      </c>
      <c r="B566">
        <v>4.9599999999999998E-2</v>
      </c>
      <c r="C566" s="5">
        <f t="shared" si="16"/>
        <v>5.8911433172302782E-3</v>
      </c>
      <c r="D566">
        <f t="shared" si="17"/>
        <v>4.5034391263502552E-7</v>
      </c>
    </row>
    <row r="567" spans="1:4">
      <c r="A567" s="1">
        <v>36242</v>
      </c>
      <c r="B567">
        <v>4.9100000000000005E-2</v>
      </c>
      <c r="C567" s="5">
        <f t="shared" si="16"/>
        <v>5.3911433172302847E-3</v>
      </c>
      <c r="D567">
        <f t="shared" si="17"/>
        <v>4.1185584045293195E-6</v>
      </c>
    </row>
    <row r="568" spans="1:4">
      <c r="A568" s="1">
        <v>36235</v>
      </c>
      <c r="B568">
        <v>5.0300000000000004E-2</v>
      </c>
      <c r="C568" s="5">
        <f t="shared" si="16"/>
        <v>6.5911433172302844E-3</v>
      </c>
      <c r="D568">
        <f t="shared" si="17"/>
        <v>3.0867106368343252E-5</v>
      </c>
    </row>
    <row r="569" spans="1:4">
      <c r="A569" s="1">
        <v>36228</v>
      </c>
      <c r="B569">
        <v>4.7100000000000003E-2</v>
      </c>
      <c r="C569" s="5">
        <f t="shared" si="16"/>
        <v>3.3911433172302829E-3</v>
      </c>
      <c r="D569">
        <f t="shared" si="17"/>
        <v>2.0982858517266085E-4</v>
      </c>
    </row>
    <row r="570" spans="1:4">
      <c r="A570" s="1">
        <v>36221</v>
      </c>
      <c r="B570">
        <v>4.6699999999999998E-2</v>
      </c>
      <c r="C570" s="5">
        <f t="shared" si="16"/>
        <v>2.9911433172302784E-3</v>
      </c>
      <c r="D570">
        <f t="shared" si="17"/>
        <v>2.94797911628936E-6</v>
      </c>
    </row>
    <row r="571" spans="1:4">
      <c r="A571" s="1">
        <v>36214</v>
      </c>
      <c r="B571">
        <v>4.6799999999999994E-2</v>
      </c>
      <c r="C571" s="5">
        <f t="shared" si="16"/>
        <v>3.0911433172302744E-3</v>
      </c>
      <c r="D571">
        <f t="shared" si="17"/>
        <v>3.3678042066035574E-7</v>
      </c>
    </row>
    <row r="572" spans="1:4">
      <c r="A572" s="1">
        <v>36208</v>
      </c>
      <c r="B572">
        <v>4.8499999999999995E-2</v>
      </c>
      <c r="C572" s="5">
        <f t="shared" si="16"/>
        <v>4.7911433172302745E-3</v>
      </c>
      <c r="D572">
        <f t="shared" si="17"/>
        <v>6.1452585706478374E-5</v>
      </c>
    </row>
    <row r="573" spans="1:4">
      <c r="A573" s="1">
        <v>36200</v>
      </c>
      <c r="B573">
        <v>4.8799999999999996E-2</v>
      </c>
      <c r="C573" s="5">
        <f t="shared" si="16"/>
        <v>5.0911433172302761E-3</v>
      </c>
      <c r="D573">
        <f t="shared" si="17"/>
        <v>2.3816330007879423E-6</v>
      </c>
    </row>
    <row r="574" spans="1:4">
      <c r="A574" s="1">
        <v>36193</v>
      </c>
      <c r="B574">
        <v>4.8000000000000001E-2</v>
      </c>
      <c r="C574" s="5">
        <f t="shared" si="16"/>
        <v>4.291143317230281E-3</v>
      </c>
      <c r="D574">
        <f t="shared" si="17"/>
        <v>1.1923450800913902E-5</v>
      </c>
    </row>
    <row r="575" spans="1:4">
      <c r="A575" s="1">
        <v>36186</v>
      </c>
      <c r="B575">
        <v>4.8499999999999995E-2</v>
      </c>
      <c r="C575" s="5">
        <f t="shared" si="16"/>
        <v>4.7911433172302745E-3</v>
      </c>
      <c r="D575">
        <f t="shared" si="17"/>
        <v>5.9379160769556563E-6</v>
      </c>
    </row>
    <row r="576" spans="1:4">
      <c r="A576" s="1">
        <v>36180</v>
      </c>
      <c r="B576">
        <v>4.8399999999999999E-2</v>
      </c>
      <c r="C576" s="5">
        <f t="shared" si="16"/>
        <v>4.6911433172302786E-3</v>
      </c>
      <c r="D576">
        <f t="shared" si="17"/>
        <v>7.2126529249924397E-8</v>
      </c>
    </row>
    <row r="577" spans="1:4">
      <c r="A577" s="1">
        <v>36172</v>
      </c>
      <c r="B577">
        <v>4.9299999999999997E-2</v>
      </c>
      <c r="C577" s="5">
        <f t="shared" si="16"/>
        <v>5.5911433172302766E-3</v>
      </c>
      <c r="D577">
        <f t="shared" si="17"/>
        <v>1.7925283993113204E-5</v>
      </c>
    </row>
    <row r="578" spans="1:4">
      <c r="A578" s="1">
        <v>36165</v>
      </c>
      <c r="B578">
        <v>5.0599999999999999E-2</v>
      </c>
      <c r="C578" s="5">
        <f t="shared" si="16"/>
        <v>6.8911433172302791E-3</v>
      </c>
      <c r="D578">
        <f t="shared" si="17"/>
        <v>3.5897714934429798E-5</v>
      </c>
    </row>
    <row r="579" spans="1:4">
      <c r="A579" s="1">
        <v>36158</v>
      </c>
      <c r="B579">
        <v>4.9500000000000002E-2</v>
      </c>
      <c r="C579" s="5">
        <f t="shared" si="16"/>
        <v>5.7911433172302823E-3</v>
      </c>
      <c r="D579">
        <f t="shared" si="17"/>
        <v>2.189886424967776E-5</v>
      </c>
    </row>
    <row r="580" spans="1:4">
      <c r="A580" s="1">
        <v>36151</v>
      </c>
      <c r="B580">
        <v>4.7800000000000002E-2</v>
      </c>
      <c r="C580" s="5">
        <f t="shared" si="16"/>
        <v>4.0911433172302822E-3</v>
      </c>
      <c r="D580">
        <f t="shared" si="17"/>
        <v>5.6993638371392912E-5</v>
      </c>
    </row>
    <row r="581" spans="1:4">
      <c r="A581" s="1">
        <v>36144</v>
      </c>
      <c r="B581">
        <v>4.8899999999999999E-2</v>
      </c>
      <c r="C581" s="5">
        <f t="shared" si="16"/>
        <v>5.191143317230279E-3</v>
      </c>
      <c r="D581">
        <f t="shared" si="17"/>
        <v>2.6341192294168569E-5</v>
      </c>
    </row>
    <row r="582" spans="1:4">
      <c r="A582" s="1">
        <v>36137</v>
      </c>
      <c r="B582">
        <v>4.9400000000000006E-2</v>
      </c>
      <c r="C582" s="5">
        <f t="shared" si="16"/>
        <v>5.6911433172302864E-3</v>
      </c>
      <c r="D582">
        <f t="shared" si="17"/>
        <v>5.9979199117185089E-6</v>
      </c>
    </row>
    <row r="583" spans="1:4">
      <c r="A583" s="1">
        <v>36130</v>
      </c>
      <c r="B583">
        <v>4.9800000000000004E-2</v>
      </c>
      <c r="C583" s="5">
        <f t="shared" si="16"/>
        <v>6.091143317230284E-3</v>
      </c>
      <c r="D583">
        <f t="shared" si="17"/>
        <v>4.0410371152166067E-6</v>
      </c>
    </row>
    <row r="584" spans="1:4">
      <c r="A584" s="1">
        <v>36123</v>
      </c>
      <c r="B584">
        <v>5.0499999999999996E-2</v>
      </c>
      <c r="C584" s="5">
        <f t="shared" si="16"/>
        <v>6.7911433172302763E-3</v>
      </c>
      <c r="D584">
        <f t="shared" si="17"/>
        <v>1.1198630565362205E-5</v>
      </c>
    </row>
    <row r="585" spans="1:4">
      <c r="A585" s="1">
        <v>36116</v>
      </c>
      <c r="B585">
        <v>5.0199999999999995E-2</v>
      </c>
      <c r="C585" s="5">
        <f t="shared" si="16"/>
        <v>6.4911433172302746E-3</v>
      </c>
      <c r="D585">
        <f t="shared" si="17"/>
        <v>1.1666541501977942E-6</v>
      </c>
    </row>
    <row r="586" spans="1:4">
      <c r="A586" s="1">
        <v>36109</v>
      </c>
      <c r="B586">
        <v>4.9200000000000001E-2</v>
      </c>
      <c r="C586" s="5">
        <f t="shared" si="16"/>
        <v>5.4911433172302807E-3</v>
      </c>
      <c r="D586">
        <f t="shared" si="17"/>
        <v>1.813425365290365E-5</v>
      </c>
    </row>
    <row r="587" spans="1:4">
      <c r="A587" s="1">
        <v>36102</v>
      </c>
      <c r="B587">
        <v>4.7899999999999998E-2</v>
      </c>
      <c r="C587" s="5">
        <f t="shared" si="16"/>
        <v>4.1911433172302781E-3</v>
      </c>
      <c r="D587">
        <f t="shared" si="17"/>
        <v>3.2782357015703959E-5</v>
      </c>
    </row>
    <row r="588" spans="1:4">
      <c r="A588" s="1">
        <v>36095</v>
      </c>
      <c r="B588">
        <v>5.0199999999999995E-2</v>
      </c>
      <c r="C588" s="5">
        <f t="shared" ref="C588:C631" si="18">B588-$B$3</f>
        <v>6.4911433172302746E-3</v>
      </c>
      <c r="D588">
        <f t="shared" si="17"/>
        <v>1.086837511683941E-4</v>
      </c>
    </row>
    <row r="589" spans="1:4">
      <c r="A589" s="1">
        <v>36088</v>
      </c>
      <c r="B589">
        <v>5.0799999999999998E-2</v>
      </c>
      <c r="C589" s="5">
        <f t="shared" si="18"/>
        <v>7.0911433172302779E-3</v>
      </c>
      <c r="D589">
        <f t="shared" ref="D589:D631" si="19">((C589-$B$2*C588)^2)/(C589+$B$3)</f>
        <v>8.4565646563527623E-6</v>
      </c>
    </row>
    <row r="590" spans="1:4">
      <c r="A590" s="1">
        <v>36081</v>
      </c>
      <c r="B590">
        <v>5.0799999999999998E-2</v>
      </c>
      <c r="C590" s="5">
        <f t="shared" si="18"/>
        <v>7.0911433172302779E-3</v>
      </c>
      <c r="D590">
        <f t="shared" si="19"/>
        <v>7.218981654995747E-8</v>
      </c>
    </row>
    <row r="591" spans="1:4">
      <c r="A591" s="1">
        <v>36074</v>
      </c>
      <c r="B591">
        <v>4.82E-2</v>
      </c>
      <c r="C591" s="5">
        <f t="shared" si="18"/>
        <v>4.4911433172302798E-3</v>
      </c>
      <c r="D591">
        <f t="shared" si="19"/>
        <v>1.3379184386248243E-4</v>
      </c>
    </row>
    <row r="592" spans="1:4">
      <c r="A592" s="1">
        <v>36067</v>
      </c>
      <c r="B592">
        <v>4.7300000000000002E-2</v>
      </c>
      <c r="C592" s="5">
        <f t="shared" si="18"/>
        <v>3.5911433172302817E-3</v>
      </c>
      <c r="D592">
        <f t="shared" si="19"/>
        <v>1.5696276064409997E-5</v>
      </c>
    </row>
    <row r="593" spans="1:4">
      <c r="A593" s="1">
        <v>36060</v>
      </c>
      <c r="B593">
        <v>4.6900000000000004E-2</v>
      </c>
      <c r="C593" s="5">
        <f t="shared" si="18"/>
        <v>3.1911433172302842E-3</v>
      </c>
      <c r="D593">
        <f t="shared" si="19"/>
        <v>2.9084452480226185E-6</v>
      </c>
    </row>
    <row r="594" spans="1:4">
      <c r="A594" s="1">
        <v>36053</v>
      </c>
      <c r="B594">
        <v>4.7400000000000005E-2</v>
      </c>
      <c r="C594" s="5">
        <f t="shared" si="18"/>
        <v>3.6911433172302846E-3</v>
      </c>
      <c r="D594">
        <f t="shared" si="19"/>
        <v>5.8648685692661227E-6</v>
      </c>
    </row>
    <row r="595" spans="1:4">
      <c r="A595" s="1">
        <v>36046</v>
      </c>
      <c r="B595">
        <v>4.7599999999999996E-2</v>
      </c>
      <c r="C595" s="5">
        <f t="shared" si="18"/>
        <v>3.8911433172302765E-3</v>
      </c>
      <c r="D595">
        <f t="shared" si="19"/>
        <v>1.1261021050586183E-6</v>
      </c>
    </row>
    <row r="596" spans="1:4">
      <c r="A596" s="1">
        <v>36040</v>
      </c>
      <c r="B596">
        <v>4.87E-2</v>
      </c>
      <c r="C596" s="5">
        <f t="shared" si="18"/>
        <v>4.9911433172302802E-3</v>
      </c>
      <c r="D596">
        <f t="shared" si="19"/>
        <v>2.6369821572568458E-5</v>
      </c>
    </row>
    <row r="597" spans="1:4">
      <c r="A597" s="1">
        <v>36032</v>
      </c>
      <c r="B597">
        <v>4.9400000000000006E-2</v>
      </c>
      <c r="C597" s="5">
        <f t="shared" si="18"/>
        <v>5.6911433172302864E-3</v>
      </c>
      <c r="D597">
        <f t="shared" si="19"/>
        <v>1.1163771616844233E-5</v>
      </c>
    </row>
    <row r="598" spans="1:4">
      <c r="A598" s="1">
        <v>36025</v>
      </c>
      <c r="B598">
        <v>5.0300000000000004E-2</v>
      </c>
      <c r="C598" s="5">
        <f t="shared" si="18"/>
        <v>6.5911433172302844E-3</v>
      </c>
      <c r="D598">
        <f t="shared" si="19"/>
        <v>1.7889573163402757E-5</v>
      </c>
    </row>
    <row r="599" spans="1:4">
      <c r="A599" s="1">
        <v>36018</v>
      </c>
      <c r="B599">
        <v>5.0900000000000001E-2</v>
      </c>
      <c r="C599" s="5">
        <f t="shared" si="18"/>
        <v>7.1911433172302808E-3</v>
      </c>
      <c r="D599">
        <f t="shared" si="19"/>
        <v>8.4619584222598898E-6</v>
      </c>
    </row>
    <row r="600" spans="1:4">
      <c r="A600" s="1">
        <v>36011</v>
      </c>
      <c r="B600">
        <v>5.1200000000000002E-2</v>
      </c>
      <c r="C600" s="5">
        <f t="shared" si="18"/>
        <v>7.4911433172302824E-3</v>
      </c>
      <c r="D600">
        <f t="shared" si="19"/>
        <v>2.5511417272939156E-6</v>
      </c>
    </row>
    <row r="601" spans="1:4">
      <c r="A601" s="1">
        <v>36004</v>
      </c>
      <c r="B601">
        <v>5.2000000000000005E-2</v>
      </c>
      <c r="C601" s="5">
        <f t="shared" si="18"/>
        <v>8.2911433172302845E-3</v>
      </c>
      <c r="D601">
        <f t="shared" si="19"/>
        <v>1.4354819324971103E-5</v>
      </c>
    </row>
    <row r="602" spans="1:4">
      <c r="A602" s="1">
        <v>35997</v>
      </c>
      <c r="B602">
        <v>5.2999999999999999E-2</v>
      </c>
      <c r="C602" s="5">
        <f t="shared" si="18"/>
        <v>9.2911433172302785E-3</v>
      </c>
      <c r="D602">
        <f t="shared" si="19"/>
        <v>2.1634429523137286E-5</v>
      </c>
    </row>
    <row r="603" spans="1:4">
      <c r="A603" s="1">
        <v>35990</v>
      </c>
      <c r="B603">
        <v>5.3499999999999999E-2</v>
      </c>
      <c r="C603" s="5">
        <f t="shared" si="18"/>
        <v>9.7911433172302789E-3</v>
      </c>
      <c r="D603">
        <f t="shared" si="19"/>
        <v>6.2736691093407336E-6</v>
      </c>
    </row>
    <row r="604" spans="1:4">
      <c r="A604" s="1">
        <v>35983</v>
      </c>
      <c r="B604">
        <v>5.3399999999999996E-2</v>
      </c>
      <c r="C604" s="5">
        <f t="shared" si="18"/>
        <v>9.6911433172302761E-3</v>
      </c>
      <c r="D604">
        <f t="shared" si="19"/>
        <v>5.0271668894404865E-9</v>
      </c>
    </row>
    <row r="605" spans="1:4">
      <c r="A605" s="1">
        <v>35976</v>
      </c>
      <c r="B605">
        <v>5.5300000000000002E-2</v>
      </c>
      <c r="C605" s="5">
        <f t="shared" si="18"/>
        <v>1.1591143317230282E-2</v>
      </c>
      <c r="D605">
        <f t="shared" si="19"/>
        <v>7.1091199566457016E-5</v>
      </c>
    </row>
    <row r="606" spans="1:4">
      <c r="A606" s="1">
        <v>35969</v>
      </c>
      <c r="B606">
        <v>5.5199999999999999E-2</v>
      </c>
      <c r="C606" s="5">
        <f t="shared" si="18"/>
        <v>1.1491143317230279E-2</v>
      </c>
      <c r="D606">
        <f t="shared" si="19"/>
        <v>1.8576002472834166E-11</v>
      </c>
    </row>
    <row r="607" spans="1:4">
      <c r="A607" s="1">
        <v>35962</v>
      </c>
      <c r="B607">
        <v>5.4000000000000006E-2</v>
      </c>
      <c r="C607" s="5">
        <f t="shared" si="18"/>
        <v>1.0291143317230286E-2</v>
      </c>
      <c r="D607">
        <f t="shared" si="19"/>
        <v>2.2483518987524341E-5</v>
      </c>
    </row>
    <row r="608" spans="1:4">
      <c r="A608" s="1">
        <v>35955</v>
      </c>
      <c r="B608">
        <v>5.5E-2</v>
      </c>
      <c r="C608" s="5">
        <f t="shared" si="18"/>
        <v>1.129114331723028E-2</v>
      </c>
      <c r="D608">
        <f t="shared" si="19"/>
        <v>2.1518088070279351E-5</v>
      </c>
    </row>
    <row r="609" spans="1:4">
      <c r="A609" s="1">
        <v>35948</v>
      </c>
      <c r="B609">
        <v>5.6500000000000002E-2</v>
      </c>
      <c r="C609" s="5">
        <f t="shared" si="18"/>
        <v>1.2791143317230282E-2</v>
      </c>
      <c r="D609">
        <f t="shared" si="19"/>
        <v>4.5107505862816229E-5</v>
      </c>
    </row>
    <row r="610" spans="1:4">
      <c r="A610" s="1">
        <v>35942</v>
      </c>
      <c r="B610">
        <v>5.6100000000000004E-2</v>
      </c>
      <c r="C610" s="5">
        <f t="shared" si="18"/>
        <v>1.2391143317230284E-2</v>
      </c>
      <c r="D610">
        <f t="shared" si="19"/>
        <v>1.5070253517960158E-6</v>
      </c>
    </row>
    <row r="611" spans="1:4">
      <c r="A611" s="1">
        <v>35934</v>
      </c>
      <c r="B611">
        <v>5.67E-2</v>
      </c>
      <c r="C611" s="5">
        <f t="shared" si="18"/>
        <v>1.299114331723028E-2</v>
      </c>
      <c r="D611">
        <f t="shared" si="19"/>
        <v>8.7862593341687096E-6</v>
      </c>
    </row>
    <row r="612" spans="1:4">
      <c r="A612" s="1">
        <v>35927</v>
      </c>
      <c r="B612">
        <v>5.74E-2</v>
      </c>
      <c r="C612" s="5">
        <f t="shared" si="18"/>
        <v>1.369114331723028E-2</v>
      </c>
      <c r="D612">
        <f t="shared" si="19"/>
        <v>1.1456950807405157E-5</v>
      </c>
    </row>
    <row r="613" spans="1:4">
      <c r="A613" s="1">
        <v>35920</v>
      </c>
      <c r="B613">
        <v>5.6100000000000004E-2</v>
      </c>
      <c r="C613" s="5">
        <f t="shared" si="18"/>
        <v>1.2391143317230284E-2</v>
      </c>
      <c r="D613">
        <f t="shared" si="19"/>
        <v>2.4949651291883046E-5</v>
      </c>
    </row>
    <row r="614" spans="1:4">
      <c r="A614" s="1">
        <v>35913</v>
      </c>
      <c r="B614">
        <v>5.5399999999999998E-2</v>
      </c>
      <c r="C614" s="5">
        <f t="shared" si="18"/>
        <v>1.1691143317230278E-2</v>
      </c>
      <c r="D614">
        <f t="shared" si="19"/>
        <v>6.3727560906170279E-6</v>
      </c>
    </row>
    <row r="615" spans="1:4">
      <c r="A615" s="1">
        <v>35906</v>
      </c>
      <c r="B615">
        <v>5.5899999999999998E-2</v>
      </c>
      <c r="C615" s="5">
        <f t="shared" si="18"/>
        <v>1.2191143317230278E-2</v>
      </c>
      <c r="D615">
        <f t="shared" si="19"/>
        <v>6.4366667857508928E-6</v>
      </c>
    </row>
    <row r="616" spans="1:4">
      <c r="A616" s="1">
        <v>35899</v>
      </c>
      <c r="B616">
        <v>5.6900000000000006E-2</v>
      </c>
      <c r="C616" s="5">
        <f t="shared" si="18"/>
        <v>1.3191143317230286E-2</v>
      </c>
      <c r="D616">
        <f t="shared" si="19"/>
        <v>2.1424636757140898E-5</v>
      </c>
    </row>
    <row r="617" spans="1:4">
      <c r="A617" s="1">
        <v>35892</v>
      </c>
      <c r="B617">
        <v>5.6500000000000002E-2</v>
      </c>
      <c r="C617" s="5">
        <f t="shared" si="18"/>
        <v>1.2791143317230282E-2</v>
      </c>
      <c r="D617">
        <f t="shared" si="19"/>
        <v>1.4614036495879873E-6</v>
      </c>
    </row>
    <row r="618" spans="1:4">
      <c r="A618" s="1">
        <v>35885</v>
      </c>
      <c r="B618">
        <v>5.67E-2</v>
      </c>
      <c r="C618" s="5">
        <f t="shared" si="18"/>
        <v>1.299114331723028E-2</v>
      </c>
      <c r="D618">
        <f t="shared" si="19"/>
        <v>1.6865336608081211E-6</v>
      </c>
    </row>
    <row r="619" spans="1:4">
      <c r="A619" s="1">
        <v>35878</v>
      </c>
      <c r="B619">
        <v>5.8200000000000002E-2</v>
      </c>
      <c r="C619" s="5">
        <f t="shared" si="18"/>
        <v>1.4491143317230282E-2</v>
      </c>
      <c r="D619">
        <f t="shared" si="19"/>
        <v>4.4590003396524827E-5</v>
      </c>
    </row>
    <row r="620" spans="1:4">
      <c r="A620" s="1">
        <v>35871</v>
      </c>
      <c r="B620">
        <v>5.7999999999999996E-2</v>
      </c>
      <c r="C620" s="5">
        <f t="shared" si="18"/>
        <v>1.4291143317230276E-2</v>
      </c>
      <c r="D620">
        <f t="shared" si="19"/>
        <v>1.002342108798091E-7</v>
      </c>
    </row>
    <row r="621" spans="1:4">
      <c r="A621" s="1">
        <v>35864</v>
      </c>
      <c r="B621">
        <v>5.7800000000000004E-2</v>
      </c>
      <c r="C621" s="5">
        <f t="shared" si="18"/>
        <v>1.4091143317230284E-2</v>
      </c>
      <c r="D621">
        <f t="shared" si="19"/>
        <v>1.0513768408096423E-7</v>
      </c>
    </row>
    <row r="622" spans="1:4">
      <c r="A622" s="1">
        <v>35857</v>
      </c>
      <c r="B622">
        <v>5.7200000000000001E-2</v>
      </c>
      <c r="C622" s="5">
        <f t="shared" si="18"/>
        <v>1.3491143317230281E-2</v>
      </c>
      <c r="D622">
        <f t="shared" si="19"/>
        <v>4.0223152158623298E-6</v>
      </c>
    </row>
    <row r="623" spans="1:4">
      <c r="A623" s="1">
        <v>35850</v>
      </c>
      <c r="B623">
        <v>5.5E-2</v>
      </c>
      <c r="C623" s="5">
        <f t="shared" si="18"/>
        <v>1.129114331723028E-2</v>
      </c>
      <c r="D623">
        <f t="shared" si="19"/>
        <v>7.9024289345525913E-5</v>
      </c>
    </row>
    <row r="624" spans="1:4">
      <c r="A624" s="1">
        <v>35844</v>
      </c>
      <c r="B624">
        <v>5.3399999999999996E-2</v>
      </c>
      <c r="C624" s="5">
        <f t="shared" si="18"/>
        <v>9.6911433172302761E-3</v>
      </c>
      <c r="D624">
        <f t="shared" si="19"/>
        <v>4.2335890555188879E-5</v>
      </c>
    </row>
    <row r="625" spans="1:4">
      <c r="A625" s="1">
        <v>35836</v>
      </c>
      <c r="B625">
        <v>5.3699999999999998E-2</v>
      </c>
      <c r="C625" s="5">
        <f t="shared" si="18"/>
        <v>9.9911433172302777E-3</v>
      </c>
      <c r="D625">
        <f t="shared" si="19"/>
        <v>2.7282383375681571E-6</v>
      </c>
    </row>
    <row r="626" spans="1:4">
      <c r="A626" s="1">
        <v>35829</v>
      </c>
      <c r="B626">
        <v>5.3800000000000001E-2</v>
      </c>
      <c r="C626" s="5">
        <f t="shared" si="18"/>
        <v>1.0091143317230281E-2</v>
      </c>
      <c r="D626">
        <f t="shared" si="19"/>
        <v>6.3837929618589881E-7</v>
      </c>
    </row>
    <row r="627" spans="1:4">
      <c r="A627" s="1">
        <v>35822</v>
      </c>
      <c r="B627">
        <v>5.4299999999999994E-2</v>
      </c>
      <c r="C627" s="5">
        <f t="shared" si="18"/>
        <v>1.0591143317230274E-2</v>
      </c>
      <c r="D627">
        <f t="shared" si="19"/>
        <v>6.3278834636915989E-6</v>
      </c>
    </row>
    <row r="628" spans="1:4">
      <c r="A628" s="1">
        <v>35816</v>
      </c>
      <c r="B628">
        <v>5.4800000000000001E-2</v>
      </c>
      <c r="C628" s="5">
        <f t="shared" si="18"/>
        <v>1.1091143317230281E-2</v>
      </c>
      <c r="D628">
        <f t="shared" si="19"/>
        <v>6.3618286657551484E-6</v>
      </c>
    </row>
    <row r="629" spans="1:4">
      <c r="A629" s="1">
        <v>35808</v>
      </c>
      <c r="B629">
        <v>5.3699999999999998E-2</v>
      </c>
      <c r="C629" s="5">
        <f t="shared" si="18"/>
        <v>9.9911433172302777E-3</v>
      </c>
      <c r="D629">
        <f t="shared" si="19"/>
        <v>1.8819237560672652E-5</v>
      </c>
    </row>
    <row r="630" spans="1:4">
      <c r="A630" s="1">
        <v>35801</v>
      </c>
      <c r="B630">
        <v>5.3600000000000002E-2</v>
      </c>
      <c r="C630" s="5">
        <f t="shared" si="18"/>
        <v>9.8911433172302818E-3</v>
      </c>
      <c r="D630">
        <f t="shared" si="19"/>
        <v>4.0186406505866852E-9</v>
      </c>
    </row>
    <row r="631" spans="1:4">
      <c r="A631" s="1">
        <v>35796</v>
      </c>
      <c r="B631">
        <v>5.57E-2</v>
      </c>
      <c r="C631" s="5">
        <f t="shared" si="18"/>
        <v>1.1991143317230279E-2</v>
      </c>
      <c r="D631">
        <f t="shared" si="19"/>
        <v>8.5671581864549476E-5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Calib.-5yr.</vt:lpstr>
      <vt:lpstr>Calib.-30yr.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Galloway</dc:creator>
  <cp:lastModifiedBy>Matt Galloway</cp:lastModifiedBy>
  <dcterms:created xsi:type="dcterms:W3CDTF">2013-11-20T23:56:33Z</dcterms:created>
  <dcterms:modified xsi:type="dcterms:W3CDTF">2013-11-21T05:12:43Z</dcterms:modified>
</cp:coreProperties>
</file>