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General\04_RELEASE_MANAGEMENT\2018-07_Release PROD JUL18\03_Test Script to Validate\CROSS\"/>
    </mc:Choice>
  </mc:AlternateContent>
  <bookViews>
    <workbookView xWindow="0" yWindow="0" windowWidth="24000" windowHeight="7332" tabRatio="926"/>
  </bookViews>
  <sheets>
    <sheet name="Cover" sheetId="20" r:id="rId1"/>
    <sheet name="Version Control" sheetId="14" r:id="rId2"/>
    <sheet name="Test Cycle 1" sheetId="9" r:id="rId3"/>
    <sheet name="AppConfig" sheetId="23" state="hidden" r:id="rId4"/>
    <sheet name="DATA SCREENSHOTS" sheetId="24" r:id="rId5"/>
  </sheets>
  <definedNames>
    <definedName name="AppArea">AppConfig!$B$5</definedName>
    <definedName name="AppCRN">AppConfig!$B$3</definedName>
    <definedName name="AppDReviewed">AppConfig!$B$8</definedName>
    <definedName name="AppDTested">AppConfig!$B$7</definedName>
    <definedName name="AppMA">AppConfig!$B$4</definedName>
    <definedName name="AppPPRD">AppConfig!$B$2</definedName>
    <definedName name="AppReviewedBy">AppConfig!$B$10</definedName>
    <definedName name="AppTestedBy">AppConfig!$B$9</definedName>
    <definedName name="Area">Cover!$K$24</definedName>
    <definedName name="CRN">Cover!$K$19</definedName>
    <definedName name="dClear">#REF!</definedName>
    <definedName name="dCustoName">#REF!</definedName>
    <definedName name="dDateRev">#REF!</definedName>
    <definedName name="dDefectLog">#REF!</definedName>
    <definedName name="dDefectLogStatus">#REF!</definedName>
    <definedName name="dDelay">#REF!</definedName>
    <definedName name="dDelay2">#REF!</definedName>
    <definedName name="dDeveloper">Cover!$K$24</definedName>
    <definedName name="dDeveloperFirstName">'Test Cycle 1'!$C$3</definedName>
    <definedName name="dDFLGFile">#REF!</definedName>
    <definedName name="dDFLgStatus">#REF!</definedName>
    <definedName name="dDFLgTab">#REF!</definedName>
    <definedName name="dDropDown">#REF!</definedName>
    <definedName name="dExpectedResult">#REF!</definedName>
    <definedName name="dFunctional">Cover!$K$22</definedName>
    <definedName name="dKOCheck">#REF!</definedName>
    <definedName name="dKOComments">#REF!</definedName>
    <definedName name="dKODescription">#REF!</definedName>
    <definedName name="dLCopyToRow" localSheetId="2">#REF!</definedName>
    <definedName name="dLetters">#REF!</definedName>
    <definedName name="dLSearchRow">#REF!</definedName>
    <definedName name="dLSearchRowNew" localSheetId="2">#REF!</definedName>
    <definedName name="dMatch1">#REF!</definedName>
    <definedName name="dObjectReviewed">Cover!$K$20</definedName>
    <definedName name="dPeerReviewerFirstName">'Test Cycle 1'!$C$4</definedName>
    <definedName name="dProjName">#REF!</definedName>
    <definedName name="dPRSheet1">#REF!</definedName>
    <definedName name="dRangeG" localSheetId="2">'Test Cycle 1'!#REF!</definedName>
    <definedName name="dReleaseDependent">Cover!$K$25</definedName>
    <definedName name="DReviewed">'Version Control'!$C$27</definedName>
    <definedName name="dReviewedBy">#REF!</definedName>
    <definedName name="dSearch">#REF!</definedName>
    <definedName name="dSearchColumn">#REF!</definedName>
    <definedName name="dSevColumn">#REF!</definedName>
    <definedName name="dSeverity">#REF!</definedName>
    <definedName name="dTestCycle">'Test Cycle 1'!$E$2</definedName>
    <definedName name="DTested">'Test Cycle 1'!$C$3</definedName>
    <definedName name="dTMA">Cover!$K$19</definedName>
    <definedName name="dTMADes">#REF!</definedName>
    <definedName name="dValue1">#REF!</definedName>
    <definedName name="dWho">#REF!</definedName>
    <definedName name="dwks1">#REF!</definedName>
    <definedName name="dwks2" localSheetId="2">#REF!</definedName>
    <definedName name="dWorksheet1">#REF!</definedName>
    <definedName name="dWorksheet2">#REF!</definedName>
    <definedName name="dWorksheet3">#REF!</definedName>
    <definedName name="dWorksheet4">#REF!</definedName>
    <definedName name="Entity1">AppConfig!$B$6</definedName>
    <definedName name="InfoDialog">"Dialogfeldrahmen 1"</definedName>
    <definedName name="LSearchRow">#REF!</definedName>
    <definedName name="MA">Cover!$K$22</definedName>
    <definedName name="PPRD">'Version Control'!$B$7</definedName>
    <definedName name="_xlnm.Print_Area" localSheetId="0">Cover!$A$1:$S$34</definedName>
    <definedName name="_xlnm.Print_Area" localSheetId="2">'Test Cycle 1'!$A$1:$H$165</definedName>
    <definedName name="_xlnm.Print_Titles" localSheetId="2">'Test Cycle 1'!$8:$9</definedName>
    <definedName name="ReviewedBy">'Test Cycle 1'!$C$4</definedName>
    <definedName name="TestedBy">'Test Cycle 1'!$C$3</definedName>
    <definedName name="TestWrkSht1">AppConfig!$B$12</definedName>
  </definedNames>
  <calcPr calcId="171027"/>
</workbook>
</file>

<file path=xl/calcChain.xml><?xml version="1.0" encoding="utf-8"?>
<calcChain xmlns="http://schemas.openxmlformats.org/spreadsheetml/2006/main">
  <c r="C4" i="9" l="1"/>
  <c r="C2" i="9" l="1"/>
  <c r="H8" i="9" s="1"/>
  <c r="E4" i="9"/>
  <c r="C5" i="9"/>
  <c r="B39" i="14"/>
  <c r="B11" i="14"/>
  <c r="B22" i="14" s="1"/>
  <c r="B10" i="14"/>
  <c r="B21" i="14" s="1"/>
  <c r="A4" i="14"/>
  <c r="A2" i="9" s="1"/>
  <c r="A1" i="14"/>
  <c r="C34" i="20"/>
  <c r="B27" i="14" l="1"/>
  <c r="B28" i="14"/>
  <c r="B10" i="23" l="1"/>
  <c r="B9" i="23"/>
  <c r="B7" i="23"/>
  <c r="B8" i="23"/>
  <c r="B5" i="23"/>
  <c r="B4" i="23"/>
  <c r="B3" i="23"/>
  <c r="B2" i="23"/>
</calcChain>
</file>

<file path=xl/sharedStrings.xml><?xml version="1.0" encoding="utf-8"?>
<sst xmlns="http://schemas.openxmlformats.org/spreadsheetml/2006/main" count="414" uniqueCount="235">
  <si>
    <t xml:space="preserve"> </t>
  </si>
  <si>
    <t>Values</t>
  </si>
  <si>
    <t>Step</t>
  </si>
  <si>
    <t>Role</t>
  </si>
  <si>
    <t>Module</t>
  </si>
  <si>
    <t>Test Condition / Action / Description</t>
  </si>
  <si>
    <t>Expected Result</t>
  </si>
  <si>
    <t>Priority</t>
  </si>
  <si>
    <t>TEST CYCLE</t>
  </si>
  <si>
    <t>Developer FirstName:</t>
  </si>
  <si>
    <t>Indicates Test Script mainsteps</t>
  </si>
  <si>
    <t>Planned PROD Release:</t>
  </si>
  <si>
    <t>Trade Marketing Excellence Programme</t>
  </si>
  <si>
    <t>Print Date:</t>
  </si>
  <si>
    <t>NO</t>
  </si>
  <si>
    <t>Document Control</t>
  </si>
  <si>
    <t>Project:</t>
  </si>
  <si>
    <t>JTI</t>
  </si>
  <si>
    <t>Planned Prod Release Date:</t>
  </si>
  <si>
    <t>Actual UAT Release:</t>
  </si>
  <si>
    <t>Market Requirement</t>
  </si>
  <si>
    <t>Doc Name</t>
  </si>
  <si>
    <t>Team</t>
  </si>
  <si>
    <t>Version</t>
  </si>
  <si>
    <t>Comments</t>
  </si>
  <si>
    <t>-</t>
  </si>
  <si>
    <t>Technical Design</t>
  </si>
  <si>
    <t>Unit Test Script</t>
  </si>
  <si>
    <t>Peer Review</t>
  </si>
  <si>
    <t>Internal</t>
  </si>
  <si>
    <t>Completion Date</t>
  </si>
  <si>
    <t>REVIEW TYPE
Completed ?</t>
  </si>
  <si>
    <t>Physical Audit By</t>
  </si>
  <si>
    <t>Date</t>
  </si>
  <si>
    <t>Audit Type</t>
  </si>
  <si>
    <t>Document Summary</t>
  </si>
  <si>
    <t>Other Information / Comments</t>
  </si>
  <si>
    <t>Test Cycle 1</t>
  </si>
  <si>
    <t>ReleaseLog</t>
  </si>
  <si>
    <t>Refer to Proposed Solution</t>
  </si>
  <si>
    <t>DEVELOPMENT</t>
  </si>
  <si>
    <t>Sales</t>
  </si>
  <si>
    <t>CHANGE REQUEST</t>
  </si>
  <si>
    <t>Markets Mandatory Testing</t>
  </si>
  <si>
    <t>Doc Review / Uploaded in TS Library</t>
  </si>
  <si>
    <t>Parameter Name</t>
  </si>
  <si>
    <t>Planned PROD Release Date</t>
  </si>
  <si>
    <t>Change Request Number</t>
  </si>
  <si>
    <t>Market Affected</t>
  </si>
  <si>
    <t>Area</t>
  </si>
  <si>
    <t>Entity</t>
  </si>
  <si>
    <t>Date Tested</t>
  </si>
  <si>
    <t>Date Reviewed</t>
  </si>
  <si>
    <t>Developer First Name</t>
  </si>
  <si>
    <t>Reviewer First Name</t>
  </si>
  <si>
    <t>Test Worksheet</t>
  </si>
  <si>
    <t>ODC</t>
  </si>
  <si>
    <t>CR Title:</t>
  </si>
  <si>
    <t>CR #:</t>
  </si>
  <si>
    <t>Markets Affected:</t>
  </si>
  <si>
    <t>Markets Mandatory Testing:</t>
  </si>
  <si>
    <t>INTEGRATION TEST SCRIPT</t>
  </si>
  <si>
    <t>AREA 1:</t>
  </si>
  <si>
    <t>AREA 2:</t>
  </si>
  <si>
    <t>Data</t>
  </si>
  <si>
    <t>Contributing Team 1</t>
  </si>
  <si>
    <t>Contributing Team 2</t>
  </si>
  <si>
    <t>To be attached to CR in Sharepoint</t>
  </si>
  <si>
    <t>TESTING STEPS
Added ?</t>
  </si>
  <si>
    <t>Name of Reviewer</t>
  </si>
  <si>
    <t>I N T E G R A T I O N  T E S T  S C R I P T   in SharePoint</t>
  </si>
  <si>
    <t>CHG Title / Description</t>
  </si>
  <si>
    <t>Reserved for DEVELOPMENT Teams</t>
  </si>
  <si>
    <t>Reserved for TESTER</t>
  </si>
  <si>
    <t>Status</t>
  </si>
  <si>
    <t>Local Administrator - Markets Mandatory Testing</t>
  </si>
  <si>
    <t>UAT Release Date:</t>
  </si>
  <si>
    <t>JUL, 2018</t>
  </si>
  <si>
    <t>CHG131815</t>
  </si>
  <si>
    <t>New Order Types for Web based orders</t>
  </si>
  <si>
    <t>CA</t>
  </si>
  <si>
    <t>CHG131815 Detail Functional and Technical Design Data Part v1.xlsm</t>
  </si>
  <si>
    <t>V1</t>
  </si>
  <si>
    <t>TME-TEST-INT-CHG131815 v1 0 -PE.xlsm
TME-TEST-INT-CHG131815 v1 0 -SO_Outbound_Payment_Order.xlsm</t>
  </si>
  <si>
    <t>Robert</t>
  </si>
  <si>
    <t>Create some order of type "Direct Sales GTA" &amp; "Direct Sales RRP" on Sales Application</t>
  </si>
  <si>
    <t xml:space="preserve">Wait for the scheduled SO outbound Interface to be executed or Request an SO export to Market Operation team </t>
  </si>
  <si>
    <t>Wait for the scheduled Payment Order Batch to be executed or Request Payment Order Batch to Market Operation team</t>
  </si>
  <si>
    <t>SO outbound Interface completed successfully and new order type "Direct Sales GTA" &amp; "Direct Sales RRP"  are exported in the SO file</t>
  </si>
  <si>
    <t>Data Screenshot (1/2)</t>
  </si>
  <si>
    <t>Data Screenshot (2/2)</t>
  </si>
  <si>
    <t>Order of type "Direct Sales GTA" &amp; "Direct Sales RRP" are created on Sales Application. Refer to Data Screenshot (1/2) in DATA SCREENSHOTS tab</t>
  </si>
  <si>
    <t>Payment Order Batch completed successfully and Payment are generated for the order of type "Direct Sales GTA" &amp; "Direct Sales RRP". Refer to Data Screenshot (2/2) in DATA SCREENSHOTS tab</t>
  </si>
  <si>
    <t>Wait for the scheduled PE outbound interface to be executed or Request a PE export  to Market Operation team</t>
  </si>
  <si>
    <t>PE outbound Interface completed successfully and PE file is correctly generated with new fields "Order Number" &amp; "Order Type"</t>
  </si>
  <si>
    <t>YES</t>
  </si>
  <si>
    <t>Local Administrator - Mandatory Markets Testing</t>
  </si>
  <si>
    <t>Log into the Sales Application</t>
  </si>
  <si>
    <t>Click on the icon to navigate to Site Map</t>
  </si>
  <si>
    <t>A view with a list of all available screens (responsibility-dependent) will be displayed.</t>
  </si>
  <si>
    <t>Click on Accounts - Admin and click on Accounts Administration link.</t>
  </si>
  <si>
    <t>User is navigated to Accounts Administration view.</t>
  </si>
  <si>
    <t>On the top applet, click on the New button.</t>
  </si>
  <si>
    <t>A new line is created.</t>
  </si>
  <si>
    <t>Fill in the following fields:
Account Name = CHG131815_Accnt_W
Account Team = &lt;Add a Trade Marketeer to the account &gt;
Account Type = Wholesaler
Status = Active
Fill in required fields and save the record.</t>
  </si>
  <si>
    <t>Record is saved successfully.</t>
  </si>
  <si>
    <r>
      <t>Fill in the following fields:
Account Name = CHG131815_Accnt
Account Team = &lt;Add a Trade Marketeer to the account &gt;
Account Type =</t>
    </r>
    <r>
      <rPr>
        <b/>
        <i/>
        <sz val="11"/>
        <color indexed="8"/>
        <rFont val="Calibri"/>
        <family val="2"/>
      </rPr>
      <t xml:space="preserve"> </t>
    </r>
    <r>
      <rPr>
        <i/>
        <sz val="11"/>
        <color indexed="8"/>
        <rFont val="Calibri"/>
        <family val="2"/>
      </rPr>
      <t>&lt;Wholesaler OR Unspecified&gt;</t>
    </r>
    <r>
      <rPr>
        <sz val="11"/>
        <color indexed="8"/>
        <rFont val="Calibri"/>
        <family val="2"/>
      </rPr>
      <t xml:space="preserve">
Status = Active
Fill in required fields and save the record.</t>
    </r>
  </si>
  <si>
    <t>Click on Accounts Screen &gt; Accounts List.</t>
  </si>
  <si>
    <t>User is directed to Accounts &gt;&gt; Accounts List view.</t>
  </si>
  <si>
    <r>
      <t xml:space="preserve">Query for the account </t>
    </r>
    <r>
      <rPr>
        <b/>
        <sz val="11"/>
        <color indexed="8"/>
        <rFont val="Calibri"/>
        <family val="2"/>
      </rPr>
      <t>CHG131815_Accnt</t>
    </r>
    <r>
      <rPr>
        <sz val="11"/>
        <color indexed="8"/>
        <rFont val="Calibri"/>
        <family val="2"/>
      </rPr>
      <t xml:space="preserve"> and Drilldown on the account</t>
    </r>
  </si>
  <si>
    <t>Record is retrieved successfully and user is navigated to Accounts &gt;&gt; Outlet Visits view</t>
  </si>
  <si>
    <t>Click on More Info Tab</t>
  </si>
  <si>
    <t>User is navigated to Accounts &gt;More Info &gt;&gt; Characteristics view</t>
  </si>
  <si>
    <r>
      <t xml:space="preserve">On the bottom applet, Fill in the following field 
</t>
    </r>
    <r>
      <rPr>
        <b/>
        <sz val="11"/>
        <rFont val="Calibri"/>
        <family val="2"/>
      </rPr>
      <t>Type of payment to retailer</t>
    </r>
    <r>
      <rPr>
        <sz val="11"/>
        <rFont val="Calibri"/>
        <family val="2"/>
      </rPr>
      <t xml:space="preserve">  = Locked
Save Record.</t>
    </r>
  </si>
  <si>
    <t>Under More Info tab, click on Addresses link</t>
  </si>
  <si>
    <t>User is directed to Accounts &gt;&gt; More Info &gt;&gt; Addresses view</t>
  </si>
  <si>
    <t>On the second applet, click on the New button, fill in the required fields and save record.</t>
  </si>
  <si>
    <t>Under More Info tab, click on Contacts link</t>
  </si>
  <si>
    <t>User is directed to Accounts &gt;&gt;More Info &gt;&gt; Contacts view</t>
  </si>
  <si>
    <t>On the second applet, click on the New button.</t>
  </si>
  <si>
    <t>Enter First Name, Last Name and Email.
Save the record</t>
  </si>
  <si>
    <t>Click on the Buying Groups tab.</t>
  </si>
  <si>
    <t>User is directed to Accounts &gt;&gt; Buying Groups view.</t>
  </si>
  <si>
    <t>The Add Accounts pick applet pops up.</t>
  </si>
  <si>
    <t>On the pick applet, query for Account Name = CHG131815_Accnt_W</t>
  </si>
  <si>
    <t>Record is retrieved successfully.</t>
  </si>
  <si>
    <t>Click on OK to associate Buying Group to the account.</t>
  </si>
  <si>
    <t>Buying Group is associated to the Account and dispalyed on the second applet.</t>
  </si>
  <si>
    <t>Product Creation</t>
  </si>
  <si>
    <t>Click Administration - Product &gt;&gt; Products</t>
  </si>
  <si>
    <t>User is redirected to Products List View</t>
  </si>
  <si>
    <t>Click New Button to create a new product</t>
  </si>
  <si>
    <t>Fill in the required fields 
Product Name: CHG131815_PRD1
Product Code: CHG131815_PRD1
Category: Tobacco
Active Flag = Y
Orderable = Y
and save the record.</t>
  </si>
  <si>
    <t>Product is created</t>
  </si>
  <si>
    <t>Click the "Release" button</t>
  </si>
  <si>
    <t>Product is released</t>
  </si>
  <si>
    <t>Price List Creation</t>
  </si>
  <si>
    <t>Click on Pricing Administration and click on Price List link.</t>
  </si>
  <si>
    <t>User is navigated to Pricing Administration &gt;&gt; Price List view</t>
  </si>
  <si>
    <t>On the top applet, click on "New" button, fill in the required fields:
Name = CHG131815_PL
and save the record</t>
  </si>
  <si>
    <t>Drilldown on "Name" field</t>
  </si>
  <si>
    <t>User is navigated to Pricing Administration &gt;&gt; Price List &gt;&gt; Price List Line Items view</t>
  </si>
  <si>
    <t>On the second applet, click on "New" button</t>
  </si>
  <si>
    <t>The 'Add Product' applet pops up showing the available records</t>
  </si>
  <si>
    <r>
      <t xml:space="preserve">Select Product </t>
    </r>
    <r>
      <rPr>
        <b/>
        <sz val="11"/>
        <color indexed="8"/>
        <rFont val="Calibri"/>
        <family val="2"/>
      </rPr>
      <t>CHG131815_PRD1</t>
    </r>
    <r>
      <rPr>
        <sz val="11"/>
        <color indexed="8"/>
        <rFont val="Calibri"/>
        <family val="2"/>
      </rPr>
      <t xml:space="preserve">  and click on "Add" button</t>
    </r>
  </si>
  <si>
    <t>The selected product is added to the "Price List Line Items" applet</t>
  </si>
  <si>
    <t>On same applet, click on applet menu and select columns Displayed.</t>
  </si>
  <si>
    <t>Columns Displayed pick applet is displayed.</t>
  </si>
  <si>
    <t>Move below fields from Available columns to Selected Columns section:
Fix Tax Amount
%Tax CA 1
%Tax CA 2
%Tax CA 3</t>
  </si>
  <si>
    <t>Fields are moved from Available Columns to Selected Columns</t>
  </si>
  <si>
    <t>Click on the Save button</t>
  </si>
  <si>
    <t>The Selected fields are displayed on top applet</t>
  </si>
  <si>
    <t>Fill in the fields Consumer Price, Retailer Price, VAT Tax, Free Goods Value, Fix Tax Amount, %Tax CA 1, %Tax CA 2,   %Tax CA 3 and 
save the record</t>
  </si>
  <si>
    <t>Trade Marketeer - Mandatory Markets Testing</t>
  </si>
  <si>
    <t>Sales Offline</t>
  </si>
  <si>
    <t>Credentials are Ok. Logged into application.</t>
  </si>
  <si>
    <t>Synchronise</t>
  </si>
  <si>
    <t>On the top applet, query for
Account Name =  CHG131815_Accnt</t>
  </si>
  <si>
    <t>On below or right applet, click on the Create Visit button.</t>
  </si>
  <si>
    <t>User is directed to Visit Execution view.</t>
  </si>
  <si>
    <t>On the top applet, click on the Start Visit button.</t>
  </si>
  <si>
    <t>Status changes from Not Started to In Progress.</t>
  </si>
  <si>
    <t>On the second applet Visit Activities, click on the "Create Order" button.</t>
  </si>
  <si>
    <t>New activity of type "Retail Order" is created</t>
  </si>
  <si>
    <t>Drill down on the activity type</t>
  </si>
  <si>
    <t>User is navigated to Sales Order list &gt; Line Items &gt;&gt; Totals view</t>
  </si>
  <si>
    <r>
      <t xml:space="preserve">On the top applet, change the Order  type to </t>
    </r>
    <r>
      <rPr>
        <b/>
        <sz val="11"/>
        <color indexed="8"/>
        <rFont val="Calibri"/>
        <family val="2"/>
      </rPr>
      <t>Web Order RMC</t>
    </r>
    <r>
      <rPr>
        <sz val="11"/>
        <color indexed="8"/>
        <rFont val="Calibri"/>
        <family val="2"/>
      </rPr>
      <t xml:space="preserve"> and save the record</t>
    </r>
  </si>
  <si>
    <r>
      <t xml:space="preserve">Below message is displayed:
</t>
    </r>
    <r>
      <rPr>
        <i/>
        <sz val="11"/>
        <color indexed="8"/>
        <rFont val="Calibri"/>
        <family val="2"/>
      </rPr>
      <t>Order Type cannot be changed to Web Order RMC. Please enter a correct value.</t>
    </r>
  </si>
  <si>
    <t>Click on Ok button to dismiss error message.</t>
  </si>
  <si>
    <r>
      <t xml:space="preserve">On the top applet, change the Order  type to </t>
    </r>
    <r>
      <rPr>
        <b/>
        <sz val="11"/>
        <color indexed="8"/>
        <rFont val="Calibri"/>
        <family val="2"/>
      </rPr>
      <t>Web Order RRP</t>
    </r>
    <r>
      <rPr>
        <sz val="11"/>
        <color indexed="8"/>
        <rFont val="Calibri"/>
        <family val="2"/>
      </rPr>
      <t xml:space="preserve"> and save the record</t>
    </r>
  </si>
  <si>
    <r>
      <t xml:space="preserve">Below message is displayed:
</t>
    </r>
    <r>
      <rPr>
        <i/>
        <sz val="11"/>
        <color indexed="8"/>
        <rFont val="Calibri"/>
        <family val="2"/>
      </rPr>
      <t>Order Type cannot be changed to Web Order RRP. Please enter a correct value.</t>
    </r>
  </si>
  <si>
    <r>
      <t xml:space="preserve">On the top applet, change the Order  type to </t>
    </r>
    <r>
      <rPr>
        <b/>
        <sz val="11"/>
        <color indexed="8"/>
        <rFont val="Calibri"/>
        <family val="2"/>
      </rPr>
      <t>Direct Sales GTA</t>
    </r>
    <r>
      <rPr>
        <sz val="11"/>
        <color indexed="8"/>
        <rFont val="Calibri"/>
        <family val="2"/>
      </rPr>
      <t xml:space="preserve"> and save the record</t>
    </r>
  </si>
  <si>
    <r>
      <t xml:space="preserve">Below message is displayed:
</t>
    </r>
    <r>
      <rPr>
        <i/>
        <sz val="11"/>
        <color indexed="8"/>
        <rFont val="Calibri"/>
        <family val="2"/>
      </rPr>
      <t>Order Type cannot be changed to Direct Sales GTA. Please enter a correct value.</t>
    </r>
  </si>
  <si>
    <r>
      <t xml:space="preserve">On the top applet, change the Order  type to </t>
    </r>
    <r>
      <rPr>
        <b/>
        <sz val="11"/>
        <color indexed="8"/>
        <rFont val="Calibri"/>
        <family val="2"/>
      </rPr>
      <t>Direct Sales RRP</t>
    </r>
    <r>
      <rPr>
        <sz val="11"/>
        <color indexed="8"/>
        <rFont val="Calibri"/>
        <family val="2"/>
      </rPr>
      <t xml:space="preserve"> and save the record</t>
    </r>
  </si>
  <si>
    <r>
      <t xml:space="preserve">Below message is displayed:
</t>
    </r>
    <r>
      <rPr>
        <i/>
        <sz val="11"/>
        <color indexed="8"/>
        <rFont val="Calibri"/>
        <family val="2"/>
      </rPr>
      <t>Order Type cannot be changed to Direct Sales RRP. Please enter a correct value.</t>
    </r>
  </si>
  <si>
    <r>
      <t xml:space="preserve">Query for the account </t>
    </r>
    <r>
      <rPr>
        <b/>
        <sz val="11"/>
        <color indexed="8"/>
        <rFont val="Calibri"/>
        <family val="2"/>
      </rPr>
      <t>CHG131815_Accnt</t>
    </r>
    <r>
      <rPr>
        <sz val="11"/>
        <color indexed="8"/>
        <rFont val="Calibri"/>
        <family val="2"/>
      </rPr>
      <t xml:space="preserve"> </t>
    </r>
  </si>
  <si>
    <t>Record is retrieved successfully</t>
  </si>
  <si>
    <t>Update Account Type = Outlet and save record.</t>
  </si>
  <si>
    <t>Record is saved.</t>
  </si>
  <si>
    <t>On the Visit Activities applet, Drill down on the Retail Order Activity</t>
  </si>
  <si>
    <r>
      <t xml:space="preserve">On the top applet, change the Order  type to </t>
    </r>
    <r>
      <rPr>
        <b/>
        <sz val="11"/>
        <color indexed="8"/>
        <rFont val="Calibri"/>
        <family val="2"/>
      </rPr>
      <t xml:space="preserve">Web Order RMC </t>
    </r>
    <r>
      <rPr>
        <sz val="11"/>
        <color indexed="8"/>
        <rFont val="Calibri"/>
        <family val="2"/>
      </rPr>
      <t>and save the record</t>
    </r>
  </si>
  <si>
    <r>
      <t xml:space="preserve">Below message is displayed:
</t>
    </r>
    <r>
      <rPr>
        <i/>
        <sz val="11"/>
        <color indexed="8"/>
        <rFont val="Calibri"/>
        <family val="2"/>
      </rPr>
      <t>Please note that the store is currently locked.No EFT payments nor Direct Sales orders can be carried out. Locked Date ; Locked Reason</t>
    </r>
  </si>
  <si>
    <r>
      <t xml:space="preserve">On the top applet, change the Order  type to </t>
    </r>
    <r>
      <rPr>
        <b/>
        <sz val="11"/>
        <color indexed="8"/>
        <rFont val="Calibri"/>
        <family val="2"/>
      </rPr>
      <t>Direct Sales GTA</t>
    </r>
    <r>
      <rPr>
        <sz val="11"/>
        <color indexed="8"/>
        <rFont val="Calibri"/>
        <family val="2"/>
      </rPr>
      <t xml:space="preserve">  and save the record</t>
    </r>
  </si>
  <si>
    <r>
      <t xml:space="preserve">Query for the account </t>
    </r>
    <r>
      <rPr>
        <b/>
        <sz val="11"/>
        <color indexed="8"/>
        <rFont val="Calibri"/>
        <family val="2"/>
      </rPr>
      <t>CHG131815_Accnt</t>
    </r>
    <r>
      <rPr>
        <sz val="11"/>
        <color indexed="8"/>
        <rFont val="Calibri"/>
        <family val="2"/>
      </rPr>
      <t xml:space="preserve">  and Drilldown on the account</t>
    </r>
  </si>
  <si>
    <t>Click on More Info Tab &gt; Characteristic</t>
  </si>
  <si>
    <t>User is directed to Accounts&gt;&gt; More Info &gt;&gt; Characteristics view</t>
  </si>
  <si>
    <r>
      <t xml:space="preserve">On the bottom applet, Fill in the following field 
</t>
    </r>
    <r>
      <rPr>
        <b/>
        <sz val="11"/>
        <rFont val="Calibri"/>
        <family val="2"/>
      </rPr>
      <t>Type of payment to retailer</t>
    </r>
    <r>
      <rPr>
        <sz val="11"/>
        <rFont val="Calibri"/>
        <family val="2"/>
      </rPr>
      <t xml:space="preserve">  = null
Save Record.</t>
    </r>
  </si>
  <si>
    <t>On the top applet, change the Order  type to Direct Sales RRP and save the record</t>
  </si>
  <si>
    <r>
      <t xml:space="preserve">Below message is displayed:
</t>
    </r>
    <r>
      <rPr>
        <i/>
        <sz val="11"/>
        <color indexed="8"/>
        <rFont val="Calibri"/>
        <family val="2"/>
      </rPr>
      <t>Please note that store bank account information is missing.  Kindly fill up this information before doing a Direct Sales via EFT.</t>
    </r>
  </si>
  <si>
    <t>Click on Ok to dismiss error message</t>
  </si>
  <si>
    <t>On the top applet, change the Order  type to Direct Sales GTAand save the record</t>
  </si>
  <si>
    <t>Navigate back to Visit Execution view.</t>
  </si>
  <si>
    <t>User is navigated to Visit Execution view</t>
  </si>
  <si>
    <t>On the Visit activities applet, click on New button to create a new activity = Update - Bank Account Info, fill in the required fields and save record.</t>
  </si>
  <si>
    <t>Drill down on the activity.</t>
  </si>
  <si>
    <t>User is navigated to Bank Account Information view.</t>
  </si>
  <si>
    <t>On the Bank Account information applet, fill in the required fields</t>
  </si>
  <si>
    <t>On the signatre applet, click on the Pencil Icon, Check the flag, sign in the signature area, fill in the contact details and click on Save Signature button.</t>
  </si>
  <si>
    <t>Signature is saved.</t>
  </si>
  <si>
    <t>Click on Print Button and then click on Submit button.</t>
  </si>
  <si>
    <t>On top applet, click on the Close Activity button.</t>
  </si>
  <si>
    <t>Visit Activities popup applet appears.</t>
  </si>
  <si>
    <t>Click on the Retail Order Activity.</t>
  </si>
  <si>
    <r>
      <t xml:space="preserve">Below message is displayed:
</t>
    </r>
    <r>
      <rPr>
        <i/>
        <sz val="11"/>
        <color indexed="8"/>
        <rFont val="Calibri"/>
        <family val="2"/>
      </rPr>
      <t>Please make sure that a wholesaler is flagged as PL Source in the Buying Groups Tab in the Account Screen</t>
    </r>
  </si>
  <si>
    <t>Query for the account CHG131815_Accnt  and Drilldown on the account</t>
  </si>
  <si>
    <t>Click on the Buying Group view tab.</t>
  </si>
  <si>
    <t>User is directed to Accounts &gt;&gt;  Buying Group view</t>
  </si>
  <si>
    <r>
      <t xml:space="preserve">On the second applet, set Role = </t>
    </r>
    <r>
      <rPr>
        <b/>
        <sz val="11"/>
        <color indexed="8"/>
        <rFont val="Calibri"/>
        <family val="2"/>
      </rPr>
      <t>PL Source</t>
    </r>
    <r>
      <rPr>
        <sz val="11"/>
        <color indexed="8"/>
        <rFont val="Calibri"/>
        <family val="2"/>
      </rPr>
      <t xml:space="preserve"> and save record.</t>
    </r>
  </si>
  <si>
    <r>
      <t xml:space="preserve">On same applet, Set Price List = </t>
    </r>
    <r>
      <rPr>
        <b/>
        <sz val="11"/>
        <color indexed="8"/>
        <rFont val="Calibri"/>
        <family val="2"/>
      </rPr>
      <t>CHG131815_PL</t>
    </r>
    <r>
      <rPr>
        <sz val="11"/>
        <color indexed="8"/>
        <rFont val="Calibri"/>
        <family val="2"/>
      </rPr>
      <t xml:space="preserve"> and save record.</t>
    </r>
  </si>
  <si>
    <r>
      <t xml:space="preserve">On Line Items applet, click on New button, set Product = </t>
    </r>
    <r>
      <rPr>
        <b/>
        <sz val="11"/>
        <color indexed="8"/>
        <rFont val="Calibri"/>
        <family val="2"/>
      </rPr>
      <t>CHG131815_PRD1</t>
    </r>
    <r>
      <rPr>
        <sz val="11"/>
        <color indexed="8"/>
        <rFont val="Calibri"/>
        <family val="2"/>
      </rPr>
      <t>, set Quantity = 10 and save record.</t>
    </r>
  </si>
  <si>
    <t>Move below fields from Available columns to Selected Columns section and click on Save button:
Calculated Sales Amt CA</t>
  </si>
  <si>
    <t>The Selected field is displayed on top applet</t>
  </si>
  <si>
    <t>Verify that the field Calculated Sales Amt CA has been populated correctly</t>
  </si>
  <si>
    <t>The field Calculated Sales Amt CA has been populated correctly</t>
  </si>
  <si>
    <t>Click on the Order Summary Status view tab.</t>
  </si>
  <si>
    <t>User is navigated to Sales Order list &gt;  Order Summary Status view</t>
  </si>
  <si>
    <t>On top applet, click on the Validate button.</t>
  </si>
  <si>
    <t>Order is validated</t>
  </si>
  <si>
    <t>On the signatre applet, click on the Pencil Icon, sign in the signature area, fill in the contact details and click on Save Signature button.</t>
  </si>
  <si>
    <t>Click on Print Order Button.</t>
  </si>
  <si>
    <t>On top applet, click on the Submit button.</t>
  </si>
  <si>
    <t>Order is submitted and user is navigated to visit Execution view.</t>
  </si>
  <si>
    <t>Click on Orders screen tab.</t>
  </si>
  <si>
    <t>User is navigated to Sales Order List view.</t>
  </si>
  <si>
    <t>On top applet, query for the order submitted @ previous step 121</t>
  </si>
  <si>
    <t>On top applet, verify that the field Invoice Delivery Status = To be processed.</t>
  </si>
  <si>
    <t>The field Invoice Delivery Status = To be processed.</t>
  </si>
  <si>
    <t>Validate button is disabled.</t>
  </si>
  <si>
    <t>Click on Order screen tab.</t>
  </si>
  <si>
    <t>On top applet, query for the order submitted @ previous step 138</t>
  </si>
  <si>
    <t>Sales DetailedTD_CHG131815_v1</t>
  </si>
  <si>
    <t>S_UnitTestScript_CHG131815_v1</t>
  </si>
  <si>
    <t>Caroline Riviere</t>
  </si>
  <si>
    <t>IntegrationTestScript_CHG131815_S1</t>
  </si>
  <si>
    <t>Nadeem Suhootoorah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</si>
</sst>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\-mmm\-yyyy;@"/>
    <numFmt numFmtId="165" formatCode="_-* #,##0.00\ _B_F_-;\-* #,##0.00\ _B_F_-;_-* &quot;-&quot;??\ _B_F_-;_-@_-"/>
    <numFmt numFmtId="166" formatCode="mm/dd/yy"/>
    <numFmt numFmtId="167" formatCode="dd\-mmm\-yyyy"/>
    <numFmt numFmtId="168" formatCode="mmm\-yyyy"/>
    <numFmt numFmtId="169" formatCode="[$-409]d\-mmm\-yy;@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24"/>
      <color indexed="57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24"/>
      <name val="Book Antiqua"/>
      <family val="1"/>
    </font>
    <font>
      <b/>
      <sz val="36"/>
      <name val="Book Antiqua"/>
      <family val="1"/>
    </font>
    <font>
      <b/>
      <sz val="36"/>
      <color indexed="12"/>
      <name val="Book Antiqua"/>
      <family val="1"/>
    </font>
    <font>
      <b/>
      <sz val="24"/>
      <color indexed="12"/>
      <name val="Book Antiqua"/>
      <family val="1"/>
    </font>
    <font>
      <b/>
      <sz val="18"/>
      <color indexed="12"/>
      <name val="Book Antiqua"/>
      <family val="1"/>
    </font>
    <font>
      <b/>
      <sz val="20"/>
      <name val="Book Antiqua"/>
      <family val="1"/>
    </font>
    <font>
      <sz val="10"/>
      <name val="Book Antiqua"/>
      <family val="1"/>
    </font>
    <font>
      <b/>
      <i/>
      <sz val="20"/>
      <name val="Book Antiqua"/>
      <family val="1"/>
    </font>
    <font>
      <sz val="12"/>
      <name val="Book Antiqua"/>
      <family val="1"/>
    </font>
    <font>
      <b/>
      <sz val="14"/>
      <name val="Arial"/>
      <family val="2"/>
    </font>
    <font>
      <b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b/>
      <sz val="22"/>
      <name val="Arial"/>
      <family val="2"/>
    </font>
    <font>
      <i/>
      <sz val="14"/>
      <name val="Arial"/>
      <family val="2"/>
    </font>
    <font>
      <b/>
      <sz val="16"/>
      <name val="Calibri"/>
      <family val="2"/>
    </font>
    <font>
      <b/>
      <sz val="15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rgb="FFFFFF00"/>
      <name val="Calibri"/>
      <family val="2"/>
    </font>
    <font>
      <sz val="10"/>
      <color rgb="FFFFFF00"/>
      <name val="Arial"/>
      <family val="2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sz val="11"/>
      <color rgb="FFFFFF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1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7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22" applyNumberFormat="0" applyAlignment="0" applyProtection="0"/>
    <xf numFmtId="0" fontId="16" fillId="28" borderId="23" applyNumberFormat="0" applyAlignment="0" applyProtection="0"/>
    <xf numFmtId="0" fontId="17" fillId="15" borderId="23" applyNumberFormat="0" applyAlignment="0" applyProtection="0"/>
    <xf numFmtId="0" fontId="12" fillId="0" borderId="24" applyNumberFormat="0" applyFill="0" applyAlignment="0" applyProtection="0"/>
    <xf numFmtId="0" fontId="18" fillId="0" borderId="0" applyNumberFormat="0" applyFill="0" applyBorder="0" applyAlignment="0" applyProtection="0"/>
    <xf numFmtId="0" fontId="19" fillId="12" borderId="0" applyNumberFormat="0" applyBorder="0" applyAlignment="0" applyProtection="0"/>
    <xf numFmtId="0" fontId="7" fillId="29" borderId="25" applyNumberFormat="0" applyFont="0" applyAlignment="0" applyProtection="0"/>
    <xf numFmtId="0" fontId="20" fillId="11" borderId="0" applyNumberFormat="0" applyBorder="0" applyAlignment="0" applyProtection="0"/>
    <xf numFmtId="0" fontId="7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26" applyNumberFormat="0" applyFill="0" applyAlignment="0" applyProtection="0"/>
    <xf numFmtId="0" fontId="24" fillId="0" borderId="27" applyNumberFormat="0" applyFill="0" applyAlignment="0" applyProtection="0"/>
    <xf numFmtId="0" fontId="2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0" borderId="0" applyNumberFormat="0" applyFill="0" applyBorder="0" applyAlignment="0" applyProtection="0"/>
    <xf numFmtId="0" fontId="28" fillId="30" borderId="30" applyNumberFormat="0" applyAlignment="0" applyProtection="0"/>
    <xf numFmtId="0" fontId="7" fillId="0" borderId="0"/>
    <xf numFmtId="0" fontId="2" fillId="0" borderId="0"/>
    <xf numFmtId="0" fontId="1" fillId="0" borderId="0"/>
  </cellStyleXfs>
  <cellXfs count="177">
    <xf numFmtId="0" fontId="0" fillId="0" borderId="0" xfId="0"/>
    <xf numFmtId="0" fontId="6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vertical="top" wrapText="1"/>
      <protection locked="0"/>
    </xf>
    <xf numFmtId="0" fontId="9" fillId="0" borderId="0" xfId="0" applyFont="1" applyAlignment="1" applyProtection="1">
      <alignment vertical="top"/>
      <protection locked="0"/>
    </xf>
    <xf numFmtId="0" fontId="7" fillId="0" borderId="0" xfId="2" applyAlignment="1">
      <alignment vertical="center"/>
    </xf>
    <xf numFmtId="0" fontId="7" fillId="5" borderId="0" xfId="2" applyFill="1" applyAlignment="1">
      <alignment vertical="center"/>
    </xf>
    <xf numFmtId="0" fontId="8" fillId="5" borderId="0" xfId="2" applyFont="1" applyFill="1" applyAlignment="1">
      <alignment vertical="center"/>
    </xf>
    <xf numFmtId="164" fontId="11" fillId="0" borderId="7" xfId="0" applyNumberFormat="1" applyFont="1" applyBorder="1" applyAlignment="1" applyProtection="1">
      <alignment horizontal="center" vertical="center" wrapText="1" shrinkToFit="1"/>
      <protection locked="0"/>
    </xf>
    <xf numFmtId="0" fontId="31" fillId="0" borderId="0" xfId="1" applyFont="1" applyAlignment="1">
      <alignment vertical="center"/>
    </xf>
    <xf numFmtId="0" fontId="32" fillId="0" borderId="0" xfId="1" applyFont="1" applyAlignment="1">
      <alignment vertical="center"/>
    </xf>
    <xf numFmtId="0" fontId="34" fillId="0" borderId="0" xfId="1" applyFont="1" applyAlignment="1">
      <alignment vertical="center"/>
    </xf>
    <xf numFmtId="165" fontId="35" fillId="5" borderId="0" xfId="1" applyNumberFormat="1" applyFont="1" applyFill="1" applyAlignment="1">
      <alignment vertical="center"/>
    </xf>
    <xf numFmtId="165" fontId="7" fillId="5" borderId="0" xfId="1" applyNumberFormat="1" applyFill="1" applyAlignment="1">
      <alignment vertical="center"/>
    </xf>
    <xf numFmtId="0" fontId="4" fillId="0" borderId="0" xfId="47" applyFont="1" applyAlignment="1">
      <alignment vertical="center"/>
    </xf>
    <xf numFmtId="0" fontId="7" fillId="0" borderId="0" xfId="47" applyAlignment="1">
      <alignment vertical="center"/>
    </xf>
    <xf numFmtId="165" fontId="7" fillId="5" borderId="0" xfId="1" applyNumberFormat="1" applyFill="1" applyBorder="1" applyAlignment="1">
      <alignment vertical="center"/>
    </xf>
    <xf numFmtId="165" fontId="35" fillId="5" borderId="0" xfId="1" applyNumberFormat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35" fillId="0" borderId="0" xfId="1" applyFont="1" applyAlignment="1">
      <alignment vertical="center"/>
    </xf>
    <xf numFmtId="0" fontId="29" fillId="0" borderId="0" xfId="1" applyFont="1" applyAlignment="1">
      <alignment vertical="center"/>
    </xf>
    <xf numFmtId="0" fontId="37" fillId="0" borderId="0" xfId="1" applyFont="1" applyAlignment="1">
      <alignment vertical="center"/>
    </xf>
    <xf numFmtId="166" fontId="37" fillId="0" borderId="0" xfId="1" applyNumberFormat="1" applyFont="1" applyAlignment="1">
      <alignment horizontal="left" vertical="center"/>
    </xf>
    <xf numFmtId="0" fontId="38" fillId="8" borderId="0" xfId="2" applyFont="1" applyFill="1" applyAlignment="1">
      <alignment horizontal="center" vertical="center"/>
    </xf>
    <xf numFmtId="0" fontId="39" fillId="5" borderId="0" xfId="2" applyFont="1" applyFill="1" applyAlignment="1">
      <alignment vertical="center" wrapText="1"/>
    </xf>
    <xf numFmtId="0" fontId="8" fillId="5" borderId="0" xfId="2" applyFont="1" applyFill="1" applyAlignment="1">
      <alignment horizontal="right" vertical="center" wrapText="1"/>
    </xf>
    <xf numFmtId="0" fontId="8" fillId="5" borderId="0" xfId="2" applyFont="1" applyFill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41" fillId="0" borderId="1" xfId="2" applyFont="1" applyBorder="1" applyAlignment="1">
      <alignment vertical="center" wrapText="1"/>
    </xf>
    <xf numFmtId="15" fontId="41" fillId="0" borderId="1" xfId="2" applyNumberFormat="1" applyFont="1" applyBorder="1" applyAlignment="1">
      <alignment horizontal="left" vertical="center" indent="1"/>
    </xf>
    <xf numFmtId="0" fontId="41" fillId="0" borderId="1" xfId="2" quotePrefix="1" applyFont="1" applyBorder="1" applyAlignment="1">
      <alignment horizontal="center" vertical="center" wrapText="1"/>
    </xf>
    <xf numFmtId="0" fontId="41" fillId="0" borderId="1" xfId="2" applyNumberFormat="1" applyFont="1" applyBorder="1" applyAlignment="1">
      <alignment horizontal="left" vertical="center" indent="1"/>
    </xf>
    <xf numFmtId="0" fontId="42" fillId="2" borderId="1" xfId="2" applyFont="1" applyFill="1" applyBorder="1" applyAlignment="1">
      <alignment vertical="center" wrapText="1"/>
    </xf>
    <xf numFmtId="0" fontId="43" fillId="2" borderId="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5" borderId="0" xfId="2" applyFont="1" applyFill="1" applyAlignment="1">
      <alignment vertical="center" wrapText="1"/>
    </xf>
    <xf numFmtId="0" fontId="41" fillId="0" borderId="1" xfId="2" applyFont="1" applyBorder="1" applyAlignment="1">
      <alignment horizontal="left" vertical="center" indent="1"/>
    </xf>
    <xf numFmtId="0" fontId="9" fillId="3" borderId="0" xfId="0" applyFont="1" applyFill="1" applyAlignment="1" applyProtection="1">
      <alignment vertical="top"/>
      <protection locked="0"/>
    </xf>
    <xf numFmtId="0" fontId="9" fillId="3" borderId="0" xfId="0" applyFont="1" applyFill="1" applyAlignment="1" applyProtection="1">
      <alignment vertical="top" wrapText="1"/>
      <protection locked="0"/>
    </xf>
    <xf numFmtId="0" fontId="6" fillId="3" borderId="0" xfId="0" applyFont="1" applyFill="1" applyAlignment="1" applyProtection="1">
      <alignment vertical="top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top"/>
      <protection locked="0"/>
    </xf>
    <xf numFmtId="0" fontId="48" fillId="0" borderId="5" xfId="0" applyFont="1" applyBorder="1" applyAlignment="1" applyProtection="1">
      <alignment horizontal="left" vertical="center" wrapText="1" shrinkToFit="1"/>
      <protection locked="0"/>
    </xf>
    <xf numFmtId="0" fontId="47" fillId="5" borderId="4" xfId="0" applyFont="1" applyFill="1" applyBorder="1" applyAlignment="1" applyProtection="1">
      <alignment horizontal="center" vertical="center" wrapText="1" shrinkToFit="1"/>
      <protection locked="0"/>
    </xf>
    <xf numFmtId="0" fontId="52" fillId="0" borderId="5" xfId="0" applyFont="1" applyBorder="1" applyAlignment="1" applyProtection="1">
      <alignment horizontal="center" vertical="center" wrapText="1" shrinkToFit="1"/>
      <protection locked="0"/>
    </xf>
    <xf numFmtId="0" fontId="49" fillId="0" borderId="6" xfId="0" applyFont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 shrinkToFit="1"/>
    </xf>
    <xf numFmtId="0" fontId="12" fillId="0" borderId="1" xfId="0" applyFont="1" applyBorder="1" applyAlignment="1">
      <alignment horizontal="center" vertical="center" wrapText="1" shrinkToFit="1"/>
    </xf>
    <xf numFmtId="0" fontId="41" fillId="0" borderId="1" xfId="2" applyFont="1" applyBorder="1" applyAlignment="1">
      <alignment horizontal="center" vertical="center" wrapText="1"/>
    </xf>
    <xf numFmtId="0" fontId="41" fillId="5" borderId="18" xfId="2" applyFont="1" applyFill="1" applyBorder="1" applyAlignment="1">
      <alignment horizontal="left" vertical="center"/>
    </xf>
    <xf numFmtId="0" fontId="41" fillId="5" borderId="10" xfId="2" applyFont="1" applyFill="1" applyBorder="1" applyAlignment="1">
      <alignment horizontal="left" vertical="center"/>
    </xf>
    <xf numFmtId="167" fontId="39" fillId="0" borderId="3" xfId="2" applyNumberFormat="1" applyFont="1" applyBorder="1" applyAlignment="1">
      <alignment horizontal="center" vertical="center" wrapText="1"/>
    </xf>
    <xf numFmtId="0" fontId="8" fillId="2" borderId="18" xfId="2" applyFont="1" applyFill="1" applyBorder="1" applyAlignment="1">
      <alignment vertical="center" wrapText="1"/>
    </xf>
    <xf numFmtId="0" fontId="54" fillId="0" borderId="0" xfId="0" applyFont="1" applyAlignment="1" applyProtection="1">
      <alignment vertical="center" wrapText="1" shrinkToFit="1"/>
      <protection locked="0"/>
    </xf>
    <xf numFmtId="0" fontId="11" fillId="0" borderId="1" xfId="0" applyFont="1" applyBorder="1" applyAlignment="1">
      <alignment vertical="center" wrapText="1" shrinkToFit="1"/>
    </xf>
    <xf numFmtId="0" fontId="55" fillId="4" borderId="0" xfId="0" applyFont="1" applyFill="1"/>
    <xf numFmtId="0" fontId="55" fillId="4" borderId="0" xfId="0" applyFont="1" applyFill="1" applyAlignment="1">
      <alignment horizontal="center"/>
    </xf>
    <xf numFmtId="0" fontId="8" fillId="32" borderId="1" xfId="0" applyFont="1" applyFill="1" applyBorder="1"/>
    <xf numFmtId="168" fontId="0" fillId="32" borderId="1" xfId="0" applyNumberFormat="1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4" fontId="7" fillId="32" borderId="1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32" borderId="1" xfId="0" applyFont="1" applyFill="1" applyBorder="1" applyAlignment="1">
      <alignment horizontal="center"/>
    </xf>
    <xf numFmtId="0" fontId="8" fillId="2" borderId="1" xfId="2" applyFont="1" applyFill="1" applyBorder="1" applyAlignment="1">
      <alignment vertical="center" wrapText="1"/>
    </xf>
    <xf numFmtId="0" fontId="41" fillId="0" borderId="1" xfId="2" applyFont="1" applyBorder="1" applyAlignment="1">
      <alignment horizontal="left" vertical="center" wrapText="1"/>
    </xf>
    <xf numFmtId="0" fontId="7" fillId="5" borderId="0" xfId="2" applyFont="1" applyFill="1" applyAlignment="1">
      <alignment vertical="center"/>
    </xf>
    <xf numFmtId="0" fontId="7" fillId="5" borderId="0" xfId="2" applyFill="1" applyAlignment="1">
      <alignment vertical="center" wrapText="1"/>
    </xf>
    <xf numFmtId="0" fontId="39" fillId="2" borderId="1" xfId="2" applyFont="1" applyFill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2" borderId="18" xfId="2" applyFont="1" applyFill="1" applyBorder="1" applyAlignment="1">
      <alignment vertical="center"/>
    </xf>
    <xf numFmtId="0" fontId="8" fillId="33" borderId="1" xfId="2" applyFont="1" applyFill="1" applyBorder="1" applyAlignment="1">
      <alignment vertical="center" wrapText="1"/>
    </xf>
    <xf numFmtId="0" fontId="8" fillId="33" borderId="1" xfId="2" applyFont="1" applyFill="1" applyBorder="1" applyAlignment="1">
      <alignment horizontal="center" vertical="center" wrapText="1"/>
    </xf>
    <xf numFmtId="0" fontId="8" fillId="33" borderId="18" xfId="2" applyFont="1" applyFill="1" applyBorder="1" applyAlignment="1">
      <alignment vertical="center" wrapText="1"/>
    </xf>
    <xf numFmtId="0" fontId="4" fillId="5" borderId="0" xfId="2" applyFont="1" applyFill="1" applyAlignment="1">
      <alignment vertical="center"/>
    </xf>
    <xf numFmtId="0" fontId="7" fillId="5" borderId="0" xfId="2" applyFont="1" applyFill="1" applyBorder="1" applyAlignment="1">
      <alignment vertical="center" wrapText="1"/>
    </xf>
    <xf numFmtId="0" fontId="7" fillId="5" borderId="0" xfId="2" applyFont="1" applyFill="1" applyBorder="1" applyAlignment="1">
      <alignment horizontal="center" vertical="center" wrapText="1"/>
    </xf>
    <xf numFmtId="1" fontId="10" fillId="31" borderId="18" xfId="0" applyNumberFormat="1" applyFont="1" applyFill="1" applyBorder="1" applyAlignment="1">
      <alignment horizontal="centerContinuous" vertical="center" wrapText="1" shrinkToFit="1"/>
    </xf>
    <xf numFmtId="0" fontId="11" fillId="31" borderId="31" xfId="0" applyFont="1" applyFill="1" applyBorder="1" applyAlignment="1">
      <alignment horizontal="centerContinuous" vertical="center" wrapText="1" shrinkToFit="1"/>
    </xf>
    <xf numFmtId="0" fontId="11" fillId="31" borderId="10" xfId="0" applyFont="1" applyFill="1" applyBorder="1" applyAlignment="1">
      <alignment horizontal="centerContinuous" vertical="center" wrapText="1" shrinkToFit="1"/>
    </xf>
    <xf numFmtId="0" fontId="10" fillId="6" borderId="10" xfId="0" applyFont="1" applyFill="1" applyBorder="1" applyAlignment="1">
      <alignment horizontal="right" vertical="center" wrapText="1" shrinkToFit="1"/>
    </xf>
    <xf numFmtId="1" fontId="10" fillId="31" borderId="1" xfId="0" applyNumberFormat="1" applyFont="1" applyFill="1" applyBorder="1" applyAlignment="1">
      <alignment vertical="center" wrapText="1" shrinkToFit="1"/>
    </xf>
    <xf numFmtId="0" fontId="10" fillId="31" borderId="1" xfId="0" applyFont="1" applyFill="1" applyBorder="1" applyAlignment="1">
      <alignment vertical="center" wrapText="1" shrinkToFit="1"/>
    </xf>
    <xf numFmtId="0" fontId="10" fillId="31" borderId="1" xfId="0" applyFont="1" applyFill="1" applyBorder="1" applyAlignment="1">
      <alignment horizontal="center" vertical="center" wrapText="1" shrinkToFit="1"/>
    </xf>
    <xf numFmtId="0" fontId="10" fillId="31" borderId="1" xfId="0" applyFont="1" applyFill="1" applyBorder="1" applyAlignment="1">
      <alignment vertical="center" shrinkToFit="1"/>
    </xf>
    <xf numFmtId="0" fontId="10" fillId="6" borderId="1" xfId="0" applyFont="1" applyFill="1" applyBorder="1" applyAlignment="1">
      <alignment horizontal="center" vertical="center" wrapText="1" shrinkToFit="1"/>
    </xf>
    <xf numFmtId="0" fontId="10" fillId="6" borderId="1" xfId="0" applyFont="1" applyFill="1" applyBorder="1" applyAlignment="1">
      <alignment horizontal="left" vertical="center" wrapText="1" shrinkToFit="1"/>
    </xf>
    <xf numFmtId="1" fontId="53" fillId="7" borderId="1" xfId="0" applyNumberFormat="1" applyFont="1" applyFill="1" applyBorder="1" applyAlignment="1">
      <alignment vertical="center" wrapText="1" shrinkToFit="1"/>
    </xf>
    <xf numFmtId="0" fontId="11" fillId="0" borderId="1" xfId="0" applyFont="1" applyBorder="1" applyAlignment="1">
      <alignment horizontal="left" vertical="center" wrapText="1" shrinkToFit="1"/>
    </xf>
    <xf numFmtId="0" fontId="8" fillId="0" borderId="0" xfId="0" applyFont="1"/>
    <xf numFmtId="167" fontId="50" fillId="0" borderId="6" xfId="0" applyNumberFormat="1" applyFont="1" applyBorder="1" applyAlignment="1">
      <alignment horizontal="center" vertical="center" wrapText="1" shrinkToFit="1"/>
    </xf>
    <xf numFmtId="169" fontId="41" fillId="0" borderId="1" xfId="2" applyNumberFormat="1" applyFont="1" applyBorder="1" applyAlignment="1">
      <alignment horizontal="center" vertical="center" wrapText="1"/>
    </xf>
    <xf numFmtId="169" fontId="7" fillId="5" borderId="0" xfId="2" applyNumberFormat="1" applyFill="1" applyAlignment="1">
      <alignment vertical="center"/>
    </xf>
    <xf numFmtId="0" fontId="41" fillId="0" borderId="1" xfId="2" applyFont="1" applyBorder="1" applyAlignment="1">
      <alignment horizontal="left" vertical="center" wrapText="1"/>
    </xf>
    <xf numFmtId="0" fontId="41" fillId="0" borderId="1" xfId="2" applyFont="1" applyBorder="1" applyAlignment="1">
      <alignment horizontal="left" vertical="center" wrapText="1"/>
    </xf>
    <xf numFmtId="0" fontId="11" fillId="0" borderId="1" xfId="0" applyFont="1" applyBorder="1" applyAlignment="1" applyProtection="1">
      <alignment vertical="center" wrapText="1" shrinkToFit="1"/>
      <protection locked="0"/>
    </xf>
    <xf numFmtId="0" fontId="56" fillId="0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left" vertical="center" wrapText="1" shrinkToFit="1"/>
      <protection locked="0"/>
    </xf>
    <xf numFmtId="0" fontId="12" fillId="0" borderId="1" xfId="0" applyFont="1" applyBorder="1" applyAlignment="1" applyProtection="1">
      <alignment horizontal="center" vertical="center" wrapText="1" shrinkToFit="1"/>
      <protection locked="0"/>
    </xf>
    <xf numFmtId="1" fontId="53" fillId="7" borderId="1" xfId="0" applyNumberFormat="1" applyFont="1" applyFill="1" applyBorder="1" applyAlignment="1" applyProtection="1">
      <alignment vertical="center" wrapText="1" shrinkToFit="1"/>
      <protection locked="0"/>
    </xf>
    <xf numFmtId="1" fontId="53" fillId="7" borderId="18" xfId="0" applyNumberFormat="1" applyFont="1" applyFill="1" applyBorder="1" applyAlignment="1" applyProtection="1">
      <alignment vertical="center" wrapText="1" shrinkToFit="1"/>
      <protection locked="0"/>
    </xf>
    <xf numFmtId="0" fontId="60" fillId="34" borderId="31" xfId="0" applyFont="1" applyFill="1" applyBorder="1" applyAlignment="1">
      <alignment horizontal="center" vertical="center" wrapText="1" shrinkToFit="1"/>
    </xf>
    <xf numFmtId="1" fontId="53" fillId="7" borderId="10" xfId="0" applyNumberFormat="1" applyFont="1" applyFill="1" applyBorder="1" applyAlignment="1" applyProtection="1">
      <alignment vertical="center" wrapText="1" shrinkToFit="1"/>
      <protection locked="0"/>
    </xf>
    <xf numFmtId="0" fontId="12" fillId="0" borderId="10" xfId="0" applyFont="1" applyBorder="1" applyAlignment="1">
      <alignment horizontal="center" vertical="center" wrapText="1" shrinkToFit="1"/>
    </xf>
    <xf numFmtId="0" fontId="11" fillId="0" borderId="1" xfId="49" applyFont="1" applyBorder="1" applyAlignment="1">
      <alignment vertical="top" wrapText="1" shrinkToFit="1"/>
    </xf>
    <xf numFmtId="0" fontId="12" fillId="0" borderId="10" xfId="0" applyFont="1" applyBorder="1" applyAlignment="1" applyProtection="1">
      <alignment horizontal="center" vertical="center" wrapText="1" shrinkToFit="1"/>
      <protection locked="0"/>
    </xf>
    <xf numFmtId="0" fontId="11" fillId="0" borderId="1" xfId="0" applyFont="1" applyFill="1" applyBorder="1" applyAlignment="1" applyProtection="1">
      <alignment vertical="center" wrapText="1" shrinkToFit="1"/>
      <protection locked="0"/>
    </xf>
    <xf numFmtId="169" fontId="41" fillId="0" borderId="1" xfId="4" applyNumberFormat="1" applyFont="1" applyBorder="1" applyAlignment="1">
      <alignment horizontal="center" vertical="center" wrapText="1"/>
    </xf>
    <xf numFmtId="0" fontId="34" fillId="0" borderId="0" xfId="1" applyFont="1" applyAlignment="1">
      <alignment horizontal="right" vertical="center"/>
    </xf>
    <xf numFmtId="0" fontId="36" fillId="0" borderId="0" xfId="1" applyFont="1" applyAlignment="1">
      <alignment horizontal="left" vertical="center"/>
    </xf>
    <xf numFmtId="0" fontId="32" fillId="0" borderId="0" xfId="1" applyFont="1" applyAlignment="1">
      <alignment horizontal="right" vertical="center"/>
    </xf>
    <xf numFmtId="0" fontId="32" fillId="0" borderId="0" xfId="1" applyFont="1" applyAlignment="1">
      <alignment horizontal="left" vertical="center" wrapText="1"/>
    </xf>
    <xf numFmtId="0" fontId="33" fillId="0" borderId="0" xfId="1" applyFont="1" applyAlignment="1">
      <alignment horizontal="right" vertical="center"/>
    </xf>
    <xf numFmtId="0" fontId="33" fillId="0" borderId="0" xfId="1" applyFont="1" applyAlignment="1">
      <alignment horizontal="left" vertical="center" wrapText="1"/>
    </xf>
    <xf numFmtId="165" fontId="13" fillId="5" borderId="16" xfId="1" applyNumberFormat="1" applyFont="1" applyFill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41" fillId="0" borderId="18" xfId="2" applyFont="1" applyBorder="1" applyAlignment="1">
      <alignment horizontal="left" vertical="center"/>
    </xf>
    <xf numFmtId="0" fontId="41" fillId="0" borderId="31" xfId="2" applyFont="1" applyBorder="1" applyAlignment="1">
      <alignment horizontal="left" vertical="center"/>
    </xf>
    <xf numFmtId="0" fontId="41" fillId="0" borderId="10" xfId="2" applyFont="1" applyBorder="1" applyAlignment="1">
      <alignment horizontal="left" vertical="center"/>
    </xf>
    <xf numFmtId="0" fontId="8" fillId="0" borderId="2" xfId="2" applyFont="1" applyBorder="1" applyAlignment="1">
      <alignment horizontal="center" vertical="center"/>
    </xf>
    <xf numFmtId="0" fontId="8" fillId="0" borderId="33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41" fillId="0" borderId="19" xfId="2" applyFont="1" applyBorder="1" applyAlignment="1">
      <alignment horizontal="left" vertical="center" wrapText="1"/>
    </xf>
    <xf numFmtId="0" fontId="41" fillId="0" borderId="20" xfId="2" applyFont="1" applyBorder="1" applyAlignment="1">
      <alignment horizontal="left" vertical="center"/>
    </xf>
    <xf numFmtId="0" fontId="41" fillId="0" borderId="32" xfId="2" applyFont="1" applyBorder="1" applyAlignment="1">
      <alignment horizontal="left" vertical="center"/>
    </xf>
    <xf numFmtId="0" fontId="41" fillId="0" borderId="21" xfId="2" applyFont="1" applyBorder="1" applyAlignment="1">
      <alignment horizontal="left" vertical="center" wrapText="1"/>
    </xf>
    <xf numFmtId="0" fontId="41" fillId="0" borderId="0" xfId="2" applyFont="1" applyBorder="1" applyAlignment="1">
      <alignment horizontal="left" vertical="center"/>
    </xf>
    <xf numFmtId="0" fontId="41" fillId="0" borderId="34" xfId="2" applyFont="1" applyBorder="1" applyAlignment="1">
      <alignment horizontal="left" vertical="center"/>
    </xf>
    <xf numFmtId="0" fontId="41" fillId="0" borderId="35" xfId="2" applyFont="1" applyBorder="1" applyAlignment="1">
      <alignment horizontal="left" vertical="center" wrapText="1"/>
    </xf>
    <xf numFmtId="0" fontId="41" fillId="0" borderId="17" xfId="2" applyFont="1" applyBorder="1" applyAlignment="1">
      <alignment horizontal="left" vertical="center"/>
    </xf>
    <xf numFmtId="0" fontId="41" fillId="0" borderId="8" xfId="2" applyFont="1" applyBorder="1" applyAlignment="1">
      <alignment horizontal="left" vertical="center"/>
    </xf>
    <xf numFmtId="0" fontId="39" fillId="2" borderId="31" xfId="2" applyFont="1" applyFill="1" applyBorder="1" applyAlignment="1">
      <alignment horizontal="left" vertical="center" wrapText="1"/>
    </xf>
    <xf numFmtId="0" fontId="6" fillId="2" borderId="1" xfId="4" applyFont="1" applyFill="1" applyBorder="1" applyAlignment="1">
      <alignment horizontal="center" vertical="center" wrapText="1"/>
    </xf>
    <xf numFmtId="0" fontId="44" fillId="9" borderId="18" xfId="2" applyFont="1" applyFill="1" applyBorder="1" applyAlignment="1">
      <alignment horizontal="center" vertical="center" wrapText="1"/>
    </xf>
    <xf numFmtId="0" fontId="42" fillId="9" borderId="31" xfId="2" applyFont="1" applyFill="1" applyBorder="1" applyAlignment="1">
      <alignment horizontal="center" vertical="center" wrapText="1"/>
    </xf>
    <xf numFmtId="0" fontId="42" fillId="9" borderId="10" xfId="2" applyFont="1" applyFill="1" applyBorder="1" applyAlignment="1">
      <alignment horizontal="center" vertical="center" wrapText="1"/>
    </xf>
    <xf numFmtId="0" fontId="6" fillId="33" borderId="2" xfId="2" applyFont="1" applyFill="1" applyBorder="1" applyAlignment="1">
      <alignment horizontal="center" vertical="center" wrapText="1"/>
    </xf>
    <xf numFmtId="0" fontId="6" fillId="33" borderId="3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vertical="center" wrapText="1"/>
    </xf>
    <xf numFmtId="0" fontId="7" fillId="0" borderId="1" xfId="2" applyBorder="1" applyAlignment="1">
      <alignment vertical="center"/>
    </xf>
    <xf numFmtId="0" fontId="45" fillId="5" borderId="17" xfId="2" applyFont="1" applyFill="1" applyBorder="1" applyAlignment="1">
      <alignment horizontal="left" vertical="center"/>
    </xf>
    <xf numFmtId="0" fontId="46" fillId="5" borderId="17" xfId="2" applyFont="1" applyFill="1" applyBorder="1" applyAlignment="1">
      <alignment horizontal="right" vertical="center"/>
    </xf>
    <xf numFmtId="0" fontId="39" fillId="5" borderId="0" xfId="2" applyFont="1" applyFill="1" applyAlignment="1">
      <alignment vertical="center"/>
    </xf>
    <xf numFmtId="167" fontId="40" fillId="0" borderId="1" xfId="4" applyNumberFormat="1" applyFont="1" applyBorder="1" applyAlignment="1">
      <alignment horizontal="center" vertical="center" wrapText="1"/>
    </xf>
    <xf numFmtId="0" fontId="39" fillId="2" borderId="31" xfId="2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10" xfId="0" applyBorder="1"/>
    <xf numFmtId="0" fontId="41" fillId="0" borderId="1" xfId="2" applyFont="1" applyBorder="1" applyAlignment="1">
      <alignment horizontal="left" vertical="center" wrapText="1"/>
    </xf>
    <xf numFmtId="0" fontId="39" fillId="2" borderId="10" xfId="2" applyFont="1" applyFill="1" applyBorder="1" applyAlignment="1">
      <alignment horizontal="center" vertical="center" wrapText="1"/>
    </xf>
    <xf numFmtId="1" fontId="10" fillId="7" borderId="18" xfId="0" applyNumberFormat="1" applyFont="1" applyFill="1" applyBorder="1" applyAlignment="1" applyProtection="1">
      <alignment horizontal="center" vertical="center" wrapText="1" shrinkToFit="1"/>
      <protection locked="0"/>
    </xf>
    <xf numFmtId="1" fontId="10" fillId="7" borderId="31" xfId="0" applyNumberFormat="1" applyFont="1" applyFill="1" applyBorder="1" applyAlignment="1" applyProtection="1">
      <alignment horizontal="center" vertical="center" wrapText="1" shrinkToFit="1"/>
      <protection locked="0"/>
    </xf>
    <xf numFmtId="1" fontId="10" fillId="7" borderId="10" xfId="0" applyNumberFormat="1" applyFont="1" applyFill="1" applyBorder="1" applyAlignment="1" applyProtection="1">
      <alignment horizontal="center" vertical="center" wrapText="1" shrinkToFit="1"/>
      <protection locked="0"/>
    </xf>
    <xf numFmtId="1" fontId="10" fillId="7" borderId="18" xfId="0" applyNumberFormat="1" applyFont="1" applyFill="1" applyBorder="1" applyAlignment="1">
      <alignment horizontal="center" vertical="center" wrapText="1" shrinkToFit="1"/>
    </xf>
    <xf numFmtId="1" fontId="10" fillId="7" borderId="31" xfId="0" applyNumberFormat="1" applyFont="1" applyFill="1" applyBorder="1" applyAlignment="1">
      <alignment horizontal="center" vertical="center" wrapText="1" shrinkToFit="1"/>
    </xf>
    <xf numFmtId="1" fontId="10" fillId="7" borderId="10" xfId="0" applyNumberFormat="1" applyFont="1" applyFill="1" applyBorder="1" applyAlignment="1">
      <alignment horizontal="center" vertical="center" wrapText="1" shrinkToFit="1"/>
    </xf>
    <xf numFmtId="1" fontId="10" fillId="7" borderId="35" xfId="0" applyNumberFormat="1" applyFont="1" applyFill="1" applyBorder="1" applyAlignment="1">
      <alignment horizontal="center" vertical="center" wrapText="1" shrinkToFit="1"/>
    </xf>
    <xf numFmtId="1" fontId="10" fillId="7" borderId="17" xfId="0" applyNumberFormat="1" applyFont="1" applyFill="1" applyBorder="1" applyAlignment="1">
      <alignment horizontal="center" vertical="center" wrapText="1" shrinkToFit="1"/>
    </xf>
    <xf numFmtId="1" fontId="10" fillId="7" borderId="8" xfId="0" applyNumberFormat="1" applyFont="1" applyFill="1" applyBorder="1" applyAlignment="1">
      <alignment horizontal="center" vertical="center" wrapText="1" shrinkToFit="1"/>
    </xf>
    <xf numFmtId="0" fontId="10" fillId="6" borderId="18" xfId="0" applyFont="1" applyFill="1" applyBorder="1" applyAlignment="1">
      <alignment horizontal="center" vertical="center" wrapText="1" shrinkToFit="1"/>
    </xf>
    <xf numFmtId="0" fontId="10" fillId="6" borderId="31" xfId="0" applyFont="1" applyFill="1" applyBorder="1" applyAlignment="1">
      <alignment horizontal="center" vertical="center" wrapText="1" shrinkToFit="1"/>
    </xf>
    <xf numFmtId="0" fontId="47" fillId="0" borderId="11" xfId="0" applyFont="1" applyBorder="1" applyAlignment="1" applyProtection="1">
      <alignment horizontal="center" vertical="center" wrapText="1" shrinkToFit="1"/>
      <protection locked="0"/>
    </xf>
    <xf numFmtId="0" fontId="47" fillId="0" borderId="12" xfId="0" applyFont="1" applyBorder="1" applyAlignment="1" applyProtection="1">
      <alignment horizontal="center" vertical="center" wrapText="1" shrinkToFit="1"/>
      <protection locked="0"/>
    </xf>
    <xf numFmtId="0" fontId="10" fillId="6" borderId="39" xfId="0" applyFont="1" applyFill="1" applyBorder="1" applyAlignment="1" applyProtection="1">
      <alignment horizontal="left" vertical="center" wrapText="1" shrinkToFit="1"/>
      <protection locked="0"/>
    </xf>
    <xf numFmtId="0" fontId="10" fillId="6" borderId="10" xfId="0" applyFont="1" applyFill="1" applyBorder="1" applyAlignment="1" applyProtection="1">
      <alignment horizontal="left" vertical="center" wrapText="1" shrinkToFit="1"/>
      <protection locked="0"/>
    </xf>
    <xf numFmtId="0" fontId="51" fillId="7" borderId="13" xfId="0" applyFont="1" applyFill="1" applyBorder="1" applyAlignment="1" applyProtection="1">
      <alignment horizontal="center" vertical="center" wrapText="1" shrinkToFit="1"/>
      <protection locked="0"/>
    </xf>
    <xf numFmtId="0" fontId="51" fillId="7" borderId="14" xfId="0" applyFont="1" applyFill="1" applyBorder="1" applyAlignment="1" applyProtection="1">
      <alignment horizontal="center" vertical="center" wrapText="1" shrinkToFit="1"/>
      <protection locked="0"/>
    </xf>
    <xf numFmtId="0" fontId="10" fillId="6" borderId="40" xfId="0" applyFont="1" applyFill="1" applyBorder="1" applyAlignment="1">
      <alignment horizontal="left" vertical="center" wrapText="1" shrinkToFit="1"/>
    </xf>
    <xf numFmtId="0" fontId="10" fillId="6" borderId="1" xfId="0" applyFont="1" applyFill="1" applyBorder="1" applyAlignment="1">
      <alignment horizontal="left" vertical="center" wrapText="1" shrinkToFit="1"/>
    </xf>
    <xf numFmtId="0" fontId="52" fillId="0" borderId="37" xfId="0" applyFont="1" applyFill="1" applyBorder="1" applyAlignment="1" applyProtection="1">
      <alignment horizontal="center" vertical="center" wrapText="1" shrinkToFit="1"/>
      <protection locked="0"/>
    </xf>
    <xf numFmtId="0" fontId="52" fillId="0" borderId="38" xfId="0" applyFont="1" applyFill="1" applyBorder="1" applyAlignment="1" applyProtection="1">
      <alignment horizontal="center" vertical="center" wrapText="1" shrinkToFit="1"/>
      <protection locked="0"/>
    </xf>
    <xf numFmtId="0" fontId="50" fillId="0" borderId="15" xfId="0" applyFont="1" applyFill="1" applyBorder="1" applyAlignment="1" applyProtection="1">
      <alignment horizontal="center" vertical="center" wrapText="1" shrinkToFit="1"/>
      <protection locked="0"/>
    </xf>
    <xf numFmtId="0" fontId="50" fillId="0" borderId="9" xfId="0" applyFont="1" applyFill="1" applyBorder="1" applyAlignment="1" applyProtection="1">
      <alignment horizontal="center" vertical="center" wrapText="1" shrinkToFit="1"/>
      <protection locked="0"/>
    </xf>
    <xf numFmtId="0" fontId="10" fillId="6" borderId="13" xfId="0" applyFont="1" applyFill="1" applyBorder="1" applyAlignment="1" applyProtection="1">
      <alignment horizontal="left" vertical="center" wrapText="1" shrinkToFit="1"/>
      <protection locked="0"/>
    </xf>
    <xf numFmtId="0" fontId="10" fillId="6" borderId="36" xfId="0" applyFont="1" applyFill="1" applyBorder="1" applyAlignment="1" applyProtection="1">
      <alignment horizontal="left" vertical="center" wrapText="1" shrinkToFit="1"/>
      <protection locked="0"/>
    </xf>
  </cellXfs>
  <cellStyles count="50">
    <cellStyle name="20% - Akzent1" xfId="5"/>
    <cellStyle name="20% - Akzent2" xfId="6"/>
    <cellStyle name="20% - Akzent3" xfId="7"/>
    <cellStyle name="20% - Akzent4" xfId="8"/>
    <cellStyle name="20% - Akzent5" xfId="9"/>
    <cellStyle name="20% - Akzent6" xfId="10"/>
    <cellStyle name="40% - Akzent1" xfId="11"/>
    <cellStyle name="40% - Akzent2" xfId="12"/>
    <cellStyle name="40% - Akzent3" xfId="13"/>
    <cellStyle name="40% - Akzent4" xfId="14"/>
    <cellStyle name="40% - Akzent5" xfId="15"/>
    <cellStyle name="40% - Akzent6" xfId="16"/>
    <cellStyle name="60% - Akzent1" xfId="17"/>
    <cellStyle name="60% - Akzent2" xfId="18"/>
    <cellStyle name="60% - Akzent3" xfId="19"/>
    <cellStyle name="60% - Akzent4" xfId="20"/>
    <cellStyle name="60% - Akzent5" xfId="21"/>
    <cellStyle name="60% - Akzent6" xfId="22"/>
    <cellStyle name="Akzent1" xfId="23"/>
    <cellStyle name="Akzent2" xfId="24"/>
    <cellStyle name="Akzent3" xfId="25"/>
    <cellStyle name="Akzent4" xfId="26"/>
    <cellStyle name="Akzent5" xfId="27"/>
    <cellStyle name="Akzent6" xfId="28"/>
    <cellStyle name="Ausgabe" xfId="29"/>
    <cellStyle name="Berechnung" xfId="30"/>
    <cellStyle name="Comma_template landscape1" xfId="1"/>
    <cellStyle name="Eingabe" xfId="31"/>
    <cellStyle name="Ergebnis" xfId="32"/>
    <cellStyle name="Erklärender Text" xfId="33"/>
    <cellStyle name="Gut" xfId="34"/>
    <cellStyle name="Normal" xfId="0" builtinId="0"/>
    <cellStyle name="Normal 2" xfId="3"/>
    <cellStyle name="Normal 2 2" xfId="47"/>
    <cellStyle name="Normal 2 3" xfId="49"/>
    <cellStyle name="Normal 3" xfId="48"/>
    <cellStyle name="Normal_Analytics_Test Script_CR_XXXX_Template" xfId="2"/>
    <cellStyle name="Normal_Analytics_Test Script_CR_XXXX_Template 2" xfId="4"/>
    <cellStyle name="Notiz" xfId="35"/>
    <cellStyle name="Schlecht" xfId="36"/>
    <cellStyle name="Standard 2" xfId="37"/>
    <cellStyle name="Style 1" xfId="38"/>
    <cellStyle name="Überschrift" xfId="39"/>
    <cellStyle name="Überschrift 1" xfId="40"/>
    <cellStyle name="Überschrift 2" xfId="41"/>
    <cellStyle name="Überschrift 3" xfId="42"/>
    <cellStyle name="Überschrift 4" xfId="43"/>
    <cellStyle name="Verknüpfte Zelle" xfId="44"/>
    <cellStyle name="Warnender Text" xfId="45"/>
    <cellStyle name="Zelle überprüfen" xfId="46"/>
  </cellStyles>
  <dxfs count="4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CC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2" name="Rectangl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3" name="Rectangle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4" name="Rectangle 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5" name="Rectangle 1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6" name="Rectangle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699589</xdr:colOff>
      <xdr:row>10</xdr:row>
      <xdr:rowOff>115454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457316" cy="178954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95250</xdr:rowOff>
    </xdr:from>
    <xdr:to>
      <xdr:col>7</xdr:col>
      <xdr:colOff>1685925</xdr:colOff>
      <xdr:row>3</xdr:row>
      <xdr:rowOff>19050</xdr:rowOff>
    </xdr:to>
    <xdr:pic>
      <xdr:nvPicPr>
        <xdr:cNvPr id="2" name="Picture 9" descr="JTI 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58325" y="95250"/>
          <a:ext cx="1104900" cy="119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2</xdr:row>
      <xdr:rowOff>3810</xdr:rowOff>
    </xdr:from>
    <xdr:to>
      <xdr:col>20</xdr:col>
      <xdr:colOff>539115</xdr:colOff>
      <xdr:row>35</xdr:row>
      <xdr:rowOff>89535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B27A1-F2C7-4751-96B9-3D155894D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39090"/>
          <a:ext cx="12715875" cy="5617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30480</xdr:rowOff>
    </xdr:from>
    <xdr:to>
      <xdr:col>21</xdr:col>
      <xdr:colOff>123825</xdr:colOff>
      <xdr:row>88</xdr:row>
      <xdr:rowOff>125730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A1C308-81C5-45D6-978E-5D2E9F8A6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6080"/>
          <a:ext cx="12925425" cy="8141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S34"/>
  <sheetViews>
    <sheetView showGridLines="0" tabSelected="1" zoomScale="70" zoomScaleNormal="70" workbookViewId="0"/>
  </sheetViews>
  <sheetFormatPr defaultColWidth="9.109375" defaultRowHeight="13.2" x14ac:dyDescent="0.25"/>
  <cols>
    <col min="1" max="9" width="10.6640625" style="14" customWidth="1"/>
    <col min="10" max="10" width="2.6640625" style="14" customWidth="1"/>
    <col min="11" max="19" width="10.6640625" style="14" customWidth="1"/>
    <col min="20" max="16384" width="9.109375" style="14"/>
  </cols>
  <sheetData>
    <row r="1" spans="1:19" s="13" customFormat="1" ht="13.8" x14ac:dyDescent="0.2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s="13" customForma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s="13" customForma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s="13" customForma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s="13" customForma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12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9.7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3.8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2"/>
      <c r="O10" s="12"/>
      <c r="P10" s="12"/>
      <c r="Q10" s="12"/>
      <c r="R10" s="12"/>
      <c r="S10" s="12"/>
    </row>
    <row r="11" spans="1:19" ht="13.8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2"/>
      <c r="O11" s="12"/>
      <c r="P11" s="12"/>
      <c r="Q11" s="12"/>
      <c r="R11" s="12"/>
      <c r="S11" s="12"/>
    </row>
    <row r="12" spans="1:19" ht="13.8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2"/>
      <c r="P12" s="12"/>
      <c r="Q12" s="12"/>
      <c r="R12" s="12"/>
      <c r="S12" s="12"/>
    </row>
    <row r="13" spans="1:19" ht="30.6" thickBot="1" x14ac:dyDescent="0.3">
      <c r="A13" s="114" t="s">
        <v>12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</row>
    <row r="14" spans="1:19" ht="14.4" thickTop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2"/>
      <c r="R14" s="12"/>
      <c r="S14" s="12"/>
    </row>
    <row r="15" spans="1:19" ht="13.8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5"/>
      <c r="N15" s="15"/>
      <c r="O15" s="15"/>
      <c r="P15" s="15"/>
      <c r="Q15" s="15"/>
      <c r="R15" s="15"/>
      <c r="S15" s="15"/>
    </row>
    <row r="16" spans="1:19" ht="13.8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5"/>
      <c r="N16" s="15"/>
      <c r="O16" s="15"/>
      <c r="P16" s="15"/>
      <c r="Q16" s="15"/>
      <c r="R16" s="15"/>
      <c r="S16" s="15"/>
    </row>
    <row r="17" spans="1:19" s="17" customFormat="1" ht="30.75" customHeight="1" x14ac:dyDescent="0.25">
      <c r="A17" s="115" t="s">
        <v>40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 s="17" customFormat="1" ht="40.5" customHeight="1" x14ac:dyDescent="0.25">
      <c r="A18" s="116" t="s">
        <v>61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</row>
    <row r="19" spans="1:19" s="17" customFormat="1" ht="58.5" customHeight="1" x14ac:dyDescent="0.25">
      <c r="A19" s="117" t="s">
        <v>58</v>
      </c>
      <c r="B19" s="117"/>
      <c r="C19" s="117"/>
      <c r="D19" s="117"/>
      <c r="E19" s="117"/>
      <c r="F19" s="117"/>
      <c r="G19" s="117"/>
      <c r="H19" s="117"/>
      <c r="I19" s="117"/>
      <c r="J19" s="8"/>
      <c r="K19" s="118" t="s">
        <v>78</v>
      </c>
      <c r="L19" s="118"/>
      <c r="M19" s="118"/>
      <c r="N19" s="118"/>
      <c r="O19" s="118"/>
      <c r="P19" s="118"/>
      <c r="Q19" s="118"/>
      <c r="R19" s="118"/>
      <c r="S19" s="118"/>
    </row>
    <row r="20" spans="1:19" s="17" customFormat="1" ht="79.95" customHeight="1" x14ac:dyDescent="0.25">
      <c r="A20" s="110" t="s">
        <v>57</v>
      </c>
      <c r="B20" s="110"/>
      <c r="C20" s="110"/>
      <c r="D20" s="110"/>
      <c r="E20" s="110"/>
      <c r="F20" s="110"/>
      <c r="G20" s="110"/>
      <c r="H20" s="110"/>
      <c r="I20" s="110"/>
      <c r="J20" s="9"/>
      <c r="K20" s="111" t="s">
        <v>79</v>
      </c>
      <c r="L20" s="111"/>
      <c r="M20" s="111"/>
      <c r="N20" s="111"/>
      <c r="O20" s="111"/>
      <c r="P20" s="111"/>
      <c r="Q20" s="111"/>
      <c r="R20" s="111"/>
      <c r="S20" s="111"/>
    </row>
    <row r="21" spans="1:19" s="17" customFormat="1" ht="75" customHeight="1" x14ac:dyDescent="0.25">
      <c r="A21" s="112" t="s">
        <v>59</v>
      </c>
      <c r="B21" s="112"/>
      <c r="C21" s="112"/>
      <c r="D21" s="112"/>
      <c r="E21" s="112"/>
      <c r="F21" s="112"/>
      <c r="G21" s="112"/>
      <c r="H21" s="112"/>
      <c r="I21" s="112"/>
      <c r="J21" s="9"/>
      <c r="K21" s="113" t="s">
        <v>80</v>
      </c>
      <c r="L21" s="113"/>
      <c r="M21" s="113"/>
      <c r="N21" s="113"/>
      <c r="O21" s="113"/>
      <c r="P21" s="113"/>
      <c r="Q21" s="113"/>
      <c r="R21" s="113"/>
      <c r="S21" s="113"/>
    </row>
    <row r="22" spans="1:19" s="17" customFormat="1" ht="75" customHeight="1" x14ac:dyDescent="0.25">
      <c r="A22" s="112" t="s">
        <v>60</v>
      </c>
      <c r="B22" s="112"/>
      <c r="C22" s="112"/>
      <c r="D22" s="112"/>
      <c r="E22" s="112"/>
      <c r="F22" s="112"/>
      <c r="G22" s="112"/>
      <c r="H22" s="112"/>
      <c r="I22" s="112"/>
      <c r="J22" s="9"/>
      <c r="K22" s="113" t="s">
        <v>80</v>
      </c>
      <c r="L22" s="113"/>
      <c r="M22" s="113"/>
      <c r="N22" s="113"/>
      <c r="O22" s="113"/>
      <c r="P22" s="113"/>
      <c r="Q22" s="113"/>
      <c r="R22" s="113"/>
      <c r="S22" s="113"/>
    </row>
    <row r="23" spans="1:19" s="17" customFormat="1" ht="13.8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9" ht="27" customHeight="1" x14ac:dyDescent="0.25">
      <c r="A24" s="108" t="s">
        <v>62</v>
      </c>
      <c r="B24" s="108"/>
      <c r="C24" s="108"/>
      <c r="D24" s="108"/>
      <c r="E24" s="108"/>
      <c r="F24" s="108"/>
      <c r="G24" s="108"/>
      <c r="H24" s="108"/>
      <c r="I24" s="108"/>
      <c r="K24" s="109" t="s">
        <v>41</v>
      </c>
      <c r="L24" s="109"/>
      <c r="M24" s="109"/>
      <c r="N24" s="109"/>
      <c r="O24" s="109"/>
      <c r="P24" s="109"/>
      <c r="Q24" s="109"/>
      <c r="R24" s="109"/>
      <c r="S24" s="109"/>
    </row>
    <row r="25" spans="1:19" ht="27" customHeight="1" x14ac:dyDescent="0.25">
      <c r="A25" s="108" t="s">
        <v>63</v>
      </c>
      <c r="B25" s="108"/>
      <c r="C25" s="108"/>
      <c r="D25" s="108"/>
      <c r="E25" s="108"/>
      <c r="F25" s="108"/>
      <c r="G25" s="108"/>
      <c r="H25" s="108"/>
      <c r="I25" s="108"/>
      <c r="K25" s="109" t="s">
        <v>64</v>
      </c>
      <c r="L25" s="109"/>
      <c r="M25" s="109"/>
      <c r="N25" s="109"/>
      <c r="O25" s="109"/>
      <c r="P25" s="109"/>
      <c r="Q25" s="109"/>
      <c r="R25" s="109"/>
      <c r="S25" s="109"/>
    </row>
    <row r="26" spans="1:19" ht="27" customHeight="1" x14ac:dyDescent="0.25">
      <c r="A26" s="108"/>
      <c r="B26" s="108"/>
      <c r="C26" s="108"/>
      <c r="D26" s="108"/>
      <c r="E26" s="108"/>
      <c r="F26" s="108"/>
      <c r="G26" s="108"/>
      <c r="H26" s="108"/>
      <c r="I26" s="108"/>
      <c r="K26" s="109"/>
      <c r="L26" s="109"/>
      <c r="M26" s="109"/>
      <c r="N26" s="109"/>
      <c r="O26" s="109"/>
      <c r="P26" s="109"/>
      <c r="Q26" s="109"/>
      <c r="R26" s="109"/>
      <c r="S26" s="109"/>
    </row>
    <row r="27" spans="1:19" s="17" customFormat="1" ht="30.6" x14ac:dyDescent="0.25">
      <c r="A27" s="1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9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s="17" customFormat="1" ht="15.6" x14ac:dyDescent="0.25">
      <c r="A34" s="20" t="s">
        <v>13</v>
      </c>
      <c r="C34" s="21">
        <f ca="1">TODAY()</f>
        <v>43224</v>
      </c>
      <c r="D34" s="18"/>
      <c r="E34" s="18"/>
      <c r="F34" s="18"/>
      <c r="G34" s="18"/>
      <c r="H34" s="18"/>
      <c r="I34" s="18"/>
      <c r="J34" s="18"/>
    </row>
  </sheetData>
  <mergeCells count="17">
    <mergeCell ref="A13:S13"/>
    <mergeCell ref="A17:S17"/>
    <mergeCell ref="A18:S18"/>
    <mergeCell ref="A19:I19"/>
    <mergeCell ref="K19:S19"/>
    <mergeCell ref="A25:I25"/>
    <mergeCell ref="A26:I26"/>
    <mergeCell ref="K26:S26"/>
    <mergeCell ref="A20:I20"/>
    <mergeCell ref="K20:S20"/>
    <mergeCell ref="A22:I22"/>
    <mergeCell ref="K22:S22"/>
    <mergeCell ref="A24:I24"/>
    <mergeCell ref="A21:I21"/>
    <mergeCell ref="K21:S21"/>
    <mergeCell ref="K24:S24"/>
    <mergeCell ref="K25:S25"/>
  </mergeCells>
  <printOptions horizontalCentered="1" verticalCentered="1"/>
  <pageMargins left="0.75" right="0.75" top="1" bottom="1" header="0.5" footer="0.5"/>
  <pageSetup paperSize="9"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3"/>
  <sheetViews>
    <sheetView workbookViewId="0"/>
  </sheetViews>
  <sheetFormatPr defaultColWidth="8" defaultRowHeight="13.2" x14ac:dyDescent="0.25"/>
  <cols>
    <col min="1" max="1" width="37.44140625" style="4" customWidth="1"/>
    <col min="2" max="2" width="21.44140625" style="4" bestFit="1" customWidth="1"/>
    <col min="3" max="3" width="11.44140625" style="4" bestFit="1" customWidth="1"/>
    <col min="4" max="4" width="34.44140625" style="4" customWidth="1"/>
    <col min="5" max="5" width="14" style="4" customWidth="1"/>
    <col min="6" max="16384" width="8" style="4"/>
  </cols>
  <sheetData>
    <row r="1" spans="1:5" ht="25.5" customHeight="1" x14ac:dyDescent="0.25">
      <c r="A1" s="22" t="str">
        <f>Cover!K19</f>
        <v>CHG131815</v>
      </c>
      <c r="B1" s="5"/>
      <c r="C1" s="5"/>
      <c r="D1" s="5"/>
      <c r="E1" s="5"/>
    </row>
    <row r="2" spans="1:5" x14ac:dyDescent="0.25">
      <c r="A2" s="6"/>
      <c r="B2" s="5"/>
      <c r="C2" s="5"/>
      <c r="D2" s="5"/>
      <c r="E2" s="5"/>
    </row>
    <row r="3" spans="1:5" x14ac:dyDescent="0.25">
      <c r="A3" s="66"/>
      <c r="B3" s="5"/>
      <c r="C3" s="5"/>
      <c r="D3" s="5"/>
      <c r="E3" s="5"/>
    </row>
    <row r="4" spans="1:5" ht="28.2" x14ac:dyDescent="0.25">
      <c r="A4" s="143" t="str">
        <f>Cover!A18</f>
        <v>INTEGRATION TEST SCRIPT</v>
      </c>
      <c r="B4" s="143"/>
      <c r="C4" s="143"/>
      <c r="D4" s="144" t="s">
        <v>15</v>
      </c>
      <c r="E4" s="144"/>
    </row>
    <row r="5" spans="1:5" x14ac:dyDescent="0.25">
      <c r="A5" s="5"/>
      <c r="B5" s="5"/>
      <c r="C5" s="5"/>
      <c r="D5" s="5"/>
      <c r="E5" s="5"/>
    </row>
    <row r="6" spans="1:5" x14ac:dyDescent="0.25">
      <c r="A6" s="6" t="s">
        <v>16</v>
      </c>
      <c r="B6" s="145" t="s">
        <v>17</v>
      </c>
      <c r="C6" s="145"/>
      <c r="D6" s="145"/>
      <c r="E6" s="5"/>
    </row>
    <row r="7" spans="1:5" x14ac:dyDescent="0.25">
      <c r="A7" s="34" t="s">
        <v>18</v>
      </c>
      <c r="B7" s="23" t="s">
        <v>77</v>
      </c>
      <c r="C7" s="24"/>
      <c r="D7" s="25"/>
      <c r="E7" s="67"/>
    </row>
    <row r="8" spans="1:5" x14ac:dyDescent="0.25">
      <c r="A8" s="66"/>
      <c r="B8" s="5"/>
      <c r="C8" s="5"/>
      <c r="D8" s="5"/>
      <c r="E8" s="5"/>
    </row>
    <row r="9" spans="1:5" x14ac:dyDescent="0.25">
      <c r="A9" s="64" t="s">
        <v>42</v>
      </c>
      <c r="B9" s="68"/>
      <c r="C9" s="5"/>
      <c r="D9" s="26" t="s">
        <v>19</v>
      </c>
      <c r="E9" s="5"/>
    </row>
    <row r="10" spans="1:5" ht="12.75" customHeight="1" x14ac:dyDescent="0.25">
      <c r="A10" s="69" t="s">
        <v>65</v>
      </c>
      <c r="B10" s="35" t="str">
        <f>Cover!K24</f>
        <v>Sales</v>
      </c>
      <c r="C10" s="5"/>
      <c r="D10" s="146">
        <v>43234</v>
      </c>
      <c r="E10" s="5"/>
    </row>
    <row r="11" spans="1:5" ht="14.25" customHeight="1" x14ac:dyDescent="0.25">
      <c r="A11" s="69" t="s">
        <v>66</v>
      </c>
      <c r="B11" s="35" t="str">
        <f>Cover!K25</f>
        <v>Data</v>
      </c>
      <c r="C11" s="5"/>
      <c r="D11" s="146"/>
      <c r="E11" s="5"/>
    </row>
    <row r="12" spans="1:5" ht="15" customHeight="1" x14ac:dyDescent="0.25">
      <c r="A12" s="69"/>
      <c r="B12" s="35"/>
      <c r="C12" s="5"/>
      <c r="D12" s="146"/>
      <c r="E12" s="5"/>
    </row>
    <row r="13" spans="1:5" x14ac:dyDescent="0.25">
      <c r="A13" s="66"/>
      <c r="B13" s="5"/>
      <c r="C13" s="5"/>
      <c r="D13" s="5"/>
      <c r="E13" s="5"/>
    </row>
    <row r="14" spans="1:5" ht="21.9" customHeight="1" x14ac:dyDescent="0.25">
      <c r="A14" s="70" t="s">
        <v>20</v>
      </c>
      <c r="B14" s="147"/>
      <c r="C14" s="148"/>
      <c r="D14" s="148"/>
      <c r="E14" s="149"/>
    </row>
    <row r="15" spans="1:5" ht="21.9" customHeight="1" x14ac:dyDescent="0.25">
      <c r="A15" s="64" t="s">
        <v>21</v>
      </c>
      <c r="B15" s="64" t="s">
        <v>22</v>
      </c>
      <c r="C15" s="26" t="s">
        <v>23</v>
      </c>
      <c r="D15" s="141" t="s">
        <v>24</v>
      </c>
      <c r="E15" s="141"/>
    </row>
    <row r="16" spans="1:5" ht="15" customHeight="1" x14ac:dyDescent="0.25">
      <c r="A16" s="27" t="s">
        <v>38</v>
      </c>
      <c r="B16" s="28" t="s">
        <v>56</v>
      </c>
      <c r="C16" s="29" t="s">
        <v>25</v>
      </c>
      <c r="D16" s="150" t="s">
        <v>39</v>
      </c>
      <c r="E16" s="150"/>
    </row>
    <row r="17" spans="1:5" ht="15" customHeight="1" x14ac:dyDescent="0.25">
      <c r="A17" s="27"/>
      <c r="B17" s="35"/>
      <c r="C17" s="48"/>
      <c r="D17" s="150"/>
      <c r="E17" s="150"/>
    </row>
    <row r="18" spans="1:5" x14ac:dyDescent="0.25">
      <c r="A18" s="66"/>
      <c r="B18" s="5"/>
      <c r="C18" s="5"/>
      <c r="D18" s="5"/>
      <c r="E18" s="5"/>
    </row>
    <row r="19" spans="1:5" ht="21.9" customHeight="1" x14ac:dyDescent="0.25">
      <c r="A19" s="52" t="s">
        <v>26</v>
      </c>
      <c r="B19" s="147" t="s">
        <v>67</v>
      </c>
      <c r="C19" s="147"/>
      <c r="D19" s="147"/>
      <c r="E19" s="151"/>
    </row>
    <row r="20" spans="1:5" ht="21.9" customHeight="1" x14ac:dyDescent="0.25">
      <c r="A20" s="64" t="s">
        <v>21</v>
      </c>
      <c r="B20" s="64" t="s">
        <v>22</v>
      </c>
      <c r="C20" s="26" t="s">
        <v>23</v>
      </c>
      <c r="D20" s="141" t="s">
        <v>24</v>
      </c>
      <c r="E20" s="141"/>
    </row>
    <row r="21" spans="1:5" ht="15" customHeight="1" x14ac:dyDescent="0.25">
      <c r="A21" s="27" t="s">
        <v>230</v>
      </c>
      <c r="B21" s="30" t="str">
        <f>B10</f>
        <v>Sales</v>
      </c>
      <c r="C21" s="48" t="s">
        <v>82</v>
      </c>
      <c r="D21" s="49"/>
      <c r="E21" s="50"/>
    </row>
    <row r="22" spans="1:5" ht="26.4" x14ac:dyDescent="0.25">
      <c r="A22" s="27" t="s">
        <v>81</v>
      </c>
      <c r="B22" s="30" t="str">
        <f>B11</f>
        <v>Data</v>
      </c>
      <c r="C22" s="48" t="s">
        <v>82</v>
      </c>
      <c r="D22" s="49"/>
      <c r="E22" s="50"/>
    </row>
    <row r="23" spans="1:5" ht="15" customHeight="1" x14ac:dyDescent="0.25">
      <c r="A23" s="27"/>
      <c r="B23" s="30"/>
      <c r="C23" s="48"/>
      <c r="D23" s="49"/>
      <c r="E23" s="50"/>
    </row>
    <row r="24" spans="1:5" x14ac:dyDescent="0.25">
      <c r="A24" s="66"/>
      <c r="B24" s="5"/>
      <c r="C24" s="5"/>
      <c r="D24" s="5"/>
      <c r="E24" s="5"/>
    </row>
    <row r="25" spans="1:5" ht="21.9" customHeight="1" x14ac:dyDescent="0.25">
      <c r="A25" s="31" t="s">
        <v>27</v>
      </c>
      <c r="B25" s="52" t="s">
        <v>28</v>
      </c>
      <c r="C25" s="134" t="s">
        <v>29</v>
      </c>
      <c r="D25" s="134"/>
      <c r="E25" s="135" t="s">
        <v>68</v>
      </c>
    </row>
    <row r="26" spans="1:5" ht="21.9" customHeight="1" x14ac:dyDescent="0.25">
      <c r="A26" s="64" t="s">
        <v>21</v>
      </c>
      <c r="B26" s="64" t="s">
        <v>22</v>
      </c>
      <c r="C26" s="32" t="s">
        <v>30</v>
      </c>
      <c r="D26" s="64" t="s">
        <v>69</v>
      </c>
      <c r="E26" s="135"/>
    </row>
    <row r="27" spans="1:5" ht="20.100000000000001" customHeight="1" x14ac:dyDescent="0.25">
      <c r="A27" s="93" t="s">
        <v>231</v>
      </c>
      <c r="B27" s="35" t="str">
        <f>B10</f>
        <v>Sales</v>
      </c>
      <c r="C27" s="107">
        <v>43163</v>
      </c>
      <c r="D27" s="65" t="s">
        <v>232</v>
      </c>
      <c r="E27" s="51" t="s">
        <v>95</v>
      </c>
    </row>
    <row r="28" spans="1:5" ht="39" customHeight="1" x14ac:dyDescent="0.25">
      <c r="A28" s="65" t="s">
        <v>83</v>
      </c>
      <c r="B28" s="35" t="str">
        <f>B11</f>
        <v>Data</v>
      </c>
      <c r="C28" s="91">
        <v>43180</v>
      </c>
      <c r="D28" s="65" t="s">
        <v>84</v>
      </c>
      <c r="E28" s="51" t="s">
        <v>95</v>
      </c>
    </row>
    <row r="29" spans="1:5" ht="20.100000000000001" customHeight="1" x14ac:dyDescent="0.25">
      <c r="A29" s="65"/>
      <c r="B29" s="35"/>
      <c r="C29" s="91"/>
      <c r="D29" s="65"/>
      <c r="E29" s="51" t="s">
        <v>14</v>
      </c>
    </row>
    <row r="30" spans="1:5" x14ac:dyDescent="0.25">
      <c r="A30" s="66"/>
      <c r="B30" s="5"/>
      <c r="C30" s="92"/>
      <c r="D30" s="5"/>
      <c r="E30" s="5"/>
    </row>
    <row r="31" spans="1:5" ht="21.9" customHeight="1" x14ac:dyDescent="0.25">
      <c r="A31" s="136" t="s">
        <v>70</v>
      </c>
      <c r="B31" s="137"/>
      <c r="C31" s="137"/>
      <c r="D31" s="138"/>
      <c r="E31" s="139" t="s">
        <v>31</v>
      </c>
    </row>
    <row r="32" spans="1:5" ht="21.9" customHeight="1" x14ac:dyDescent="0.25">
      <c r="A32" s="71" t="s">
        <v>21</v>
      </c>
      <c r="B32" s="71" t="s">
        <v>32</v>
      </c>
      <c r="C32" s="72" t="s">
        <v>33</v>
      </c>
      <c r="D32" s="73" t="s">
        <v>34</v>
      </c>
      <c r="E32" s="140"/>
    </row>
    <row r="33" spans="1:5" ht="20.100000000000001" customHeight="1" x14ac:dyDescent="0.25">
      <c r="A33" s="94" t="s">
        <v>233</v>
      </c>
      <c r="B33" s="35" t="s">
        <v>234</v>
      </c>
      <c r="C33" s="91">
        <v>43224</v>
      </c>
      <c r="D33" s="27" t="s">
        <v>44</v>
      </c>
      <c r="E33" s="51" t="s">
        <v>95</v>
      </c>
    </row>
    <row r="34" spans="1:5" ht="20.100000000000001" customHeight="1" x14ac:dyDescent="0.25">
      <c r="A34" s="65"/>
      <c r="B34" s="35"/>
      <c r="C34" s="91"/>
      <c r="D34" s="27"/>
      <c r="E34" s="51"/>
    </row>
    <row r="35" spans="1:5" ht="20.100000000000001" customHeight="1" x14ac:dyDescent="0.25">
      <c r="A35" s="65"/>
      <c r="B35" s="35"/>
      <c r="C35" s="91"/>
      <c r="D35" s="27"/>
      <c r="E35" s="51"/>
    </row>
    <row r="36" spans="1:5" x14ac:dyDescent="0.25">
      <c r="A36" s="66"/>
      <c r="B36" s="5"/>
      <c r="C36" s="5"/>
      <c r="D36" s="5"/>
      <c r="E36" s="5"/>
    </row>
    <row r="37" spans="1:5" x14ac:dyDescent="0.25">
      <c r="A37" s="74"/>
      <c r="B37" s="75"/>
      <c r="C37" s="75"/>
      <c r="D37" s="75"/>
      <c r="E37" s="76"/>
    </row>
    <row r="38" spans="1:5" x14ac:dyDescent="0.25">
      <c r="A38" s="141" t="s">
        <v>35</v>
      </c>
      <c r="B38" s="141"/>
      <c r="C38" s="142"/>
      <c r="D38" s="142"/>
      <c r="E38" s="142"/>
    </row>
    <row r="39" spans="1:5" ht="19.5" customHeight="1" x14ac:dyDescent="0.25">
      <c r="A39" s="33" t="s">
        <v>71</v>
      </c>
      <c r="B39" s="119" t="str">
        <f>Cover!K20</f>
        <v>New Order Types for Web based orders</v>
      </c>
      <c r="C39" s="120"/>
      <c r="D39" s="120"/>
      <c r="E39" s="121"/>
    </row>
    <row r="40" spans="1:5" x14ac:dyDescent="0.25">
      <c r="A40" s="122" t="s">
        <v>36</v>
      </c>
      <c r="B40" s="125"/>
      <c r="C40" s="126"/>
      <c r="D40" s="126"/>
      <c r="E40" s="127"/>
    </row>
    <row r="41" spans="1:5" x14ac:dyDescent="0.25">
      <c r="A41" s="123"/>
      <c r="B41" s="128"/>
      <c r="C41" s="129"/>
      <c r="D41" s="129"/>
      <c r="E41" s="130"/>
    </row>
    <row r="42" spans="1:5" x14ac:dyDescent="0.25">
      <c r="A42" s="123"/>
      <c r="B42" s="128"/>
      <c r="C42" s="129"/>
      <c r="D42" s="129"/>
      <c r="E42" s="130"/>
    </row>
    <row r="43" spans="1:5" ht="27" customHeight="1" x14ac:dyDescent="0.25">
      <c r="A43" s="124"/>
      <c r="B43" s="131"/>
      <c r="C43" s="132"/>
      <c r="D43" s="132"/>
      <c r="E43" s="133"/>
    </row>
  </sheetData>
  <mergeCells count="18">
    <mergeCell ref="D20:E20"/>
    <mergeCell ref="A4:C4"/>
    <mergeCell ref="D4:E4"/>
    <mergeCell ref="B6:D6"/>
    <mergeCell ref="D10:D12"/>
    <mergeCell ref="B14:E14"/>
    <mergeCell ref="D15:E15"/>
    <mergeCell ref="D16:E16"/>
    <mergeCell ref="D17:E17"/>
    <mergeCell ref="B19:E19"/>
    <mergeCell ref="B39:E39"/>
    <mergeCell ref="A40:A43"/>
    <mergeCell ref="B40:E43"/>
    <mergeCell ref="C25:D25"/>
    <mergeCell ref="E25:E26"/>
    <mergeCell ref="A31:D31"/>
    <mergeCell ref="E31:E32"/>
    <mergeCell ref="A38:E38"/>
  </mergeCells>
  <dataValidations count="1">
    <dataValidation type="list" allowBlank="1" showInputMessage="1" showErrorMessage="1" sqref="E27:E29 E33:E35">
      <formula1>"NO,YES,N/A"</formula1>
    </dataValidation>
  </dataValidations>
  <printOptions horizontalCentered="1"/>
  <pageMargins left="0.75" right="0.75" top="0.55000000000000004" bottom="0.6" header="0.23" footer="0.28000000000000003"/>
  <pageSetup scale="82" orientation="portrait" r:id="rId1"/>
  <headerFooter alignWithMargins="0">
    <oddFooter>&amp;L&amp;8© Accenture 2008 All rights reserved.&amp;C&amp;8&amp;P / &amp;N&amp;R&amp;8&amp;F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  <pageSetUpPr fitToPage="1"/>
  </sheetPr>
  <dimension ref="A1:H165"/>
  <sheetViews>
    <sheetView workbookViewId="0"/>
  </sheetViews>
  <sheetFormatPr defaultColWidth="9.109375" defaultRowHeight="12" x14ac:dyDescent="0.25"/>
  <cols>
    <col min="1" max="1" width="7.44140625" style="3" customWidth="1"/>
    <col min="2" max="2" width="19.5546875" style="3" customWidth="1"/>
    <col min="3" max="3" width="15.44140625" style="3" customWidth="1"/>
    <col min="4" max="4" width="29.88671875" style="3" bestFit="1" customWidth="1"/>
    <col min="5" max="5" width="27" style="2" bestFit="1" customWidth="1"/>
    <col min="6" max="6" width="10.5546875" style="1" customWidth="1"/>
    <col min="7" max="7" width="10.5546875" style="45" customWidth="1"/>
    <col min="8" max="8" width="31.6640625" style="3" customWidth="1"/>
    <col min="9" max="16384" width="9.109375" style="40"/>
  </cols>
  <sheetData>
    <row r="1" spans="1:8" ht="9" customHeight="1" thickBot="1" x14ac:dyDescent="0.3">
      <c r="A1" s="36" t="s">
        <v>0</v>
      </c>
      <c r="B1" s="36" t="s">
        <v>0</v>
      </c>
      <c r="C1" s="36" t="s">
        <v>0</v>
      </c>
      <c r="D1" s="36" t="s">
        <v>0</v>
      </c>
      <c r="E1" s="37" t="s">
        <v>0</v>
      </c>
      <c r="F1" s="38"/>
      <c r="G1" s="39"/>
      <c r="H1" s="36"/>
    </row>
    <row r="2" spans="1:8" ht="68.25" customHeight="1" x14ac:dyDescent="0.25">
      <c r="A2" s="163" t="str">
        <f>'Version Control'!A4:C4</f>
        <v>INTEGRATION TEST SCRIPT</v>
      </c>
      <c r="B2" s="164"/>
      <c r="C2" s="41" t="str">
        <f>CRN</f>
        <v>CHG131815</v>
      </c>
      <c r="D2" s="42" t="s">
        <v>8</v>
      </c>
      <c r="E2" s="43">
        <v>1</v>
      </c>
      <c r="F2" s="38"/>
      <c r="G2" s="39"/>
      <c r="H2" s="36"/>
    </row>
    <row r="3" spans="1:8" ht="27" customHeight="1" thickBot="1" x14ac:dyDescent="0.3">
      <c r="A3" s="165" t="s">
        <v>9</v>
      </c>
      <c r="B3" s="166"/>
      <c r="C3" s="44"/>
      <c r="D3" s="167" t="s">
        <v>10</v>
      </c>
      <c r="E3" s="168"/>
      <c r="F3" s="38"/>
      <c r="G3" s="39"/>
      <c r="H3" s="36"/>
    </row>
    <row r="4" spans="1:8" ht="24" customHeight="1" x14ac:dyDescent="0.25">
      <c r="A4" s="169" t="s">
        <v>76</v>
      </c>
      <c r="B4" s="170"/>
      <c r="C4" s="90">
        <f>'Version Control'!D10</f>
        <v>43234</v>
      </c>
      <c r="D4" s="171" t="s">
        <v>43</v>
      </c>
      <c r="E4" s="173" t="str">
        <f>Cover!K22</f>
        <v>CA</v>
      </c>
      <c r="F4" s="38" t="s">
        <v>0</v>
      </c>
      <c r="G4" s="39" t="s">
        <v>0</v>
      </c>
      <c r="H4" s="36" t="s">
        <v>0</v>
      </c>
    </row>
    <row r="5" spans="1:8" ht="29.25" customHeight="1" thickBot="1" x14ac:dyDescent="0.3">
      <c r="A5" s="175" t="s">
        <v>11</v>
      </c>
      <c r="B5" s="176"/>
      <c r="C5" s="7" t="str">
        <f>'Version Control'!B7</f>
        <v>JUL, 2018</v>
      </c>
      <c r="D5" s="172"/>
      <c r="E5" s="174"/>
      <c r="F5" s="38" t="s">
        <v>0</v>
      </c>
      <c r="G5" s="39" t="s">
        <v>0</v>
      </c>
      <c r="H5" s="36" t="s">
        <v>0</v>
      </c>
    </row>
    <row r="6" spans="1:8" x14ac:dyDescent="0.25">
      <c r="A6" s="36" t="s">
        <v>0</v>
      </c>
      <c r="B6" s="36" t="s">
        <v>0</v>
      </c>
      <c r="C6" s="36" t="s">
        <v>0</v>
      </c>
      <c r="D6" s="36" t="s">
        <v>0</v>
      </c>
      <c r="E6" s="37" t="s">
        <v>0</v>
      </c>
      <c r="F6" s="38" t="s">
        <v>0</v>
      </c>
      <c r="G6" s="39" t="s">
        <v>0</v>
      </c>
      <c r="H6" s="36" t="s">
        <v>0</v>
      </c>
    </row>
    <row r="7" spans="1:8" x14ac:dyDescent="0.25">
      <c r="A7" s="36" t="s">
        <v>0</v>
      </c>
      <c r="B7" s="36" t="s">
        <v>0</v>
      </c>
      <c r="C7" s="36" t="s">
        <v>0</v>
      </c>
      <c r="D7" s="36" t="s">
        <v>0</v>
      </c>
      <c r="E7" s="37" t="s">
        <v>0</v>
      </c>
      <c r="F7" s="38" t="s">
        <v>0</v>
      </c>
      <c r="G7" s="39" t="s">
        <v>0</v>
      </c>
      <c r="H7" s="36" t="s">
        <v>0</v>
      </c>
    </row>
    <row r="8" spans="1:8" ht="15" customHeight="1" x14ac:dyDescent="0.25">
      <c r="A8" s="77" t="s">
        <v>72</v>
      </c>
      <c r="B8" s="78"/>
      <c r="C8" s="78"/>
      <c r="D8" s="78"/>
      <c r="E8" s="79"/>
      <c r="F8" s="161" t="s">
        <v>73</v>
      </c>
      <c r="G8" s="162"/>
      <c r="H8" s="80" t="str">
        <f>C2</f>
        <v>CHG131815</v>
      </c>
    </row>
    <row r="9" spans="1:8" ht="26.25" customHeight="1" x14ac:dyDescent="0.25">
      <c r="A9" s="81" t="s">
        <v>2</v>
      </c>
      <c r="B9" s="82" t="s">
        <v>3</v>
      </c>
      <c r="C9" s="83" t="s">
        <v>4</v>
      </c>
      <c r="D9" s="84" t="s">
        <v>5</v>
      </c>
      <c r="E9" s="82" t="s">
        <v>6</v>
      </c>
      <c r="F9" s="85" t="s">
        <v>74</v>
      </c>
      <c r="G9" s="85" t="s">
        <v>7</v>
      </c>
      <c r="H9" s="86" t="s">
        <v>24</v>
      </c>
    </row>
    <row r="10" spans="1:8" s="53" customFormat="1" ht="14.4" x14ac:dyDescent="0.25">
      <c r="A10" s="87"/>
      <c r="B10" s="155"/>
      <c r="C10" s="156"/>
      <c r="D10" s="156"/>
      <c r="E10" s="157"/>
      <c r="F10" s="155"/>
      <c r="G10" s="156"/>
      <c r="H10" s="157"/>
    </row>
    <row r="11" spans="1:8" ht="43.2" x14ac:dyDescent="0.25">
      <c r="A11" s="95">
        <v>1</v>
      </c>
      <c r="B11" s="47" t="s">
        <v>96</v>
      </c>
      <c r="C11" s="47" t="s">
        <v>41</v>
      </c>
      <c r="D11" s="54" t="s">
        <v>97</v>
      </c>
      <c r="E11" s="54"/>
      <c r="F11" s="96"/>
      <c r="G11" s="46"/>
      <c r="H11" s="97"/>
    </row>
    <row r="12" spans="1:8" ht="43.2" x14ac:dyDescent="0.25">
      <c r="A12" s="95">
        <v>2</v>
      </c>
      <c r="B12" s="98"/>
      <c r="C12" s="98"/>
      <c r="D12" s="54" t="s">
        <v>98</v>
      </c>
      <c r="E12" s="54" t="s">
        <v>99</v>
      </c>
      <c r="F12" s="96"/>
      <c r="G12" s="46"/>
      <c r="H12" s="97"/>
    </row>
    <row r="13" spans="1:8" ht="28.8" x14ac:dyDescent="0.25">
      <c r="A13" s="95">
        <v>3</v>
      </c>
      <c r="B13" s="98"/>
      <c r="C13" s="98"/>
      <c r="D13" s="54" t="s">
        <v>100</v>
      </c>
      <c r="E13" s="95" t="s">
        <v>101</v>
      </c>
      <c r="F13" s="96"/>
      <c r="G13" s="46"/>
      <c r="H13" s="97"/>
    </row>
    <row r="14" spans="1:8" ht="28.8" x14ac:dyDescent="0.25">
      <c r="A14" s="95">
        <v>4</v>
      </c>
      <c r="B14" s="98"/>
      <c r="C14" s="98"/>
      <c r="D14" s="95" t="s">
        <v>102</v>
      </c>
      <c r="E14" s="95" t="s">
        <v>103</v>
      </c>
      <c r="F14" s="96"/>
      <c r="G14" s="46"/>
      <c r="H14" s="97"/>
    </row>
    <row r="15" spans="1:8" ht="144" x14ac:dyDescent="0.25">
      <c r="A15" s="95">
        <v>5</v>
      </c>
      <c r="B15" s="98"/>
      <c r="C15" s="98"/>
      <c r="D15" s="95" t="s">
        <v>104</v>
      </c>
      <c r="E15" s="95" t="s">
        <v>105</v>
      </c>
      <c r="F15" s="96"/>
      <c r="G15" s="46"/>
      <c r="H15" s="97"/>
    </row>
    <row r="16" spans="1:8" ht="28.8" x14ac:dyDescent="0.25">
      <c r="A16" s="95">
        <v>6</v>
      </c>
      <c r="B16" s="98"/>
      <c r="C16" s="98"/>
      <c r="D16" s="95" t="s">
        <v>102</v>
      </c>
      <c r="E16" s="95" t="s">
        <v>103</v>
      </c>
      <c r="F16" s="96"/>
      <c r="G16" s="46"/>
      <c r="H16" s="97"/>
    </row>
    <row r="17" spans="1:8" ht="158.4" x14ac:dyDescent="0.25">
      <c r="A17" s="95">
        <v>7</v>
      </c>
      <c r="B17" s="98"/>
      <c r="C17" s="98"/>
      <c r="D17" s="95" t="s">
        <v>106</v>
      </c>
      <c r="E17" s="95" t="s">
        <v>105</v>
      </c>
      <c r="F17" s="96"/>
      <c r="G17" s="46"/>
      <c r="H17" s="97"/>
    </row>
    <row r="18" spans="1:8" ht="28.8" x14ac:dyDescent="0.25">
      <c r="A18" s="95">
        <v>8</v>
      </c>
      <c r="B18" s="98"/>
      <c r="C18" s="98"/>
      <c r="D18" s="95" t="s">
        <v>107</v>
      </c>
      <c r="E18" s="95" t="s">
        <v>108</v>
      </c>
      <c r="F18" s="96"/>
      <c r="G18" s="46"/>
      <c r="H18" s="97"/>
    </row>
    <row r="19" spans="1:8" ht="43.2" x14ac:dyDescent="0.25">
      <c r="A19" s="95">
        <v>9</v>
      </c>
      <c r="B19" s="98"/>
      <c r="C19" s="98"/>
      <c r="D19" s="95" t="s">
        <v>109</v>
      </c>
      <c r="E19" s="95" t="s">
        <v>110</v>
      </c>
      <c r="F19" s="96"/>
      <c r="G19" s="46"/>
      <c r="H19" s="97"/>
    </row>
    <row r="20" spans="1:8" ht="43.2" x14ac:dyDescent="0.25">
      <c r="A20" s="95">
        <v>10</v>
      </c>
      <c r="B20" s="98"/>
      <c r="C20" s="98"/>
      <c r="D20" s="95" t="s">
        <v>111</v>
      </c>
      <c r="E20" s="95" t="s">
        <v>112</v>
      </c>
      <c r="F20" s="96"/>
      <c r="G20" s="46"/>
      <c r="H20" s="97"/>
    </row>
    <row r="21" spans="1:8" ht="86.4" x14ac:dyDescent="0.25">
      <c r="A21" s="95">
        <v>11</v>
      </c>
      <c r="B21" s="98"/>
      <c r="C21" s="98"/>
      <c r="D21" s="95" t="s">
        <v>113</v>
      </c>
      <c r="E21" s="95" t="s">
        <v>105</v>
      </c>
      <c r="F21" s="96"/>
      <c r="G21" s="46"/>
      <c r="H21" s="97"/>
    </row>
    <row r="22" spans="1:8" ht="28.8" x14ac:dyDescent="0.25">
      <c r="A22" s="95">
        <v>12</v>
      </c>
      <c r="B22" s="98"/>
      <c r="C22" s="98"/>
      <c r="D22" s="95" t="s">
        <v>114</v>
      </c>
      <c r="E22" s="95" t="s">
        <v>115</v>
      </c>
      <c r="F22" s="96"/>
      <c r="G22" s="46"/>
      <c r="H22" s="97"/>
    </row>
    <row r="23" spans="1:8" ht="43.2" x14ac:dyDescent="0.25">
      <c r="A23" s="95">
        <v>13</v>
      </c>
      <c r="B23" s="98"/>
      <c r="C23" s="98"/>
      <c r="D23" s="95" t="s">
        <v>116</v>
      </c>
      <c r="E23" s="95" t="s">
        <v>105</v>
      </c>
      <c r="F23" s="96"/>
      <c r="G23" s="46"/>
      <c r="H23" s="97"/>
    </row>
    <row r="24" spans="1:8" ht="28.8" x14ac:dyDescent="0.25">
      <c r="A24" s="95">
        <v>14</v>
      </c>
      <c r="B24" s="98"/>
      <c r="C24" s="98"/>
      <c r="D24" s="95" t="s">
        <v>117</v>
      </c>
      <c r="E24" s="95" t="s">
        <v>118</v>
      </c>
      <c r="F24" s="96"/>
      <c r="G24" s="46"/>
      <c r="H24" s="97"/>
    </row>
    <row r="25" spans="1:8" ht="28.8" x14ac:dyDescent="0.25">
      <c r="A25" s="95">
        <v>15</v>
      </c>
      <c r="B25" s="98"/>
      <c r="C25" s="98"/>
      <c r="D25" s="95" t="s">
        <v>119</v>
      </c>
      <c r="E25" s="95" t="s">
        <v>103</v>
      </c>
      <c r="F25" s="96"/>
      <c r="G25" s="46"/>
      <c r="H25" s="97"/>
    </row>
    <row r="26" spans="1:8" ht="43.2" x14ac:dyDescent="0.25">
      <c r="A26" s="95">
        <v>16</v>
      </c>
      <c r="B26" s="98"/>
      <c r="C26" s="98"/>
      <c r="D26" s="95" t="s">
        <v>120</v>
      </c>
      <c r="E26" s="95" t="s">
        <v>105</v>
      </c>
      <c r="F26" s="96"/>
      <c r="G26" s="46"/>
      <c r="H26" s="97"/>
    </row>
    <row r="27" spans="1:8" ht="28.8" x14ac:dyDescent="0.25">
      <c r="A27" s="95">
        <v>17</v>
      </c>
      <c r="B27" s="98"/>
      <c r="C27" s="98"/>
      <c r="D27" s="95" t="s">
        <v>121</v>
      </c>
      <c r="E27" s="95" t="s">
        <v>122</v>
      </c>
      <c r="F27" s="96"/>
      <c r="G27" s="46"/>
      <c r="H27" s="97"/>
    </row>
    <row r="28" spans="1:8" ht="28.8" x14ac:dyDescent="0.25">
      <c r="A28" s="95">
        <v>18</v>
      </c>
      <c r="B28" s="98"/>
      <c r="C28" s="98"/>
      <c r="D28" s="95" t="s">
        <v>119</v>
      </c>
      <c r="E28" s="95" t="s">
        <v>123</v>
      </c>
      <c r="F28" s="96"/>
      <c r="G28" s="46"/>
      <c r="H28" s="97"/>
    </row>
    <row r="29" spans="1:8" ht="43.2" x14ac:dyDescent="0.25">
      <c r="A29" s="95">
        <v>19</v>
      </c>
      <c r="B29" s="98"/>
      <c r="C29" s="98"/>
      <c r="D29" s="95" t="s">
        <v>124</v>
      </c>
      <c r="E29" s="95" t="s">
        <v>125</v>
      </c>
      <c r="F29" s="96"/>
      <c r="G29" s="46"/>
      <c r="H29" s="97"/>
    </row>
    <row r="30" spans="1:8" ht="43.2" x14ac:dyDescent="0.25">
      <c r="A30" s="95">
        <v>20</v>
      </c>
      <c r="B30" s="98"/>
      <c r="C30" s="98"/>
      <c r="D30" s="95" t="s">
        <v>126</v>
      </c>
      <c r="E30" s="95" t="s">
        <v>127</v>
      </c>
      <c r="F30" s="96"/>
      <c r="G30" s="46"/>
      <c r="H30" s="97"/>
    </row>
    <row r="31" spans="1:8" ht="14.4" x14ac:dyDescent="0.25">
      <c r="A31" s="99"/>
      <c r="B31" s="152" t="s">
        <v>128</v>
      </c>
      <c r="C31" s="153"/>
      <c r="D31" s="153"/>
      <c r="E31" s="154"/>
      <c r="F31" s="100"/>
      <c r="G31" s="101"/>
      <c r="H31" s="102"/>
    </row>
    <row r="32" spans="1:8" ht="43.2" x14ac:dyDescent="0.25">
      <c r="A32" s="95">
        <v>21</v>
      </c>
      <c r="B32" s="98"/>
      <c r="C32" s="98"/>
      <c r="D32" s="54" t="s">
        <v>98</v>
      </c>
      <c r="E32" s="54" t="s">
        <v>99</v>
      </c>
      <c r="F32" s="96"/>
      <c r="G32" s="46"/>
      <c r="H32" s="97"/>
    </row>
    <row r="33" spans="1:8" ht="28.8" x14ac:dyDescent="0.25">
      <c r="A33" s="95">
        <v>22</v>
      </c>
      <c r="B33" s="98"/>
      <c r="C33" s="98"/>
      <c r="D33" s="95" t="s">
        <v>129</v>
      </c>
      <c r="E33" s="95" t="s">
        <v>130</v>
      </c>
      <c r="F33" s="96"/>
      <c r="G33" s="46"/>
      <c r="H33" s="97"/>
    </row>
    <row r="34" spans="1:8" ht="28.8" x14ac:dyDescent="0.25">
      <c r="A34" s="95">
        <v>23</v>
      </c>
      <c r="B34" s="98"/>
      <c r="C34" s="98"/>
      <c r="D34" s="95" t="s">
        <v>131</v>
      </c>
      <c r="E34" s="95" t="s">
        <v>103</v>
      </c>
      <c r="F34" s="96"/>
      <c r="G34" s="46"/>
      <c r="H34" s="97"/>
    </row>
    <row r="35" spans="1:8" ht="100.8" x14ac:dyDescent="0.25">
      <c r="A35" s="95">
        <v>24</v>
      </c>
      <c r="B35" s="98"/>
      <c r="C35" s="98"/>
      <c r="D35" s="95" t="s">
        <v>132</v>
      </c>
      <c r="E35" s="95" t="s">
        <v>133</v>
      </c>
      <c r="F35" s="96"/>
      <c r="G35" s="46"/>
      <c r="H35" s="97"/>
    </row>
    <row r="36" spans="1:8" ht="14.4" x14ac:dyDescent="0.25">
      <c r="A36" s="95">
        <v>25</v>
      </c>
      <c r="B36" s="98"/>
      <c r="C36" s="98"/>
      <c r="D36" s="95" t="s">
        <v>134</v>
      </c>
      <c r="E36" s="95" t="s">
        <v>135</v>
      </c>
      <c r="F36" s="96"/>
      <c r="G36" s="46"/>
      <c r="H36" s="97"/>
    </row>
    <row r="37" spans="1:8" ht="14.4" x14ac:dyDescent="0.25">
      <c r="A37" s="99"/>
      <c r="B37" s="152" t="s">
        <v>136</v>
      </c>
      <c r="C37" s="153"/>
      <c r="D37" s="153"/>
      <c r="E37" s="154"/>
      <c r="F37" s="100"/>
      <c r="G37" s="101"/>
      <c r="H37" s="102"/>
    </row>
    <row r="38" spans="1:8" ht="43.2" x14ac:dyDescent="0.25">
      <c r="A38" s="95">
        <v>26</v>
      </c>
      <c r="B38" s="98"/>
      <c r="C38" s="98"/>
      <c r="D38" s="54" t="s">
        <v>98</v>
      </c>
      <c r="E38" s="54" t="s">
        <v>99</v>
      </c>
      <c r="F38" s="96"/>
      <c r="G38" s="46"/>
      <c r="H38" s="97"/>
    </row>
    <row r="39" spans="1:8" ht="43.2" x14ac:dyDescent="0.25">
      <c r="A39" s="95">
        <v>27</v>
      </c>
      <c r="B39" s="98"/>
      <c r="C39" s="98"/>
      <c r="D39" s="95" t="s">
        <v>137</v>
      </c>
      <c r="E39" s="95" t="s">
        <v>138</v>
      </c>
      <c r="F39" s="96"/>
      <c r="G39" s="46"/>
      <c r="H39" s="97"/>
    </row>
    <row r="40" spans="1:8" ht="57.6" x14ac:dyDescent="0.25">
      <c r="A40" s="95">
        <v>28</v>
      </c>
      <c r="B40" s="98"/>
      <c r="C40" s="98"/>
      <c r="D40" s="95" t="s">
        <v>139</v>
      </c>
      <c r="E40" s="95" t="s">
        <v>105</v>
      </c>
      <c r="F40" s="96"/>
      <c r="G40" s="46"/>
      <c r="H40" s="97"/>
    </row>
    <row r="41" spans="1:8" ht="43.2" x14ac:dyDescent="0.25">
      <c r="A41" s="95">
        <v>29</v>
      </c>
      <c r="B41" s="98"/>
      <c r="C41" s="98"/>
      <c r="D41" s="95" t="s">
        <v>140</v>
      </c>
      <c r="E41" s="95" t="s">
        <v>141</v>
      </c>
      <c r="F41" s="96"/>
      <c r="G41" s="46"/>
      <c r="H41" s="97"/>
    </row>
    <row r="42" spans="1:8" ht="43.2" x14ac:dyDescent="0.25">
      <c r="A42" s="95">
        <v>30</v>
      </c>
      <c r="B42" s="98"/>
      <c r="C42" s="98"/>
      <c r="D42" s="95" t="s">
        <v>142</v>
      </c>
      <c r="E42" s="95" t="s">
        <v>143</v>
      </c>
      <c r="F42" s="96"/>
      <c r="G42" s="46"/>
      <c r="H42" s="97"/>
    </row>
    <row r="43" spans="1:8" ht="43.2" x14ac:dyDescent="0.25">
      <c r="A43" s="95">
        <v>31</v>
      </c>
      <c r="B43" s="98"/>
      <c r="C43" s="98"/>
      <c r="D43" s="95" t="s">
        <v>144</v>
      </c>
      <c r="E43" s="95" t="s">
        <v>145</v>
      </c>
      <c r="F43" s="96"/>
      <c r="G43" s="46"/>
      <c r="H43" s="97"/>
    </row>
    <row r="44" spans="1:8" ht="43.2" x14ac:dyDescent="0.25">
      <c r="A44" s="95">
        <v>32</v>
      </c>
      <c r="B44" s="98"/>
      <c r="C44" s="98"/>
      <c r="D44" s="95" t="s">
        <v>146</v>
      </c>
      <c r="E44" s="95" t="s">
        <v>147</v>
      </c>
      <c r="F44" s="96"/>
      <c r="G44" s="46"/>
      <c r="H44" s="97"/>
    </row>
    <row r="45" spans="1:8" ht="100.8" x14ac:dyDescent="0.25">
      <c r="A45" s="95">
        <v>33</v>
      </c>
      <c r="B45" s="98"/>
      <c r="C45" s="98"/>
      <c r="D45" s="95" t="s">
        <v>148</v>
      </c>
      <c r="E45" s="95" t="s">
        <v>149</v>
      </c>
      <c r="F45" s="96"/>
      <c r="G45" s="46"/>
      <c r="H45" s="97"/>
    </row>
    <row r="46" spans="1:8" ht="28.8" x14ac:dyDescent="0.25">
      <c r="A46" s="95">
        <v>34</v>
      </c>
      <c r="B46" s="98"/>
      <c r="C46" s="98"/>
      <c r="D46" s="95" t="s">
        <v>150</v>
      </c>
      <c r="E46" s="95" t="s">
        <v>151</v>
      </c>
      <c r="F46" s="96"/>
      <c r="G46" s="46"/>
      <c r="H46" s="97"/>
    </row>
    <row r="47" spans="1:8" ht="72" x14ac:dyDescent="0.25">
      <c r="A47" s="95">
        <v>35</v>
      </c>
      <c r="B47" s="98"/>
      <c r="C47" s="98"/>
      <c r="D47" s="95" t="s">
        <v>152</v>
      </c>
      <c r="E47" s="95" t="s">
        <v>105</v>
      </c>
      <c r="F47" s="96"/>
      <c r="G47" s="46"/>
      <c r="H47" s="97"/>
    </row>
    <row r="48" spans="1:8" ht="14.4" x14ac:dyDescent="0.25">
      <c r="A48" s="99"/>
      <c r="B48" s="152"/>
      <c r="C48" s="153"/>
      <c r="D48" s="153"/>
      <c r="E48" s="154"/>
      <c r="F48" s="100"/>
      <c r="G48" s="101"/>
      <c r="H48" s="102"/>
    </row>
    <row r="49" spans="1:8" ht="43.2" x14ac:dyDescent="0.25">
      <c r="A49" s="95">
        <v>36</v>
      </c>
      <c r="B49" s="47" t="s">
        <v>153</v>
      </c>
      <c r="C49" s="103" t="s">
        <v>154</v>
      </c>
      <c r="D49" s="54" t="s">
        <v>97</v>
      </c>
      <c r="E49" s="104" t="s">
        <v>155</v>
      </c>
      <c r="F49" s="96"/>
      <c r="G49" s="46"/>
      <c r="H49" s="97"/>
    </row>
    <row r="50" spans="1:8" ht="14.4" x14ac:dyDescent="0.25">
      <c r="A50" s="95">
        <v>37</v>
      </c>
      <c r="B50" s="47"/>
      <c r="C50" s="103"/>
      <c r="D50" s="54" t="s">
        <v>156</v>
      </c>
      <c r="E50" s="104"/>
      <c r="F50" s="96"/>
      <c r="G50" s="46"/>
      <c r="H50" s="97"/>
    </row>
    <row r="51" spans="1:8" ht="28.8" x14ac:dyDescent="0.25">
      <c r="A51" s="95">
        <v>38</v>
      </c>
      <c r="B51" s="47"/>
      <c r="C51" s="103"/>
      <c r="D51" s="54" t="s">
        <v>107</v>
      </c>
      <c r="E51" s="54" t="s">
        <v>108</v>
      </c>
      <c r="F51" s="96"/>
      <c r="G51" s="46"/>
      <c r="H51" s="97"/>
    </row>
    <row r="52" spans="1:8" ht="43.2" x14ac:dyDescent="0.25">
      <c r="A52" s="95">
        <v>39</v>
      </c>
      <c r="B52" s="47"/>
      <c r="C52" s="103"/>
      <c r="D52" s="54" t="s">
        <v>157</v>
      </c>
      <c r="E52" s="54" t="s">
        <v>125</v>
      </c>
      <c r="F52" s="96"/>
      <c r="G52" s="46"/>
      <c r="H52" s="97"/>
    </row>
    <row r="53" spans="1:8" ht="28.8" x14ac:dyDescent="0.25">
      <c r="A53" s="95">
        <v>40</v>
      </c>
      <c r="B53" s="47"/>
      <c r="C53" s="103"/>
      <c r="D53" s="54" t="s">
        <v>158</v>
      </c>
      <c r="E53" s="54" t="s">
        <v>159</v>
      </c>
      <c r="F53" s="96"/>
      <c r="G53" s="46"/>
      <c r="H53" s="97"/>
    </row>
    <row r="54" spans="1:8" ht="28.8" x14ac:dyDescent="0.25">
      <c r="A54" s="95">
        <v>41</v>
      </c>
      <c r="B54" s="47"/>
      <c r="C54" s="103"/>
      <c r="D54" s="54" t="s">
        <v>160</v>
      </c>
      <c r="E54" s="54" t="s">
        <v>161</v>
      </c>
      <c r="F54" s="96"/>
      <c r="G54" s="46"/>
      <c r="H54" s="97"/>
    </row>
    <row r="55" spans="1:8" ht="43.2" x14ac:dyDescent="0.25">
      <c r="A55" s="95">
        <v>42</v>
      </c>
      <c r="B55" s="47"/>
      <c r="C55" s="103"/>
      <c r="D55" s="54" t="s">
        <v>162</v>
      </c>
      <c r="E55" s="54" t="s">
        <v>163</v>
      </c>
      <c r="F55" s="96"/>
      <c r="G55" s="46"/>
      <c r="H55" s="97"/>
    </row>
    <row r="56" spans="1:8" ht="43.2" x14ac:dyDescent="0.25">
      <c r="A56" s="95">
        <v>43</v>
      </c>
      <c r="B56" s="47"/>
      <c r="C56" s="105"/>
      <c r="D56" s="95" t="s">
        <v>164</v>
      </c>
      <c r="E56" s="95" t="s">
        <v>165</v>
      </c>
      <c r="F56" s="96"/>
      <c r="G56" s="46"/>
      <c r="H56" s="97"/>
    </row>
    <row r="57" spans="1:8" ht="57.6" x14ac:dyDescent="0.25">
      <c r="A57" s="95">
        <v>44</v>
      </c>
      <c r="B57" s="47"/>
      <c r="C57" s="105"/>
      <c r="D57" s="106" t="s">
        <v>166</v>
      </c>
      <c r="E57" s="106" t="s">
        <v>167</v>
      </c>
      <c r="F57" s="96"/>
      <c r="G57" s="46"/>
      <c r="H57" s="97"/>
    </row>
    <row r="58" spans="1:8" ht="28.8" x14ac:dyDescent="0.25">
      <c r="A58" s="95">
        <v>45</v>
      </c>
      <c r="B58" s="47"/>
      <c r="C58" s="105"/>
      <c r="D58" s="106" t="s">
        <v>168</v>
      </c>
      <c r="E58" s="106"/>
      <c r="F58" s="96"/>
      <c r="G58" s="46"/>
      <c r="H58" s="97"/>
    </row>
    <row r="59" spans="1:8" ht="57.6" x14ac:dyDescent="0.25">
      <c r="A59" s="95">
        <v>46</v>
      </c>
      <c r="B59" s="47"/>
      <c r="C59" s="105"/>
      <c r="D59" s="106" t="s">
        <v>169</v>
      </c>
      <c r="E59" s="106" t="s">
        <v>170</v>
      </c>
      <c r="F59" s="96"/>
      <c r="G59" s="46"/>
      <c r="H59" s="97"/>
    </row>
    <row r="60" spans="1:8" ht="28.8" x14ac:dyDescent="0.25">
      <c r="A60" s="95">
        <v>47</v>
      </c>
      <c r="B60" s="47"/>
      <c r="C60" s="105"/>
      <c r="D60" s="106" t="s">
        <v>168</v>
      </c>
      <c r="E60" s="106"/>
      <c r="F60" s="96"/>
      <c r="G60" s="46"/>
      <c r="H60" s="97"/>
    </row>
    <row r="61" spans="1:8" ht="57.6" x14ac:dyDescent="0.25">
      <c r="A61" s="95">
        <v>48</v>
      </c>
      <c r="B61" s="47"/>
      <c r="C61" s="105"/>
      <c r="D61" s="106" t="s">
        <v>171</v>
      </c>
      <c r="E61" s="106" t="s">
        <v>172</v>
      </c>
      <c r="F61" s="96"/>
      <c r="G61" s="46"/>
      <c r="H61" s="97"/>
    </row>
    <row r="62" spans="1:8" ht="28.8" x14ac:dyDescent="0.25">
      <c r="A62" s="95">
        <v>49</v>
      </c>
      <c r="B62" s="47"/>
      <c r="C62" s="105"/>
      <c r="D62" s="106" t="s">
        <v>168</v>
      </c>
      <c r="E62" s="106"/>
      <c r="F62" s="96"/>
      <c r="G62" s="46"/>
      <c r="H62" s="97"/>
    </row>
    <row r="63" spans="1:8" ht="57.6" x14ac:dyDescent="0.25">
      <c r="A63" s="95">
        <v>50</v>
      </c>
      <c r="B63" s="47"/>
      <c r="C63" s="105"/>
      <c r="D63" s="106" t="s">
        <v>173</v>
      </c>
      <c r="E63" s="106" t="s">
        <v>174</v>
      </c>
      <c r="F63" s="96"/>
      <c r="G63" s="46"/>
      <c r="H63" s="97"/>
    </row>
    <row r="64" spans="1:8" ht="28.8" x14ac:dyDescent="0.25">
      <c r="A64" s="95">
        <v>51</v>
      </c>
      <c r="B64" s="47"/>
      <c r="C64" s="105"/>
      <c r="D64" s="106" t="s">
        <v>168</v>
      </c>
      <c r="E64" s="106"/>
      <c r="F64" s="96"/>
      <c r="G64" s="46"/>
      <c r="H64" s="97"/>
    </row>
    <row r="65" spans="1:8" ht="14.4" x14ac:dyDescent="0.25">
      <c r="A65" s="95">
        <v>52</v>
      </c>
      <c r="B65" s="47"/>
      <c r="C65" s="105"/>
      <c r="D65" s="54" t="s">
        <v>156</v>
      </c>
      <c r="E65" s="106"/>
      <c r="F65" s="96"/>
      <c r="G65" s="46"/>
      <c r="H65" s="97"/>
    </row>
    <row r="66" spans="1:8" ht="14.4" x14ac:dyDescent="0.25">
      <c r="A66" s="99"/>
      <c r="B66" s="152"/>
      <c r="C66" s="153"/>
      <c r="D66" s="153"/>
      <c r="E66" s="154"/>
      <c r="F66" s="100"/>
      <c r="G66" s="101"/>
      <c r="H66" s="102"/>
    </row>
    <row r="67" spans="1:8" ht="43.2" x14ac:dyDescent="0.25">
      <c r="A67" s="95">
        <v>53</v>
      </c>
      <c r="B67" s="47" t="s">
        <v>96</v>
      </c>
      <c r="C67" s="47" t="s">
        <v>41</v>
      </c>
      <c r="D67" s="54" t="s">
        <v>97</v>
      </c>
      <c r="E67" s="54"/>
      <c r="F67" s="96"/>
      <c r="G67" s="46"/>
      <c r="H67" s="97"/>
    </row>
    <row r="68" spans="1:8" ht="28.8" x14ac:dyDescent="0.25">
      <c r="A68" s="95">
        <v>54</v>
      </c>
      <c r="B68" s="47"/>
      <c r="C68" s="103"/>
      <c r="D68" s="54" t="s">
        <v>107</v>
      </c>
      <c r="E68" s="54" t="s">
        <v>108</v>
      </c>
      <c r="F68" s="96"/>
      <c r="G68" s="46"/>
      <c r="H68" s="97"/>
    </row>
    <row r="69" spans="1:8" ht="28.8" x14ac:dyDescent="0.25">
      <c r="A69" s="95">
        <v>55</v>
      </c>
      <c r="B69" s="47"/>
      <c r="C69" s="103"/>
      <c r="D69" s="95" t="s">
        <v>175</v>
      </c>
      <c r="E69" s="95" t="s">
        <v>176</v>
      </c>
      <c r="F69" s="96"/>
      <c r="G69" s="46"/>
      <c r="H69" s="97"/>
    </row>
    <row r="70" spans="1:8" ht="28.8" x14ac:dyDescent="0.25">
      <c r="A70" s="95">
        <v>56</v>
      </c>
      <c r="B70" s="47"/>
      <c r="C70" s="103"/>
      <c r="D70" s="54" t="s">
        <v>177</v>
      </c>
      <c r="E70" s="54" t="s">
        <v>178</v>
      </c>
      <c r="F70" s="96"/>
      <c r="G70" s="46"/>
      <c r="H70" s="97"/>
    </row>
    <row r="71" spans="1:8" ht="14.4" x14ac:dyDescent="0.25">
      <c r="A71" s="99"/>
      <c r="B71" s="152"/>
      <c r="C71" s="153"/>
      <c r="D71" s="153"/>
      <c r="E71" s="154"/>
      <c r="F71" s="100"/>
      <c r="G71" s="101"/>
      <c r="H71" s="102"/>
    </row>
    <row r="72" spans="1:8" ht="43.2" x14ac:dyDescent="0.25">
      <c r="A72" s="95">
        <v>57</v>
      </c>
      <c r="B72" s="47" t="s">
        <v>153</v>
      </c>
      <c r="C72" s="103" t="s">
        <v>154</v>
      </c>
      <c r="D72" s="54" t="s">
        <v>97</v>
      </c>
      <c r="E72" s="104" t="s">
        <v>155</v>
      </c>
      <c r="F72" s="96"/>
      <c r="G72" s="46"/>
      <c r="H72" s="97"/>
    </row>
    <row r="73" spans="1:8" ht="14.4" x14ac:dyDescent="0.25">
      <c r="A73" s="95">
        <v>58</v>
      </c>
      <c r="B73" s="47"/>
      <c r="C73" s="103"/>
      <c r="D73" s="54" t="s">
        <v>156</v>
      </c>
      <c r="E73" s="104"/>
      <c r="F73" s="96"/>
      <c r="G73" s="46"/>
      <c r="H73" s="97"/>
    </row>
    <row r="74" spans="1:8" ht="28.8" x14ac:dyDescent="0.25">
      <c r="A74" s="95">
        <v>59</v>
      </c>
      <c r="B74" s="47"/>
      <c r="C74" s="103"/>
      <c r="D74" s="54" t="s">
        <v>107</v>
      </c>
      <c r="E74" s="54" t="s">
        <v>108</v>
      </c>
      <c r="F74" s="96"/>
      <c r="G74" s="46"/>
      <c r="H74" s="97"/>
    </row>
    <row r="75" spans="1:8" ht="43.2" x14ac:dyDescent="0.25">
      <c r="A75" s="95">
        <v>60</v>
      </c>
      <c r="B75" s="47"/>
      <c r="C75" s="103"/>
      <c r="D75" s="54" t="s">
        <v>157</v>
      </c>
      <c r="E75" s="54" t="s">
        <v>125</v>
      </c>
      <c r="F75" s="96"/>
      <c r="G75" s="46"/>
      <c r="H75" s="97"/>
    </row>
    <row r="76" spans="1:8" ht="28.8" x14ac:dyDescent="0.25">
      <c r="A76" s="95">
        <v>61</v>
      </c>
      <c r="B76" s="47"/>
      <c r="C76" s="103"/>
      <c r="D76" s="54" t="s">
        <v>158</v>
      </c>
      <c r="E76" s="54" t="s">
        <v>159</v>
      </c>
      <c r="F76" s="96"/>
      <c r="G76" s="46"/>
      <c r="H76" s="97"/>
    </row>
    <row r="77" spans="1:8" ht="43.2" x14ac:dyDescent="0.25">
      <c r="A77" s="95">
        <v>62</v>
      </c>
      <c r="B77" s="47"/>
      <c r="C77" s="103"/>
      <c r="D77" s="54" t="s">
        <v>179</v>
      </c>
      <c r="E77" s="95" t="s">
        <v>165</v>
      </c>
      <c r="F77" s="96"/>
      <c r="G77" s="46"/>
      <c r="H77" s="97"/>
    </row>
    <row r="78" spans="1:8" ht="57.6" x14ac:dyDescent="0.25">
      <c r="A78" s="95">
        <v>63</v>
      </c>
      <c r="B78" s="47"/>
      <c r="C78" s="105"/>
      <c r="D78" s="106" t="s">
        <v>180</v>
      </c>
      <c r="E78" s="106" t="s">
        <v>167</v>
      </c>
      <c r="F78" s="96"/>
      <c r="G78" s="46"/>
      <c r="H78" s="97"/>
    </row>
    <row r="79" spans="1:8" ht="28.8" x14ac:dyDescent="0.25">
      <c r="A79" s="95">
        <v>64</v>
      </c>
      <c r="B79" s="47"/>
      <c r="C79" s="105"/>
      <c r="D79" s="106" t="s">
        <v>168</v>
      </c>
      <c r="E79" s="106"/>
      <c r="F79" s="96"/>
      <c r="G79" s="46"/>
      <c r="H79" s="97"/>
    </row>
    <row r="80" spans="1:8" ht="57.6" x14ac:dyDescent="0.25">
      <c r="A80" s="95">
        <v>65</v>
      </c>
      <c r="B80" s="47"/>
      <c r="C80" s="105"/>
      <c r="D80" s="106" t="s">
        <v>169</v>
      </c>
      <c r="E80" s="106" t="s">
        <v>170</v>
      </c>
      <c r="F80" s="96"/>
      <c r="G80" s="46"/>
      <c r="H80" s="97"/>
    </row>
    <row r="81" spans="1:8" ht="28.8" x14ac:dyDescent="0.25">
      <c r="A81" s="95">
        <v>66</v>
      </c>
      <c r="B81" s="47"/>
      <c r="C81" s="105"/>
      <c r="D81" s="106" t="s">
        <v>168</v>
      </c>
      <c r="E81" s="106"/>
      <c r="F81" s="96"/>
      <c r="G81" s="46"/>
      <c r="H81" s="97"/>
    </row>
    <row r="82" spans="1:8" ht="86.4" x14ac:dyDescent="0.25">
      <c r="A82" s="95">
        <v>67</v>
      </c>
      <c r="B82" s="47"/>
      <c r="C82" s="105"/>
      <c r="D82" s="106" t="s">
        <v>173</v>
      </c>
      <c r="E82" s="106" t="s">
        <v>181</v>
      </c>
      <c r="F82" s="96"/>
      <c r="G82" s="46"/>
      <c r="H82" s="97"/>
    </row>
    <row r="83" spans="1:8" ht="28.8" x14ac:dyDescent="0.25">
      <c r="A83" s="95">
        <v>68</v>
      </c>
      <c r="B83" s="47"/>
      <c r="C83" s="105"/>
      <c r="D83" s="106" t="s">
        <v>168</v>
      </c>
      <c r="E83" s="106"/>
      <c r="F83" s="96"/>
      <c r="G83" s="46"/>
      <c r="H83" s="97"/>
    </row>
    <row r="84" spans="1:8" ht="86.4" x14ac:dyDescent="0.25">
      <c r="A84" s="95">
        <v>69</v>
      </c>
      <c r="B84" s="47"/>
      <c r="C84" s="103"/>
      <c r="D84" s="106" t="s">
        <v>182</v>
      </c>
      <c r="E84" s="106" t="s">
        <v>181</v>
      </c>
      <c r="F84" s="96"/>
      <c r="G84" s="46"/>
      <c r="H84" s="97"/>
    </row>
    <row r="85" spans="1:8" ht="28.8" x14ac:dyDescent="0.25">
      <c r="A85" s="95">
        <v>70</v>
      </c>
      <c r="B85" s="47"/>
      <c r="C85" s="103"/>
      <c r="D85" s="106" t="s">
        <v>168</v>
      </c>
      <c r="E85" s="54"/>
      <c r="F85" s="96"/>
      <c r="G85" s="46"/>
      <c r="H85" s="97"/>
    </row>
    <row r="86" spans="1:8" ht="14.4" x14ac:dyDescent="0.25">
      <c r="A86" s="95">
        <v>71</v>
      </c>
      <c r="B86" s="47"/>
      <c r="C86" s="103"/>
      <c r="D86" s="106" t="s">
        <v>156</v>
      </c>
      <c r="E86" s="54"/>
      <c r="F86" s="96"/>
      <c r="G86" s="46"/>
      <c r="H86" s="97"/>
    </row>
    <row r="87" spans="1:8" ht="14.4" x14ac:dyDescent="0.25">
      <c r="A87" s="99"/>
      <c r="B87" s="152"/>
      <c r="C87" s="153"/>
      <c r="D87" s="153"/>
      <c r="E87" s="154"/>
      <c r="F87" s="100"/>
      <c r="G87" s="101"/>
      <c r="H87" s="102"/>
    </row>
    <row r="88" spans="1:8" ht="43.2" x14ac:dyDescent="0.25">
      <c r="A88" s="95">
        <v>72</v>
      </c>
      <c r="B88" s="47" t="s">
        <v>96</v>
      </c>
      <c r="C88" s="47" t="s">
        <v>41</v>
      </c>
      <c r="D88" s="54" t="s">
        <v>97</v>
      </c>
      <c r="E88" s="54"/>
      <c r="F88" s="96"/>
      <c r="G88" s="46"/>
      <c r="H88" s="97"/>
    </row>
    <row r="89" spans="1:8" ht="28.8" x14ac:dyDescent="0.25">
      <c r="A89" s="95">
        <v>73</v>
      </c>
      <c r="B89" s="47"/>
      <c r="C89" s="103"/>
      <c r="D89" s="54" t="s">
        <v>107</v>
      </c>
      <c r="E89" s="54" t="s">
        <v>108</v>
      </c>
      <c r="F89" s="96"/>
      <c r="G89" s="46"/>
      <c r="H89" s="97"/>
    </row>
    <row r="90" spans="1:8" ht="43.2" x14ac:dyDescent="0.25">
      <c r="A90" s="95">
        <v>74</v>
      </c>
      <c r="B90" s="47"/>
      <c r="C90" s="103"/>
      <c r="D90" s="95" t="s">
        <v>183</v>
      </c>
      <c r="E90" s="95" t="s">
        <v>110</v>
      </c>
      <c r="F90" s="96"/>
      <c r="G90" s="46"/>
      <c r="H90" s="97"/>
    </row>
    <row r="91" spans="1:8" ht="43.2" x14ac:dyDescent="0.25">
      <c r="A91" s="95">
        <v>75</v>
      </c>
      <c r="B91" s="47"/>
      <c r="C91" s="103"/>
      <c r="D91" s="95" t="s">
        <v>184</v>
      </c>
      <c r="E91" s="95" t="s">
        <v>185</v>
      </c>
      <c r="F91" s="96"/>
      <c r="G91" s="46"/>
      <c r="H91" s="97"/>
    </row>
    <row r="92" spans="1:8" ht="72" x14ac:dyDescent="0.25">
      <c r="A92" s="95">
        <v>76</v>
      </c>
      <c r="B92" s="47"/>
      <c r="C92" s="103"/>
      <c r="D92" s="95" t="s">
        <v>186</v>
      </c>
      <c r="E92" s="95" t="s">
        <v>105</v>
      </c>
      <c r="F92" s="96"/>
      <c r="G92" s="46"/>
      <c r="H92" s="97"/>
    </row>
    <row r="93" spans="1:8" ht="14.4" x14ac:dyDescent="0.25">
      <c r="A93" s="99"/>
      <c r="B93" s="152"/>
      <c r="C93" s="153"/>
      <c r="D93" s="153"/>
      <c r="E93" s="154"/>
      <c r="F93" s="100"/>
      <c r="G93" s="101"/>
      <c r="H93" s="102"/>
    </row>
    <row r="94" spans="1:8" ht="43.2" x14ac:dyDescent="0.25">
      <c r="A94" s="95">
        <v>77</v>
      </c>
      <c r="B94" s="47" t="s">
        <v>153</v>
      </c>
      <c r="C94" s="103" t="s">
        <v>154</v>
      </c>
      <c r="D94" s="54" t="s">
        <v>97</v>
      </c>
      <c r="E94" s="104" t="s">
        <v>155</v>
      </c>
      <c r="F94" s="96"/>
      <c r="G94" s="46"/>
      <c r="H94" s="97"/>
    </row>
    <row r="95" spans="1:8" ht="14.4" x14ac:dyDescent="0.25">
      <c r="A95" s="95">
        <v>78</v>
      </c>
      <c r="B95" s="47"/>
      <c r="C95" s="103"/>
      <c r="D95" s="54" t="s">
        <v>156</v>
      </c>
      <c r="E95" s="104"/>
      <c r="F95" s="96"/>
      <c r="G95" s="46"/>
      <c r="H95" s="97"/>
    </row>
    <row r="96" spans="1:8" ht="28.8" x14ac:dyDescent="0.25">
      <c r="A96" s="95">
        <v>79</v>
      </c>
      <c r="B96" s="47"/>
      <c r="C96" s="103"/>
      <c r="D96" s="54" t="s">
        <v>107</v>
      </c>
      <c r="E96" s="54" t="s">
        <v>108</v>
      </c>
      <c r="F96" s="96"/>
      <c r="G96" s="46"/>
      <c r="H96" s="97"/>
    </row>
    <row r="97" spans="1:8" ht="43.2" x14ac:dyDescent="0.25">
      <c r="A97" s="95">
        <v>80</v>
      </c>
      <c r="B97" s="47"/>
      <c r="C97" s="103"/>
      <c r="D97" s="54" t="s">
        <v>157</v>
      </c>
      <c r="E97" s="54" t="s">
        <v>125</v>
      </c>
      <c r="F97" s="96"/>
      <c r="G97" s="46"/>
      <c r="H97" s="97"/>
    </row>
    <row r="98" spans="1:8" ht="28.8" x14ac:dyDescent="0.25">
      <c r="A98" s="95">
        <v>81</v>
      </c>
      <c r="B98" s="47"/>
      <c r="C98" s="103"/>
      <c r="D98" s="54" t="s">
        <v>158</v>
      </c>
      <c r="E98" s="54" t="s">
        <v>159</v>
      </c>
      <c r="F98" s="96"/>
      <c r="G98" s="46"/>
      <c r="H98" s="97"/>
    </row>
    <row r="99" spans="1:8" ht="43.2" x14ac:dyDescent="0.25">
      <c r="A99" s="95">
        <v>82</v>
      </c>
      <c r="B99" s="47"/>
      <c r="C99" s="103"/>
      <c r="D99" s="54" t="s">
        <v>179</v>
      </c>
      <c r="E99" s="95" t="s">
        <v>165</v>
      </c>
      <c r="F99" s="96"/>
      <c r="G99" s="46"/>
      <c r="H99" s="97"/>
    </row>
    <row r="100" spans="1:8" ht="86.4" x14ac:dyDescent="0.25">
      <c r="A100" s="95">
        <v>83</v>
      </c>
      <c r="B100" s="47"/>
      <c r="C100" s="103"/>
      <c r="D100" s="106" t="s">
        <v>187</v>
      </c>
      <c r="E100" s="54" t="s">
        <v>188</v>
      </c>
      <c r="F100" s="96"/>
      <c r="G100" s="46"/>
      <c r="H100" s="97"/>
    </row>
    <row r="101" spans="1:8" ht="28.8" x14ac:dyDescent="0.25">
      <c r="A101" s="95">
        <v>84</v>
      </c>
      <c r="B101" s="47"/>
      <c r="C101" s="103"/>
      <c r="D101" s="106" t="s">
        <v>189</v>
      </c>
      <c r="E101" s="54"/>
      <c r="F101" s="96"/>
      <c r="G101" s="46"/>
      <c r="H101" s="97"/>
    </row>
    <row r="102" spans="1:8" ht="86.4" x14ac:dyDescent="0.25">
      <c r="A102" s="95">
        <v>85</v>
      </c>
      <c r="B102" s="47"/>
      <c r="C102" s="103"/>
      <c r="D102" s="106" t="s">
        <v>190</v>
      </c>
      <c r="E102" s="54" t="s">
        <v>188</v>
      </c>
      <c r="F102" s="96"/>
      <c r="G102" s="46"/>
      <c r="H102" s="97"/>
    </row>
    <row r="103" spans="1:8" ht="28.8" x14ac:dyDescent="0.25">
      <c r="A103" s="95">
        <v>86</v>
      </c>
      <c r="B103" s="47"/>
      <c r="C103" s="103"/>
      <c r="D103" s="106" t="s">
        <v>189</v>
      </c>
      <c r="E103" s="54"/>
      <c r="F103" s="96"/>
      <c r="G103" s="46"/>
      <c r="H103" s="97"/>
    </row>
    <row r="104" spans="1:8" ht="28.8" x14ac:dyDescent="0.25">
      <c r="A104" s="95">
        <v>87</v>
      </c>
      <c r="B104" s="47"/>
      <c r="C104" s="105"/>
      <c r="D104" s="106" t="s">
        <v>191</v>
      </c>
      <c r="E104" s="106" t="s">
        <v>192</v>
      </c>
      <c r="F104" s="96"/>
      <c r="G104" s="46"/>
      <c r="H104" s="97"/>
    </row>
    <row r="105" spans="1:8" ht="72" x14ac:dyDescent="0.25">
      <c r="A105" s="95">
        <v>88</v>
      </c>
      <c r="B105" s="47"/>
      <c r="C105" s="105"/>
      <c r="D105" s="106" t="s">
        <v>193</v>
      </c>
      <c r="E105" s="106" t="s">
        <v>178</v>
      </c>
      <c r="F105" s="96"/>
      <c r="G105" s="46"/>
      <c r="H105" s="97"/>
    </row>
    <row r="106" spans="1:8" ht="28.8" x14ac:dyDescent="0.25">
      <c r="A106" s="95">
        <v>89</v>
      </c>
      <c r="B106" s="47"/>
      <c r="C106" s="105"/>
      <c r="D106" s="106" t="s">
        <v>194</v>
      </c>
      <c r="E106" s="106" t="s">
        <v>195</v>
      </c>
      <c r="F106" s="96"/>
      <c r="G106" s="46"/>
      <c r="H106" s="97"/>
    </row>
    <row r="107" spans="1:8" ht="28.8" x14ac:dyDescent="0.25">
      <c r="A107" s="95">
        <v>90</v>
      </c>
      <c r="B107" s="47"/>
      <c r="C107" s="105"/>
      <c r="D107" s="106" t="s">
        <v>196</v>
      </c>
      <c r="E107" s="106"/>
      <c r="F107" s="96"/>
      <c r="G107" s="46"/>
      <c r="H107" s="97"/>
    </row>
    <row r="108" spans="1:8" ht="72" x14ac:dyDescent="0.25">
      <c r="A108" s="95">
        <v>91</v>
      </c>
      <c r="B108" s="47"/>
      <c r="C108" s="105"/>
      <c r="D108" s="106" t="s">
        <v>197</v>
      </c>
      <c r="E108" s="106" t="s">
        <v>198</v>
      </c>
      <c r="F108" s="96"/>
      <c r="G108" s="46"/>
      <c r="H108" s="97"/>
    </row>
    <row r="109" spans="1:8" ht="28.8" x14ac:dyDescent="0.25">
      <c r="A109" s="95">
        <v>92</v>
      </c>
      <c r="B109" s="47"/>
      <c r="C109" s="105"/>
      <c r="D109" s="106" t="s">
        <v>199</v>
      </c>
      <c r="E109" s="106"/>
      <c r="F109" s="96"/>
      <c r="G109" s="46"/>
      <c r="H109" s="97"/>
    </row>
    <row r="110" spans="1:8" ht="28.8" x14ac:dyDescent="0.25">
      <c r="A110" s="95">
        <v>93</v>
      </c>
      <c r="B110" s="47"/>
      <c r="C110" s="105"/>
      <c r="D110" s="106" t="s">
        <v>200</v>
      </c>
      <c r="E110" s="106" t="s">
        <v>201</v>
      </c>
      <c r="F110" s="96"/>
      <c r="G110" s="46"/>
      <c r="H110" s="97"/>
    </row>
    <row r="111" spans="1:8" ht="43.2" x14ac:dyDescent="0.25">
      <c r="A111" s="95">
        <v>94</v>
      </c>
      <c r="B111" s="47"/>
      <c r="C111" s="105"/>
      <c r="D111" s="106" t="s">
        <v>202</v>
      </c>
      <c r="E111" s="95" t="s">
        <v>165</v>
      </c>
      <c r="F111" s="96"/>
      <c r="G111" s="46"/>
      <c r="H111" s="97"/>
    </row>
    <row r="112" spans="1:8" ht="72" x14ac:dyDescent="0.25">
      <c r="A112" s="95">
        <v>95</v>
      </c>
      <c r="B112" s="47"/>
      <c r="C112" s="105"/>
      <c r="D112" s="106" t="s">
        <v>173</v>
      </c>
      <c r="E112" s="95" t="s">
        <v>203</v>
      </c>
      <c r="F112" s="96"/>
      <c r="G112" s="46"/>
      <c r="H112" s="97"/>
    </row>
    <row r="113" spans="1:8" ht="28.8" x14ac:dyDescent="0.25">
      <c r="A113" s="95">
        <v>96</v>
      </c>
      <c r="B113" s="47"/>
      <c r="C113" s="103"/>
      <c r="D113" s="106" t="s">
        <v>189</v>
      </c>
      <c r="E113" s="54"/>
      <c r="F113" s="96"/>
      <c r="G113" s="46"/>
      <c r="H113" s="97"/>
    </row>
    <row r="114" spans="1:8" ht="72" x14ac:dyDescent="0.25">
      <c r="A114" s="95">
        <v>97</v>
      </c>
      <c r="B114" s="47"/>
      <c r="C114" s="105"/>
      <c r="D114" s="106" t="s">
        <v>171</v>
      </c>
      <c r="E114" s="95" t="s">
        <v>203</v>
      </c>
      <c r="F114" s="96"/>
      <c r="G114" s="46"/>
      <c r="H114" s="97"/>
    </row>
    <row r="115" spans="1:8" ht="28.8" x14ac:dyDescent="0.25">
      <c r="A115" s="95">
        <v>98</v>
      </c>
      <c r="B115" s="47"/>
      <c r="C115" s="103"/>
      <c r="D115" s="106" t="s">
        <v>189</v>
      </c>
      <c r="E115" s="54"/>
      <c r="F115" s="96"/>
      <c r="G115" s="46"/>
      <c r="H115" s="97"/>
    </row>
    <row r="116" spans="1:8" ht="14.4" x14ac:dyDescent="0.25">
      <c r="A116" s="95">
        <v>99</v>
      </c>
      <c r="B116" s="47"/>
      <c r="C116" s="105"/>
      <c r="D116" s="106" t="s">
        <v>156</v>
      </c>
      <c r="E116" s="95"/>
      <c r="F116" s="96"/>
      <c r="G116" s="46"/>
      <c r="H116" s="97"/>
    </row>
    <row r="117" spans="1:8" ht="14.4" x14ac:dyDescent="0.25">
      <c r="A117" s="99"/>
      <c r="B117" s="152"/>
      <c r="C117" s="153"/>
      <c r="D117" s="153"/>
      <c r="E117" s="154"/>
      <c r="F117" s="100"/>
      <c r="G117" s="101"/>
      <c r="H117" s="102"/>
    </row>
    <row r="118" spans="1:8" ht="43.2" x14ac:dyDescent="0.25">
      <c r="A118" s="95">
        <v>100</v>
      </c>
      <c r="B118" s="47" t="s">
        <v>96</v>
      </c>
      <c r="C118" s="47" t="s">
        <v>41</v>
      </c>
      <c r="D118" s="54" t="s">
        <v>97</v>
      </c>
      <c r="E118" s="54"/>
      <c r="F118" s="96"/>
      <c r="G118" s="46"/>
      <c r="H118" s="97"/>
    </row>
    <row r="119" spans="1:8" ht="28.8" x14ac:dyDescent="0.25">
      <c r="A119" s="95">
        <v>101</v>
      </c>
      <c r="B119" s="47"/>
      <c r="C119" s="103"/>
      <c r="D119" s="54" t="s">
        <v>107</v>
      </c>
      <c r="E119" s="54" t="s">
        <v>108</v>
      </c>
      <c r="F119" s="96"/>
      <c r="G119" s="46"/>
      <c r="H119" s="97"/>
    </row>
    <row r="120" spans="1:8" ht="43.2" x14ac:dyDescent="0.25">
      <c r="A120" s="95">
        <v>102</v>
      </c>
      <c r="B120" s="47"/>
      <c r="C120" s="103"/>
      <c r="D120" s="95" t="s">
        <v>204</v>
      </c>
      <c r="E120" s="95" t="s">
        <v>110</v>
      </c>
      <c r="F120" s="96"/>
      <c r="G120" s="46"/>
      <c r="H120" s="97"/>
    </row>
    <row r="121" spans="1:8" ht="28.8" x14ac:dyDescent="0.25">
      <c r="A121" s="95">
        <v>103</v>
      </c>
      <c r="B121" s="47"/>
      <c r="C121" s="103"/>
      <c r="D121" s="95" t="s">
        <v>205</v>
      </c>
      <c r="E121" s="95" t="s">
        <v>206</v>
      </c>
      <c r="F121" s="96"/>
      <c r="G121" s="46"/>
      <c r="H121" s="97"/>
    </row>
    <row r="122" spans="1:8" ht="28.8" x14ac:dyDescent="0.25">
      <c r="A122" s="95">
        <v>104</v>
      </c>
      <c r="B122" s="47"/>
      <c r="C122" s="103"/>
      <c r="D122" s="95" t="s">
        <v>207</v>
      </c>
      <c r="E122" s="95" t="s">
        <v>178</v>
      </c>
      <c r="F122" s="96"/>
      <c r="G122" s="46"/>
      <c r="H122" s="97"/>
    </row>
    <row r="123" spans="1:8" ht="14.4" x14ac:dyDescent="0.25">
      <c r="A123" s="99"/>
      <c r="B123" s="152"/>
      <c r="C123" s="153"/>
      <c r="D123" s="153"/>
      <c r="E123" s="154"/>
      <c r="F123" s="100"/>
      <c r="G123" s="101"/>
      <c r="H123" s="102"/>
    </row>
    <row r="124" spans="1:8" ht="43.2" x14ac:dyDescent="0.25">
      <c r="A124" s="95">
        <v>105</v>
      </c>
      <c r="B124" s="47" t="s">
        <v>153</v>
      </c>
      <c r="C124" s="103" t="s">
        <v>154</v>
      </c>
      <c r="D124" s="54" t="s">
        <v>97</v>
      </c>
      <c r="E124" s="104" t="s">
        <v>155</v>
      </c>
      <c r="F124" s="96"/>
      <c r="G124" s="46"/>
      <c r="H124" s="97"/>
    </row>
    <row r="125" spans="1:8" ht="14.4" x14ac:dyDescent="0.25">
      <c r="A125" s="95">
        <v>106</v>
      </c>
      <c r="B125" s="47"/>
      <c r="C125" s="103"/>
      <c r="D125" s="54" t="s">
        <v>156</v>
      </c>
      <c r="E125" s="104"/>
      <c r="F125" s="96"/>
      <c r="G125" s="46"/>
      <c r="H125" s="97"/>
    </row>
    <row r="126" spans="1:8" ht="28.8" x14ac:dyDescent="0.25">
      <c r="A126" s="95">
        <v>107</v>
      </c>
      <c r="B126" s="47"/>
      <c r="C126" s="103"/>
      <c r="D126" s="54" t="s">
        <v>107</v>
      </c>
      <c r="E126" s="54" t="s">
        <v>108</v>
      </c>
      <c r="F126" s="96"/>
      <c r="G126" s="46"/>
      <c r="H126" s="97"/>
    </row>
    <row r="127" spans="1:8" ht="43.2" x14ac:dyDescent="0.25">
      <c r="A127" s="95">
        <v>108</v>
      </c>
      <c r="B127" s="47"/>
      <c r="C127" s="103"/>
      <c r="D127" s="54" t="s">
        <v>157</v>
      </c>
      <c r="E127" s="54" t="s">
        <v>125</v>
      </c>
      <c r="F127" s="96"/>
      <c r="G127" s="46"/>
      <c r="H127" s="97"/>
    </row>
    <row r="128" spans="1:8" ht="28.8" x14ac:dyDescent="0.25">
      <c r="A128" s="95">
        <v>109</v>
      </c>
      <c r="B128" s="47"/>
      <c r="C128" s="103"/>
      <c r="D128" s="54" t="s">
        <v>158</v>
      </c>
      <c r="E128" s="54" t="s">
        <v>159</v>
      </c>
      <c r="F128" s="96"/>
      <c r="G128" s="46"/>
      <c r="H128" s="97"/>
    </row>
    <row r="129" spans="1:8" ht="43.2" x14ac:dyDescent="0.25">
      <c r="A129" s="95">
        <v>110</v>
      </c>
      <c r="B129" s="47"/>
      <c r="C129" s="103"/>
      <c r="D129" s="54" t="s">
        <v>179</v>
      </c>
      <c r="E129" s="95" t="s">
        <v>165</v>
      </c>
      <c r="F129" s="96"/>
      <c r="G129" s="46"/>
      <c r="H129" s="97"/>
    </row>
    <row r="130" spans="1:8" ht="43.2" x14ac:dyDescent="0.25">
      <c r="A130" s="95">
        <v>111</v>
      </c>
      <c r="B130" s="47"/>
      <c r="C130" s="103"/>
      <c r="D130" s="106" t="s">
        <v>171</v>
      </c>
      <c r="E130" s="54" t="s">
        <v>178</v>
      </c>
      <c r="F130" s="96"/>
      <c r="G130" s="46"/>
      <c r="H130" s="97"/>
    </row>
    <row r="131" spans="1:8" ht="28.8" x14ac:dyDescent="0.25">
      <c r="A131" s="95">
        <v>112</v>
      </c>
      <c r="B131" s="47"/>
      <c r="C131" s="103"/>
      <c r="D131" s="106" t="s">
        <v>208</v>
      </c>
      <c r="E131" s="54" t="s">
        <v>178</v>
      </c>
      <c r="F131" s="96"/>
      <c r="G131" s="46"/>
      <c r="H131" s="97"/>
    </row>
    <row r="132" spans="1:8" ht="57.6" x14ac:dyDescent="0.25">
      <c r="A132" s="95">
        <v>113</v>
      </c>
      <c r="B132" s="47"/>
      <c r="C132" s="105"/>
      <c r="D132" s="106" t="s">
        <v>209</v>
      </c>
      <c r="E132" s="54" t="s">
        <v>178</v>
      </c>
      <c r="F132" s="96"/>
      <c r="G132" s="46"/>
      <c r="H132" s="97"/>
    </row>
    <row r="133" spans="1:8" ht="43.2" x14ac:dyDescent="0.25">
      <c r="A133" s="95">
        <v>114</v>
      </c>
      <c r="B133" s="47"/>
      <c r="C133" s="105"/>
      <c r="D133" s="95" t="s">
        <v>146</v>
      </c>
      <c r="E133" s="95" t="s">
        <v>147</v>
      </c>
      <c r="F133" s="96"/>
      <c r="G133" s="46"/>
      <c r="H133" s="97"/>
    </row>
    <row r="134" spans="1:8" ht="57.6" x14ac:dyDescent="0.25">
      <c r="A134" s="95">
        <v>115</v>
      </c>
      <c r="B134" s="47"/>
      <c r="C134" s="105"/>
      <c r="D134" s="95" t="s">
        <v>210</v>
      </c>
      <c r="E134" s="95" t="s">
        <v>211</v>
      </c>
      <c r="F134" s="96"/>
      <c r="G134" s="46"/>
      <c r="H134" s="97"/>
    </row>
    <row r="135" spans="1:8" ht="43.2" x14ac:dyDescent="0.25">
      <c r="A135" s="95">
        <v>116</v>
      </c>
      <c r="B135" s="47"/>
      <c r="C135" s="105"/>
      <c r="D135" s="106" t="s">
        <v>212</v>
      </c>
      <c r="E135" s="95" t="s">
        <v>213</v>
      </c>
      <c r="F135" s="96"/>
      <c r="G135" s="46"/>
      <c r="H135" s="97"/>
    </row>
    <row r="136" spans="1:8" ht="43.2" x14ac:dyDescent="0.25">
      <c r="A136" s="95">
        <v>117</v>
      </c>
      <c r="B136" s="47"/>
      <c r="C136" s="105"/>
      <c r="D136" s="106" t="s">
        <v>214</v>
      </c>
      <c r="E136" s="95" t="s">
        <v>215</v>
      </c>
      <c r="F136" s="96"/>
      <c r="G136" s="46"/>
      <c r="H136" s="97"/>
    </row>
    <row r="137" spans="1:8" ht="28.8" x14ac:dyDescent="0.25">
      <c r="A137" s="95">
        <v>118</v>
      </c>
      <c r="B137" s="47"/>
      <c r="C137" s="105"/>
      <c r="D137" s="106" t="s">
        <v>216</v>
      </c>
      <c r="E137" s="95" t="s">
        <v>217</v>
      </c>
      <c r="F137" s="96"/>
      <c r="G137" s="46"/>
      <c r="H137" s="97"/>
    </row>
    <row r="138" spans="1:8" ht="57.6" x14ac:dyDescent="0.25">
      <c r="A138" s="95">
        <v>119</v>
      </c>
      <c r="B138" s="47"/>
      <c r="C138" s="105"/>
      <c r="D138" s="106" t="s">
        <v>218</v>
      </c>
      <c r="E138" s="106" t="s">
        <v>198</v>
      </c>
      <c r="F138" s="96"/>
      <c r="G138" s="46"/>
      <c r="H138" s="97"/>
    </row>
    <row r="139" spans="1:8" ht="14.4" x14ac:dyDescent="0.25">
      <c r="A139" s="95">
        <v>120</v>
      </c>
      <c r="B139" s="47"/>
      <c r="C139" s="105"/>
      <c r="D139" s="106" t="s">
        <v>219</v>
      </c>
      <c r="E139" s="106"/>
      <c r="F139" s="96"/>
      <c r="G139" s="46"/>
      <c r="H139" s="97"/>
    </row>
    <row r="140" spans="1:8" ht="43.2" x14ac:dyDescent="0.25">
      <c r="A140" s="95">
        <v>121</v>
      </c>
      <c r="B140" s="47"/>
      <c r="C140" s="105"/>
      <c r="D140" s="106" t="s">
        <v>220</v>
      </c>
      <c r="E140" s="95" t="s">
        <v>221</v>
      </c>
      <c r="F140" s="96"/>
      <c r="G140" s="46"/>
      <c r="H140" s="97"/>
    </row>
    <row r="141" spans="1:8" ht="28.8" x14ac:dyDescent="0.25">
      <c r="A141" s="95">
        <v>122</v>
      </c>
      <c r="B141" s="47"/>
      <c r="C141" s="105"/>
      <c r="D141" s="106" t="s">
        <v>222</v>
      </c>
      <c r="E141" s="95" t="s">
        <v>223</v>
      </c>
      <c r="F141" s="96"/>
      <c r="G141" s="46"/>
      <c r="H141" s="97"/>
    </row>
    <row r="142" spans="1:8" ht="28.8" x14ac:dyDescent="0.25">
      <c r="A142" s="95">
        <v>123</v>
      </c>
      <c r="B142" s="47"/>
      <c r="C142" s="105"/>
      <c r="D142" s="106" t="s">
        <v>224</v>
      </c>
      <c r="E142" s="95" t="s">
        <v>125</v>
      </c>
      <c r="F142" s="96"/>
      <c r="G142" s="46"/>
      <c r="H142" s="97"/>
    </row>
    <row r="143" spans="1:8" ht="43.2" x14ac:dyDescent="0.25">
      <c r="A143" s="95">
        <v>124</v>
      </c>
      <c r="B143" s="47"/>
      <c r="C143" s="105"/>
      <c r="D143" s="106" t="s">
        <v>225</v>
      </c>
      <c r="E143" s="95" t="s">
        <v>226</v>
      </c>
      <c r="F143" s="96"/>
      <c r="G143" s="46"/>
      <c r="H143" s="97"/>
    </row>
    <row r="144" spans="1:8" ht="28.8" x14ac:dyDescent="0.25">
      <c r="A144" s="95">
        <v>125</v>
      </c>
      <c r="B144" s="47"/>
      <c r="C144" s="103"/>
      <c r="D144" s="54" t="s">
        <v>107</v>
      </c>
      <c r="E144" s="54" t="s">
        <v>108</v>
      </c>
      <c r="F144" s="96"/>
      <c r="G144" s="46"/>
      <c r="H144" s="97"/>
    </row>
    <row r="145" spans="1:8" ht="43.2" x14ac:dyDescent="0.25">
      <c r="A145" s="95">
        <v>126</v>
      </c>
      <c r="B145" s="47"/>
      <c r="C145" s="103"/>
      <c r="D145" s="54" t="s">
        <v>157</v>
      </c>
      <c r="E145" s="54" t="s">
        <v>125</v>
      </c>
      <c r="F145" s="96"/>
      <c r="G145" s="46"/>
      <c r="H145" s="97"/>
    </row>
    <row r="146" spans="1:8" ht="28.8" x14ac:dyDescent="0.25">
      <c r="A146" s="95">
        <v>127</v>
      </c>
      <c r="B146" s="47"/>
      <c r="C146" s="103"/>
      <c r="D146" s="54" t="s">
        <v>158</v>
      </c>
      <c r="E146" s="54" t="s">
        <v>159</v>
      </c>
      <c r="F146" s="96"/>
      <c r="G146" s="46"/>
      <c r="H146" s="97"/>
    </row>
    <row r="147" spans="1:8" ht="43.2" x14ac:dyDescent="0.25">
      <c r="A147" s="95">
        <v>128</v>
      </c>
      <c r="B147" s="47"/>
      <c r="C147" s="105"/>
      <c r="D147" s="54" t="s">
        <v>162</v>
      </c>
      <c r="E147" s="54" t="s">
        <v>163</v>
      </c>
      <c r="F147" s="96"/>
      <c r="G147" s="46"/>
      <c r="H147" s="97"/>
    </row>
    <row r="148" spans="1:8" ht="43.2" x14ac:dyDescent="0.25">
      <c r="A148" s="95">
        <v>129</v>
      </c>
      <c r="B148" s="47"/>
      <c r="C148" s="105"/>
      <c r="D148" s="95" t="s">
        <v>164</v>
      </c>
      <c r="E148" s="95" t="s">
        <v>165</v>
      </c>
      <c r="F148" s="96"/>
      <c r="G148" s="46"/>
      <c r="H148" s="97"/>
    </row>
    <row r="149" spans="1:8" ht="43.2" x14ac:dyDescent="0.25">
      <c r="A149" s="95">
        <v>130</v>
      </c>
      <c r="B149" s="47"/>
      <c r="C149" s="103"/>
      <c r="D149" s="106" t="s">
        <v>173</v>
      </c>
      <c r="E149" s="54" t="s">
        <v>178</v>
      </c>
      <c r="F149" s="96"/>
      <c r="G149" s="46"/>
      <c r="H149" s="97"/>
    </row>
    <row r="150" spans="1:8" ht="28.8" x14ac:dyDescent="0.25">
      <c r="A150" s="95">
        <v>131</v>
      </c>
      <c r="B150" s="47"/>
      <c r="C150" s="103"/>
      <c r="D150" s="106" t="s">
        <v>208</v>
      </c>
      <c r="E150" s="54" t="s">
        <v>178</v>
      </c>
      <c r="F150" s="96"/>
      <c r="G150" s="46"/>
      <c r="H150" s="97"/>
    </row>
    <row r="151" spans="1:8" ht="57.6" x14ac:dyDescent="0.25">
      <c r="A151" s="95">
        <v>132</v>
      </c>
      <c r="B151" s="47"/>
      <c r="C151" s="105"/>
      <c r="D151" s="106" t="s">
        <v>209</v>
      </c>
      <c r="E151" s="54" t="s">
        <v>178</v>
      </c>
      <c r="F151" s="96"/>
      <c r="G151" s="46"/>
      <c r="H151" s="97"/>
    </row>
    <row r="152" spans="1:8" ht="43.2" x14ac:dyDescent="0.25">
      <c r="A152" s="95">
        <v>133</v>
      </c>
      <c r="B152" s="47"/>
      <c r="C152" s="105"/>
      <c r="D152" s="106" t="s">
        <v>212</v>
      </c>
      <c r="E152" s="95" t="s">
        <v>213</v>
      </c>
      <c r="F152" s="96"/>
      <c r="G152" s="46"/>
      <c r="H152" s="97"/>
    </row>
    <row r="153" spans="1:8" ht="43.2" x14ac:dyDescent="0.25">
      <c r="A153" s="95">
        <v>134</v>
      </c>
      <c r="B153" s="47"/>
      <c r="C153" s="105"/>
      <c r="D153" s="106" t="s">
        <v>214</v>
      </c>
      <c r="E153" s="95" t="s">
        <v>215</v>
      </c>
      <c r="F153" s="96"/>
      <c r="G153" s="46"/>
      <c r="H153" s="97"/>
    </row>
    <row r="154" spans="1:8" ht="28.8" x14ac:dyDescent="0.25">
      <c r="A154" s="95">
        <v>135</v>
      </c>
      <c r="B154" s="47"/>
      <c r="C154" s="105"/>
      <c r="D154" s="106" t="s">
        <v>216</v>
      </c>
      <c r="E154" s="95" t="s">
        <v>227</v>
      </c>
      <c r="F154" s="96"/>
      <c r="G154" s="46"/>
      <c r="H154" s="97"/>
    </row>
    <row r="155" spans="1:8" ht="57.6" x14ac:dyDescent="0.25">
      <c r="A155" s="95">
        <v>136</v>
      </c>
      <c r="B155" s="47"/>
      <c r="C155" s="105"/>
      <c r="D155" s="106" t="s">
        <v>218</v>
      </c>
      <c r="E155" s="106" t="s">
        <v>198</v>
      </c>
      <c r="F155" s="96"/>
      <c r="G155" s="46"/>
      <c r="H155" s="97"/>
    </row>
    <row r="156" spans="1:8" ht="14.4" x14ac:dyDescent="0.25">
      <c r="A156" s="95">
        <v>137</v>
      </c>
      <c r="B156" s="47"/>
      <c r="C156" s="105"/>
      <c r="D156" s="106" t="s">
        <v>219</v>
      </c>
      <c r="E156" s="106"/>
      <c r="F156" s="96"/>
      <c r="G156" s="46"/>
      <c r="H156" s="97"/>
    </row>
    <row r="157" spans="1:8" ht="43.2" x14ac:dyDescent="0.25">
      <c r="A157" s="95">
        <v>138</v>
      </c>
      <c r="B157" s="47"/>
      <c r="C157" s="105"/>
      <c r="D157" s="106" t="s">
        <v>220</v>
      </c>
      <c r="E157" s="95" t="s">
        <v>221</v>
      </c>
      <c r="F157" s="96"/>
      <c r="G157" s="46"/>
      <c r="H157" s="97"/>
    </row>
    <row r="158" spans="1:8" ht="28.8" x14ac:dyDescent="0.25">
      <c r="A158" s="95">
        <v>139</v>
      </c>
      <c r="B158" s="47"/>
      <c r="C158" s="105"/>
      <c r="D158" s="106" t="s">
        <v>228</v>
      </c>
      <c r="E158" s="95" t="s">
        <v>223</v>
      </c>
      <c r="F158" s="96"/>
      <c r="G158" s="46"/>
      <c r="H158" s="97"/>
    </row>
    <row r="159" spans="1:8" ht="28.8" x14ac:dyDescent="0.25">
      <c r="A159" s="95">
        <v>140</v>
      </c>
      <c r="B159" s="47"/>
      <c r="C159" s="105"/>
      <c r="D159" s="106" t="s">
        <v>229</v>
      </c>
      <c r="E159" s="95" t="s">
        <v>125</v>
      </c>
      <c r="F159" s="96"/>
      <c r="G159" s="46"/>
      <c r="H159" s="97"/>
    </row>
    <row r="160" spans="1:8" ht="43.2" x14ac:dyDescent="0.25">
      <c r="A160" s="95">
        <v>141</v>
      </c>
      <c r="B160" s="47"/>
      <c r="C160" s="105"/>
      <c r="D160" s="106" t="s">
        <v>225</v>
      </c>
      <c r="E160" s="95" t="s">
        <v>226</v>
      </c>
      <c r="F160" s="96"/>
      <c r="G160" s="46"/>
      <c r="H160" s="97"/>
    </row>
    <row r="161" spans="1:8" ht="14.4" x14ac:dyDescent="0.25">
      <c r="A161" s="87"/>
      <c r="B161" s="155"/>
      <c r="C161" s="156"/>
      <c r="D161" s="156"/>
      <c r="E161" s="157"/>
      <c r="F161" s="158"/>
      <c r="G161" s="159"/>
      <c r="H161" s="160"/>
    </row>
    <row r="162" spans="1:8" ht="72" x14ac:dyDescent="0.25">
      <c r="A162" s="54">
        <v>142</v>
      </c>
      <c r="B162" s="47" t="s">
        <v>75</v>
      </c>
      <c r="C162" s="47" t="s">
        <v>64</v>
      </c>
      <c r="D162" s="54" t="s">
        <v>85</v>
      </c>
      <c r="E162" s="54" t="s">
        <v>91</v>
      </c>
      <c r="F162" s="47"/>
      <c r="G162" s="46"/>
      <c r="H162" s="88"/>
    </row>
    <row r="163" spans="1:8" ht="72" x14ac:dyDescent="0.25">
      <c r="A163" s="54">
        <v>143</v>
      </c>
      <c r="B163" s="47"/>
      <c r="C163" s="47"/>
      <c r="D163" s="54" t="s">
        <v>86</v>
      </c>
      <c r="E163" s="54" t="s">
        <v>88</v>
      </c>
      <c r="F163" s="47"/>
      <c r="G163" s="46"/>
      <c r="H163" s="88"/>
    </row>
    <row r="164" spans="1:8" ht="100.8" x14ac:dyDescent="0.25">
      <c r="A164" s="54">
        <v>144</v>
      </c>
      <c r="B164" s="47"/>
      <c r="C164" s="47"/>
      <c r="D164" s="54" t="s">
        <v>87</v>
      </c>
      <c r="E164" s="54" t="s">
        <v>92</v>
      </c>
      <c r="F164" s="47"/>
      <c r="G164" s="46"/>
      <c r="H164" s="88"/>
    </row>
    <row r="165" spans="1:8" ht="72" x14ac:dyDescent="0.25">
      <c r="A165" s="54">
        <v>145</v>
      </c>
      <c r="B165" s="47"/>
      <c r="C165" s="47"/>
      <c r="D165" s="54" t="s">
        <v>93</v>
      </c>
      <c r="E165" s="54" t="s">
        <v>94</v>
      </c>
      <c r="F165" s="47"/>
      <c r="G165" s="46"/>
      <c r="H165" s="88"/>
    </row>
  </sheetData>
  <mergeCells count="21">
    <mergeCell ref="F8:G8"/>
    <mergeCell ref="A2:B2"/>
    <mergeCell ref="A3:B3"/>
    <mergeCell ref="D3:E3"/>
    <mergeCell ref="A4:B4"/>
    <mergeCell ref="D4:D5"/>
    <mergeCell ref="E4:E5"/>
    <mergeCell ref="A5:B5"/>
    <mergeCell ref="B161:E161"/>
    <mergeCell ref="F161:H161"/>
    <mergeCell ref="B10:E10"/>
    <mergeCell ref="F10:H10"/>
    <mergeCell ref="B31:E31"/>
    <mergeCell ref="B37:E37"/>
    <mergeCell ref="B48:E48"/>
    <mergeCell ref="B123:E123"/>
    <mergeCell ref="B66:E66"/>
    <mergeCell ref="B71:E71"/>
    <mergeCell ref="B87:E87"/>
    <mergeCell ref="B93:E93"/>
    <mergeCell ref="B117:E117"/>
  </mergeCells>
  <conditionalFormatting sqref="F9">
    <cfRule type="cellIs" dxfId="47" priority="47" stopIfTrue="1" operator="equal">
      <formula>"Failed"</formula>
    </cfRule>
    <cfRule type="cellIs" dxfId="46" priority="48" stopIfTrue="1" operator="equal">
      <formula>"Passed"</formula>
    </cfRule>
  </conditionalFormatting>
  <conditionalFormatting sqref="F144:F146">
    <cfRule type="cellIs" dxfId="45" priority="1" stopIfTrue="1" operator="equal">
      <formula>"KO"</formula>
    </cfRule>
    <cfRule type="cellIs" dxfId="44" priority="2" stopIfTrue="1" operator="equal">
      <formula>"OK"</formula>
    </cfRule>
  </conditionalFormatting>
  <conditionalFormatting sqref="F38:F47 F49:F58 F133:F143 F152:F160 F11:F30 F32:F36 F147:F148">
    <cfRule type="cellIs" dxfId="43" priority="45" stopIfTrue="1" operator="equal">
      <formula>"KO"</formula>
    </cfRule>
    <cfRule type="cellIs" dxfId="42" priority="46" stopIfTrue="1" operator="equal">
      <formula>"OK"</formula>
    </cfRule>
  </conditionalFormatting>
  <conditionalFormatting sqref="F59:F60">
    <cfRule type="cellIs" dxfId="41" priority="43" stopIfTrue="1" operator="equal">
      <formula>"KO"</formula>
    </cfRule>
    <cfRule type="cellIs" dxfId="40" priority="44" stopIfTrue="1" operator="equal">
      <formula>"OK"</formula>
    </cfRule>
  </conditionalFormatting>
  <conditionalFormatting sqref="F61:F62">
    <cfRule type="cellIs" dxfId="39" priority="41" stopIfTrue="1" operator="equal">
      <formula>"KO"</formula>
    </cfRule>
    <cfRule type="cellIs" dxfId="38" priority="42" stopIfTrue="1" operator="equal">
      <formula>"OK"</formula>
    </cfRule>
  </conditionalFormatting>
  <conditionalFormatting sqref="F63:F65 F84:F85 F104:F112 F116">
    <cfRule type="cellIs" dxfId="37" priority="39" stopIfTrue="1" operator="equal">
      <formula>"KO"</formula>
    </cfRule>
    <cfRule type="cellIs" dxfId="36" priority="40" stopIfTrue="1" operator="equal">
      <formula>"OK"</formula>
    </cfRule>
  </conditionalFormatting>
  <conditionalFormatting sqref="F67:F70">
    <cfRule type="cellIs" dxfId="35" priority="37" stopIfTrue="1" operator="equal">
      <formula>"KO"</formula>
    </cfRule>
    <cfRule type="cellIs" dxfId="34" priority="38" stopIfTrue="1" operator="equal">
      <formula>"OK"</formula>
    </cfRule>
  </conditionalFormatting>
  <conditionalFormatting sqref="F72:F77">
    <cfRule type="cellIs" dxfId="33" priority="35" stopIfTrue="1" operator="equal">
      <formula>"KO"</formula>
    </cfRule>
    <cfRule type="cellIs" dxfId="32" priority="36" stopIfTrue="1" operator="equal">
      <formula>"OK"</formula>
    </cfRule>
  </conditionalFormatting>
  <conditionalFormatting sqref="F78:F79">
    <cfRule type="cellIs" dxfId="31" priority="33" stopIfTrue="1" operator="equal">
      <formula>"KO"</formula>
    </cfRule>
    <cfRule type="cellIs" dxfId="30" priority="34" stopIfTrue="1" operator="equal">
      <formula>"OK"</formula>
    </cfRule>
  </conditionalFormatting>
  <conditionalFormatting sqref="F80:F81">
    <cfRule type="cellIs" dxfId="29" priority="31" stopIfTrue="1" operator="equal">
      <formula>"KO"</formula>
    </cfRule>
    <cfRule type="cellIs" dxfId="28" priority="32" stopIfTrue="1" operator="equal">
      <formula>"OK"</formula>
    </cfRule>
  </conditionalFormatting>
  <conditionalFormatting sqref="F82:F83">
    <cfRule type="cellIs" dxfId="27" priority="29" stopIfTrue="1" operator="equal">
      <formula>"KO"</formula>
    </cfRule>
    <cfRule type="cellIs" dxfId="26" priority="30" stopIfTrue="1" operator="equal">
      <formula>"OK"</formula>
    </cfRule>
  </conditionalFormatting>
  <conditionalFormatting sqref="F88:F92 F100:F101">
    <cfRule type="cellIs" dxfId="25" priority="27" stopIfTrue="1" operator="equal">
      <formula>"KO"</formula>
    </cfRule>
    <cfRule type="cellIs" dxfId="24" priority="28" stopIfTrue="1" operator="equal">
      <formula>"OK"</formula>
    </cfRule>
  </conditionalFormatting>
  <conditionalFormatting sqref="F94:F99">
    <cfRule type="cellIs" dxfId="23" priority="25" stopIfTrue="1" operator="equal">
      <formula>"KO"</formula>
    </cfRule>
    <cfRule type="cellIs" dxfId="22" priority="26" stopIfTrue="1" operator="equal">
      <formula>"OK"</formula>
    </cfRule>
  </conditionalFormatting>
  <conditionalFormatting sqref="F86">
    <cfRule type="cellIs" dxfId="21" priority="23" stopIfTrue="1" operator="equal">
      <formula>"KO"</formula>
    </cfRule>
    <cfRule type="cellIs" dxfId="20" priority="24" stopIfTrue="1" operator="equal">
      <formula>"OK"</formula>
    </cfRule>
  </conditionalFormatting>
  <conditionalFormatting sqref="F102:F103">
    <cfRule type="cellIs" dxfId="19" priority="21" stopIfTrue="1" operator="equal">
      <formula>"KO"</formula>
    </cfRule>
    <cfRule type="cellIs" dxfId="18" priority="22" stopIfTrue="1" operator="equal">
      <formula>"OK"</formula>
    </cfRule>
  </conditionalFormatting>
  <conditionalFormatting sqref="F118:F122">
    <cfRule type="cellIs" dxfId="17" priority="19" stopIfTrue="1" operator="equal">
      <formula>"KO"</formula>
    </cfRule>
    <cfRule type="cellIs" dxfId="16" priority="20" stopIfTrue="1" operator="equal">
      <formula>"OK"</formula>
    </cfRule>
  </conditionalFormatting>
  <conditionalFormatting sqref="F132">
    <cfRule type="cellIs" dxfId="15" priority="17" stopIfTrue="1" operator="equal">
      <formula>"KO"</formula>
    </cfRule>
    <cfRule type="cellIs" dxfId="14" priority="18" stopIfTrue="1" operator="equal">
      <formula>"OK"</formula>
    </cfRule>
  </conditionalFormatting>
  <conditionalFormatting sqref="F130:F131">
    <cfRule type="cellIs" dxfId="13" priority="15" stopIfTrue="1" operator="equal">
      <formula>"KO"</formula>
    </cfRule>
    <cfRule type="cellIs" dxfId="12" priority="16" stopIfTrue="1" operator="equal">
      <formula>"OK"</formula>
    </cfRule>
  </conditionalFormatting>
  <conditionalFormatting sqref="F124:F129">
    <cfRule type="cellIs" dxfId="11" priority="13" stopIfTrue="1" operator="equal">
      <formula>"KO"</formula>
    </cfRule>
    <cfRule type="cellIs" dxfId="10" priority="14" stopIfTrue="1" operator="equal">
      <formula>"OK"</formula>
    </cfRule>
  </conditionalFormatting>
  <conditionalFormatting sqref="F151">
    <cfRule type="cellIs" dxfId="9" priority="11" stopIfTrue="1" operator="equal">
      <formula>"KO"</formula>
    </cfRule>
    <cfRule type="cellIs" dxfId="8" priority="12" stopIfTrue="1" operator="equal">
      <formula>"OK"</formula>
    </cfRule>
  </conditionalFormatting>
  <conditionalFormatting sqref="F149:F150">
    <cfRule type="cellIs" dxfId="7" priority="9" stopIfTrue="1" operator="equal">
      <formula>"KO"</formula>
    </cfRule>
    <cfRule type="cellIs" dxfId="6" priority="10" stopIfTrue="1" operator="equal">
      <formula>"OK"</formula>
    </cfRule>
  </conditionalFormatting>
  <conditionalFormatting sqref="F113">
    <cfRule type="cellIs" dxfId="5" priority="7" stopIfTrue="1" operator="equal">
      <formula>"KO"</formula>
    </cfRule>
    <cfRule type="cellIs" dxfId="4" priority="8" stopIfTrue="1" operator="equal">
      <formula>"OK"</formula>
    </cfRule>
  </conditionalFormatting>
  <conditionalFormatting sqref="F114">
    <cfRule type="cellIs" dxfId="3" priority="5" stopIfTrue="1" operator="equal">
      <formula>"KO"</formula>
    </cfRule>
    <cfRule type="cellIs" dxfId="2" priority="6" stopIfTrue="1" operator="equal">
      <formula>"OK"</formula>
    </cfRule>
  </conditionalFormatting>
  <conditionalFormatting sqref="F115">
    <cfRule type="cellIs" dxfId="1" priority="3" stopIfTrue="1" operator="equal">
      <formula>"KO"</formula>
    </cfRule>
    <cfRule type="cellIs" dxfId="0" priority="4" stopIfTrue="1" operator="equal">
      <formula>"OK"</formula>
    </cfRule>
  </conditionalFormatting>
  <dataValidations count="2">
    <dataValidation type="list" allowBlank="1" showInputMessage="1" showErrorMessage="1" sqref="F162:F165 F11:F160">
      <formula1>"Passed,Failed"</formula1>
    </dataValidation>
    <dataValidation type="list" allowBlank="1" showInputMessage="1" showErrorMessage="1" sqref="G162:G165 G11:G160">
      <formula1>"Critical,High,Medium,Low"</formula1>
    </dataValidation>
  </dataValidations>
  <printOptions horizontalCentered="1"/>
  <pageMargins left="0.5" right="0.5" top="0.6" bottom="0.6" header="0.3" footer="0.3"/>
  <pageSetup paperSize="9" scale="74" fitToHeight="10" orientation="landscape" r:id="rId1"/>
  <headerFooter alignWithMargins="0">
    <oddFooter>&amp;L&amp;8© Accenture 2014 All rights reserved.&amp;C&amp;8&amp;P / &amp;N&amp;R&amp;8Print Date: 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B12"/>
  <sheetViews>
    <sheetView workbookViewId="0">
      <selection activeCell="B12" sqref="B12"/>
    </sheetView>
  </sheetViews>
  <sheetFormatPr defaultRowHeight="13.2" x14ac:dyDescent="0.25"/>
  <cols>
    <col min="1" max="1" width="27.33203125" customWidth="1"/>
    <col min="2" max="2" width="35.109375" customWidth="1"/>
    <col min="3" max="3" width="33.5546875" customWidth="1"/>
  </cols>
  <sheetData>
    <row r="1" spans="1:2" x14ac:dyDescent="0.25">
      <c r="A1" s="55" t="s">
        <v>45</v>
      </c>
      <c r="B1" s="56" t="s">
        <v>1</v>
      </c>
    </row>
    <row r="2" spans="1:2" x14ac:dyDescent="0.25">
      <c r="A2" s="57" t="s">
        <v>46</v>
      </c>
      <c r="B2" s="58" t="str">
        <f>PPRD</f>
        <v>JUL, 2018</v>
      </c>
    </row>
    <row r="3" spans="1:2" x14ac:dyDescent="0.25">
      <c r="A3" s="57" t="s">
        <v>47</v>
      </c>
      <c r="B3" s="59" t="str">
        <f>CRN</f>
        <v>CHG131815</v>
      </c>
    </row>
    <row r="4" spans="1:2" x14ac:dyDescent="0.25">
      <c r="A4" s="57" t="s">
        <v>48</v>
      </c>
      <c r="B4" s="59" t="str">
        <f>MA</f>
        <v>CA</v>
      </c>
    </row>
    <row r="5" spans="1:2" x14ac:dyDescent="0.25">
      <c r="A5" s="57" t="s">
        <v>49</v>
      </c>
      <c r="B5" s="59" t="str">
        <f>Area</f>
        <v>Sales</v>
      </c>
    </row>
    <row r="6" spans="1:2" x14ac:dyDescent="0.25">
      <c r="A6" s="57" t="s">
        <v>50</v>
      </c>
      <c r="B6" s="59" t="s">
        <v>27</v>
      </c>
    </row>
    <row r="7" spans="1:2" x14ac:dyDescent="0.25">
      <c r="A7" s="57" t="s">
        <v>51</v>
      </c>
      <c r="B7" s="60">
        <f ca="1">TODAY()</f>
        <v>43224</v>
      </c>
    </row>
    <row r="8" spans="1:2" x14ac:dyDescent="0.25">
      <c r="A8" s="57" t="s">
        <v>52</v>
      </c>
      <c r="B8" s="61">
        <f>DReviewed</f>
        <v>43163</v>
      </c>
    </row>
    <row r="9" spans="1:2" x14ac:dyDescent="0.25">
      <c r="A9" s="57" t="s">
        <v>53</v>
      </c>
      <c r="B9" s="59">
        <f>TestedBy</f>
        <v>0</v>
      </c>
    </row>
    <row r="10" spans="1:2" x14ac:dyDescent="0.25">
      <c r="A10" s="57" t="s">
        <v>54</v>
      </c>
      <c r="B10" s="59">
        <f>ReviewedBy</f>
        <v>43234</v>
      </c>
    </row>
    <row r="11" spans="1:2" x14ac:dyDescent="0.25">
      <c r="B11" s="62"/>
    </row>
    <row r="12" spans="1:2" x14ac:dyDescent="0.25">
      <c r="A12" s="57" t="s">
        <v>55</v>
      </c>
      <c r="B12" s="6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/>
  </sheetViews>
  <sheetFormatPr defaultRowHeight="13.2" x14ac:dyDescent="0.25"/>
  <sheetData>
    <row r="1" spans="1:1" x14ac:dyDescent="0.25">
      <c r="A1" s="89" t="s">
        <v>89</v>
      </c>
    </row>
    <row r="39" spans="1:1" x14ac:dyDescent="0.25">
      <c r="A39" s="89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29</vt:i4>
      </vt:variant>
    </vt:vector>
  </HeadingPairs>
  <TitlesOfParts>
    <vt:vector size="34" baseType="lpstr">
      <vt:lpstr>Cover</vt:lpstr>
      <vt:lpstr>Version Control</vt:lpstr>
      <vt:lpstr>Test Cycle 1</vt:lpstr>
      <vt:lpstr>AppConfig</vt:lpstr>
      <vt:lpstr>DATA SCREENSHOTS</vt:lpstr>
      <vt:lpstr>AppArea</vt:lpstr>
      <vt:lpstr>AppCRN</vt:lpstr>
      <vt:lpstr>AppDReviewed</vt:lpstr>
      <vt:lpstr>AppDTested</vt:lpstr>
      <vt:lpstr>AppMA</vt:lpstr>
      <vt:lpstr>AppPPRD</vt:lpstr>
      <vt:lpstr>AppReviewedBy</vt:lpstr>
      <vt:lpstr>AppTestedBy</vt:lpstr>
      <vt:lpstr>Area</vt:lpstr>
      <vt:lpstr>CRN</vt:lpstr>
      <vt:lpstr>dDeveloper</vt:lpstr>
      <vt:lpstr>dDeveloperFirstName</vt:lpstr>
      <vt:lpstr>dFunctional</vt:lpstr>
      <vt:lpstr>dObjectReviewed</vt:lpstr>
      <vt:lpstr>dPeerReviewerFirstName</vt:lpstr>
      <vt:lpstr>dReleaseDependent</vt:lpstr>
      <vt:lpstr>DReviewed</vt:lpstr>
      <vt:lpstr>dTestCycle</vt:lpstr>
      <vt:lpstr>DTested</vt:lpstr>
      <vt:lpstr>dTMA</vt:lpstr>
      <vt:lpstr>Entity1</vt:lpstr>
      <vt:lpstr>MA</vt:lpstr>
      <vt:lpstr>PPRD</vt:lpstr>
      <vt:lpstr>Cover!Print_Area</vt:lpstr>
      <vt:lpstr>'Test Cycle 1'!Print_Area</vt:lpstr>
      <vt:lpstr>'Test Cycle 1'!Print_Titles</vt:lpstr>
      <vt:lpstr>ReviewedBy</vt:lpstr>
      <vt:lpstr>TestedBy</vt:lpstr>
      <vt:lpstr>TestWrkSht1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agathe.ravilly</dc:creator>
  <cp:lastModifiedBy>Suhootoorah, Nadeem M.</cp:lastModifiedBy>
  <cp:lastPrinted>2013-10-17T06:35:14Z</cp:lastPrinted>
  <dcterms:created xsi:type="dcterms:W3CDTF">2006-03-30T08:28:02Z</dcterms:created>
  <dcterms:modified xsi:type="dcterms:W3CDTF">2018-05-04T13:27:03Z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