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新文章\"/>
    </mc:Choice>
  </mc:AlternateContent>
  <xr:revisionPtr revIDLastSave="0" documentId="13_ncr:1_{37569146-7EF3-4B26-BDDE-E22C490C3259}" xr6:coauthVersionLast="47" xr6:coauthVersionMax="47" xr10:uidLastSave="{00000000-0000-0000-0000-000000000000}"/>
  <bookViews>
    <workbookView xWindow="-110" yWindow="-110" windowWidth="25820" windowHeight="13900" tabRatio="826" xr2:uid="{4B5CA61C-11C7-4331-88E0-619734104B07}"/>
  </bookViews>
  <sheets>
    <sheet name="diprp" sheetId="1" r:id="rId1"/>
    <sheet name="dprp" sheetId="12" r:id="rId2"/>
    <sheet name="dihp" sheetId="13" r:id="rId3"/>
    <sheet name="DHP" sheetId="10" r:id="rId4"/>
    <sheet name="DIBP" sheetId="11" r:id="rId5"/>
    <sheet name="DBP" sheetId="6" r:id="rId6"/>
    <sheet name="DMP" sheetId="3" r:id="rId7"/>
    <sheet name="DMEP" sheetId="4" r:id="rId8"/>
    <sheet name="dup" sheetId="5" r:id="rId9"/>
    <sheet name="DIDP" sheetId="7" r:id="rId10"/>
    <sheet name="dinp" sheetId="8" r:id="rId11"/>
    <sheet name="dap" sheetId="9" r:id="rId12"/>
    <sheet name="BBP" sheetId="14" r:id="rId13"/>
    <sheet name="DEHP" sheetId="15" r:id="rId14"/>
    <sheet name="DEP" sheetId="16" r:id="rId15"/>
    <sheet name="DIHXP" sheetId="17" r:id="rId16"/>
    <sheet name="DIOP" sheetId="18" r:id="rId17"/>
    <sheet name="DNOP" sheetId="20" r:id="rId18"/>
    <sheet name="DPP" sheetId="22" r:id="rId19"/>
    <sheet name="DTDP" sheetId="23" r:id="rId20"/>
    <sheet name="DIPP" sheetId="19" r:id="rId21"/>
    <sheet name="DNP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H9" i="13"/>
  <c r="H7" i="12"/>
  <c r="I3" i="1"/>
  <c r="F15" i="10"/>
  <c r="F14" i="10"/>
  <c r="E11" i="6"/>
  <c r="E12" i="6" s="1"/>
  <c r="D14" i="11"/>
  <c r="D13" i="11"/>
  <c r="D13" i="10"/>
  <c r="E12" i="13"/>
  <c r="E11" i="13"/>
  <c r="F12" i="12"/>
  <c r="F11" i="12"/>
  <c r="E18" i="1"/>
  <c r="E17" i="1"/>
  <c r="D12" i="12"/>
  <c r="D11" i="12"/>
  <c r="E12" i="1"/>
  <c r="E11" i="1"/>
  <c r="G3" i="8"/>
  <c r="F3" i="8"/>
  <c r="H4" i="9"/>
  <c r="G4" i="9"/>
  <c r="H3" i="10"/>
  <c r="G3" i="10"/>
  <c r="G3" i="3"/>
  <c r="F3" i="3"/>
  <c r="F3" i="1"/>
  <c r="E3" i="1"/>
  <c r="E4" i="10"/>
  <c r="E4" i="9"/>
  <c r="D2" i="8"/>
  <c r="D4" i="7"/>
  <c r="E1" i="5"/>
  <c r="D1" i="4"/>
  <c r="D3" i="3"/>
  <c r="D2" i="1"/>
  <c r="D2" i="6"/>
  <c r="B26" i="3"/>
  <c r="B38" i="1"/>
</calcChain>
</file>

<file path=xl/sharedStrings.xml><?xml version="1.0" encoding="utf-8"?>
<sst xmlns="http://schemas.openxmlformats.org/spreadsheetml/2006/main" count="1204" uniqueCount="175">
  <si>
    <t>C(1)</t>
  </si>
  <si>
    <t>C(2)</t>
  </si>
  <si>
    <t>C(3)</t>
  </si>
  <si>
    <t>C(4)</t>
  </si>
  <si>
    <t>C(5)</t>
  </si>
  <si>
    <t>C(6)</t>
  </si>
  <si>
    <t>H(7)</t>
  </si>
  <si>
    <t>H(8)</t>
  </si>
  <si>
    <t>H(9)</t>
  </si>
  <si>
    <t>H(10)</t>
  </si>
  <si>
    <t>C(11)</t>
  </si>
  <si>
    <t>C(12)</t>
  </si>
  <si>
    <t>O(13)</t>
  </si>
  <si>
    <t>O(14)</t>
  </si>
  <si>
    <t>O(15)</t>
  </si>
  <si>
    <t>O(16)</t>
  </si>
  <si>
    <t>C(17)</t>
  </si>
  <si>
    <t>H(18)</t>
  </si>
  <si>
    <t>C(19)</t>
  </si>
  <si>
    <t>H(20)</t>
  </si>
  <si>
    <t>H(21)</t>
  </si>
  <si>
    <t>H(22)</t>
  </si>
  <si>
    <t>C(23)</t>
  </si>
  <si>
    <t>H(24)</t>
  </si>
  <si>
    <t>H(25)</t>
  </si>
  <si>
    <t>H(26)</t>
  </si>
  <si>
    <t>C(27)</t>
  </si>
  <si>
    <t>H(28)</t>
  </si>
  <si>
    <t>C(29)</t>
  </si>
  <si>
    <t>H(30)</t>
  </si>
  <si>
    <t>H(31)</t>
  </si>
  <si>
    <t>H(32)</t>
  </si>
  <si>
    <t>C(33)</t>
  </si>
  <si>
    <t>H(34)</t>
  </si>
  <si>
    <t>H(35)</t>
  </si>
  <si>
    <t>H(36)</t>
  </si>
  <si>
    <t>C(7)</t>
  </si>
  <si>
    <t>O(8)</t>
  </si>
  <si>
    <t>O(9)</t>
  </si>
  <si>
    <t>C(10)</t>
  </si>
  <si>
    <t>O(11)</t>
  </si>
  <si>
    <t>O(12)</t>
  </si>
  <si>
    <t>C(13)</t>
  </si>
  <si>
    <t>C(14)</t>
  </si>
  <si>
    <t>C(15)</t>
  </si>
  <si>
    <t>C(16)</t>
  </si>
  <si>
    <t>C(18)</t>
  </si>
  <si>
    <t>C(20)</t>
  </si>
  <si>
    <t>C(21)</t>
  </si>
  <si>
    <t>C(22)</t>
  </si>
  <si>
    <t>H(23)</t>
  </si>
  <si>
    <t>H(27)</t>
  </si>
  <si>
    <t>H(29)</t>
  </si>
  <si>
    <t>H(33)</t>
  </si>
  <si>
    <t>H(37)</t>
  </si>
  <si>
    <t>H(38)</t>
  </si>
  <si>
    <t>H(39)</t>
  </si>
  <si>
    <t>H(40)</t>
  </si>
  <si>
    <t>H(41)</t>
  </si>
  <si>
    <t>H(42)</t>
  </si>
  <si>
    <t>H(43)</t>
  </si>
  <si>
    <t>H(44)</t>
  </si>
  <si>
    <t>H(45)</t>
  </si>
  <si>
    <t>H(46)</t>
  </si>
  <si>
    <t>H(47)</t>
  </si>
  <si>
    <t>H(48)</t>
  </si>
  <si>
    <t>H(15)</t>
  </si>
  <si>
    <t>H(16)</t>
  </si>
  <si>
    <t>H(17)</t>
  </si>
  <si>
    <t>O(19)</t>
  </si>
  <si>
    <t>O(20)</t>
  </si>
  <si>
    <t>苯环</t>
    <phoneticPr fontId="2" type="noConversion"/>
  </si>
  <si>
    <t>H(19)</t>
  </si>
  <si>
    <t>C(26)</t>
  </si>
  <si>
    <t>O(29)</t>
  </si>
  <si>
    <t>O(30)</t>
  </si>
  <si>
    <t>C(31)</t>
  </si>
  <si>
    <t>C(35)</t>
  </si>
  <si>
    <t>C(32)</t>
  </si>
  <si>
    <t>C(38)</t>
  </si>
  <si>
    <t>C(41)</t>
  </si>
  <si>
    <t>C(44)</t>
  </si>
  <si>
    <t>C(47)</t>
  </si>
  <si>
    <t>H(49)</t>
  </si>
  <si>
    <t>H(50)</t>
  </si>
  <si>
    <t>C(51)</t>
  </si>
  <si>
    <t>H(52)</t>
  </si>
  <si>
    <t>H(53)</t>
  </si>
  <si>
    <t>C(54)</t>
  </si>
  <si>
    <t>H(55)</t>
  </si>
  <si>
    <t>H(56)</t>
  </si>
  <si>
    <t>C(57)</t>
  </si>
  <si>
    <t>H(58)</t>
  </si>
  <si>
    <t>H(59)</t>
  </si>
  <si>
    <t>C(60)</t>
  </si>
  <si>
    <t>H(61)</t>
  </si>
  <si>
    <t>H(62)</t>
  </si>
  <si>
    <t>C(63)</t>
  </si>
  <si>
    <t>H(64)</t>
  </si>
  <si>
    <t>H(65)</t>
  </si>
  <si>
    <t>C(66)</t>
  </si>
  <si>
    <t>H(67)</t>
  </si>
  <si>
    <t>H(68)</t>
  </si>
  <si>
    <t>C(69)</t>
  </si>
  <si>
    <t>H(70)</t>
  </si>
  <si>
    <t>H(71)</t>
  </si>
  <si>
    <t>C(72)</t>
  </si>
  <si>
    <t>H(73)</t>
  </si>
  <si>
    <t>H(74)</t>
  </si>
  <si>
    <t>C(75)</t>
  </si>
  <si>
    <t>H(76)</t>
  </si>
  <si>
    <t>H(77)</t>
  </si>
  <si>
    <t>C(78)</t>
  </si>
  <si>
    <t>H(79)</t>
  </si>
  <si>
    <t>H(80)</t>
  </si>
  <si>
    <t>C(81)</t>
  </si>
  <si>
    <t>H(82)</t>
  </si>
  <si>
    <t>H(83)</t>
  </si>
  <si>
    <t>H(84)</t>
  </si>
  <si>
    <t>16为苯环</t>
    <phoneticPr fontId="2" type="noConversion"/>
  </si>
  <si>
    <t>O(28)</t>
  </si>
  <si>
    <t>O(42)</t>
  </si>
  <si>
    <t>C(24)</t>
  </si>
  <si>
    <t>C(25)</t>
  </si>
  <si>
    <t>C(28)</t>
  </si>
  <si>
    <t>C(30)</t>
  </si>
  <si>
    <t>H(51)</t>
  </si>
  <si>
    <t>H(54)</t>
  </si>
  <si>
    <t>H(57)</t>
  </si>
  <si>
    <t>H(60)</t>
  </si>
  <si>
    <t>H(63)</t>
  </si>
  <si>
    <t>H(66)</t>
  </si>
  <si>
    <t>H(69)</t>
  </si>
  <si>
    <t>H(72)</t>
  </si>
  <si>
    <t>H(75)</t>
  </si>
  <si>
    <t>H(78)</t>
  </si>
  <si>
    <t>45为苯环</t>
    <phoneticPr fontId="2" type="noConversion"/>
  </si>
  <si>
    <t>C(37)</t>
  </si>
  <si>
    <t>C(45)</t>
  </si>
  <si>
    <t>C(48)</t>
  </si>
  <si>
    <t>C(65)</t>
  </si>
  <si>
    <t>O(25)</t>
  </si>
  <si>
    <t>O(26)</t>
  </si>
  <si>
    <t>侧链</t>
    <phoneticPr fontId="2" type="noConversion"/>
  </si>
  <si>
    <t>C(39)</t>
  </si>
  <si>
    <t>C(42)</t>
  </si>
  <si>
    <t>支链结构碳数 不包括连苯环的碳</t>
    <phoneticPr fontId="2" type="noConversion"/>
  </si>
  <si>
    <t>直链结构碳数包括</t>
    <phoneticPr fontId="2" type="noConversion"/>
  </si>
  <si>
    <t>侧链碳原子</t>
    <phoneticPr fontId="2" type="noConversion"/>
  </si>
  <si>
    <t>C(34)</t>
  </si>
  <si>
    <t>C(40)</t>
  </si>
  <si>
    <t>O(1)</t>
  </si>
  <si>
    <t>O(2)</t>
  </si>
  <si>
    <t>O(3)</t>
  </si>
  <si>
    <t>O(4)</t>
  </si>
  <si>
    <t>C(8)</t>
  </si>
  <si>
    <t>C(9)</t>
  </si>
  <si>
    <t>O(22)</t>
  </si>
  <si>
    <t>O(23)</t>
  </si>
  <si>
    <t>C(36)</t>
  </si>
  <si>
    <t>C(46)</t>
  </si>
  <si>
    <t>C(50)</t>
  </si>
  <si>
    <t>H(81)</t>
  </si>
  <si>
    <t>H(85)</t>
  </si>
  <si>
    <t>H(86)</t>
  </si>
  <si>
    <t>H(87)</t>
  </si>
  <si>
    <t>H(88)</t>
  </si>
  <si>
    <t>H(89)</t>
  </si>
  <si>
    <t>H(90)</t>
  </si>
  <si>
    <t>H(91)</t>
  </si>
  <si>
    <t>H(92)</t>
  </si>
  <si>
    <t>H(93)</t>
  </si>
  <si>
    <t>H(94)</t>
  </si>
  <si>
    <t>H(95)</t>
  </si>
  <si>
    <t>H(96)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</si>
</sst>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D52A-CA32-4317-8834-550ECF30CB7F}">
  <dimension ref="A1:J38"/>
  <sheetViews>
    <sheetView tabSelected="1" workbookViewId="0">
      <selection activeCell="F28" sqref="F28"/>
    </sheetView>
  </sheetViews>
  <sheetFormatPr defaultRowHeight="14" x14ac:dyDescent="0.3"/>
  <cols>
    <col min="2" max="2" width="18" customWidth="1"/>
  </cols>
  <sheetData>
    <row r="1" spans="1:9" x14ac:dyDescent="0.3">
      <c r="A1" t="s">
        <v>0</v>
      </c>
      <c r="B1">
        <v>-1.79537E-2</v>
      </c>
    </row>
    <row r="2" spans="1:9" x14ac:dyDescent="0.3">
      <c r="A2" t="s">
        <v>1</v>
      </c>
      <c r="B2" s="3">
        <v>-6.43383E-5</v>
      </c>
      <c r="C2" t="s">
        <v>71</v>
      </c>
      <c r="D2" s="1">
        <f>B2+B3</f>
        <v>1.89336617E-2</v>
      </c>
    </row>
    <row r="3" spans="1:9" x14ac:dyDescent="0.3">
      <c r="A3" t="s">
        <v>2</v>
      </c>
      <c r="B3" s="2">
        <v>1.8998000000000001E-2</v>
      </c>
      <c r="E3">
        <f>SUM(B1:B6)</f>
        <v>-7.1625438299999997E-2</v>
      </c>
      <c r="F3">
        <f>E3/6</f>
        <v>-1.1937573049999999E-2</v>
      </c>
      <c r="I3">
        <f>SUM(B1:B6)</f>
        <v>-7.1625438299999997E-2</v>
      </c>
    </row>
    <row r="4" spans="1:9" x14ac:dyDescent="0.3">
      <c r="A4" t="s">
        <v>3</v>
      </c>
      <c r="B4">
        <v>-2.0067399999999999E-2</v>
      </c>
    </row>
    <row r="5" spans="1:9" x14ac:dyDescent="0.3">
      <c r="A5" t="s">
        <v>4</v>
      </c>
      <c r="B5">
        <v>-2.1448999999999999E-2</v>
      </c>
    </row>
    <row r="6" spans="1:9" x14ac:dyDescent="0.3">
      <c r="A6" t="s">
        <v>5</v>
      </c>
      <c r="B6">
        <v>-3.1088999999999999E-2</v>
      </c>
    </row>
    <row r="7" spans="1:9" x14ac:dyDescent="0.3">
      <c r="A7" t="s">
        <v>6</v>
      </c>
      <c r="B7">
        <v>2.6545800000000001E-2</v>
      </c>
    </row>
    <row r="8" spans="1:9" x14ac:dyDescent="0.3">
      <c r="A8" t="s">
        <v>7</v>
      </c>
      <c r="B8">
        <v>2.4476700000000001E-2</v>
      </c>
    </row>
    <row r="9" spans="1:9" x14ac:dyDescent="0.3">
      <c r="A9" t="s">
        <v>8</v>
      </c>
      <c r="B9">
        <v>2.7855100000000001E-2</v>
      </c>
    </row>
    <row r="10" spans="1:9" x14ac:dyDescent="0.3">
      <c r="A10" t="s">
        <v>9</v>
      </c>
      <c r="B10">
        <v>2.74573E-2</v>
      </c>
    </row>
    <row r="11" spans="1:9" x14ac:dyDescent="0.3">
      <c r="A11" s="4" t="s">
        <v>10</v>
      </c>
      <c r="B11" s="2">
        <v>0.55530999999999997</v>
      </c>
      <c r="E11">
        <f>B11+B12+B17+B19+B23+B27+B29+B33</f>
        <v>0.95877799999999958</v>
      </c>
    </row>
    <row r="12" spans="1:9" x14ac:dyDescent="0.3">
      <c r="A12" s="4" t="s">
        <v>11</v>
      </c>
      <c r="B12" s="2">
        <v>0.54347800000000002</v>
      </c>
      <c r="E12">
        <f>E11/8</f>
        <v>0.11984724999999995</v>
      </c>
    </row>
    <row r="13" spans="1:9" x14ac:dyDescent="0.3">
      <c r="A13" t="s">
        <v>12</v>
      </c>
      <c r="B13" s="4">
        <v>-0.65848200000000001</v>
      </c>
    </row>
    <row r="14" spans="1:9" x14ac:dyDescent="0.3">
      <c r="A14" t="s">
        <v>13</v>
      </c>
      <c r="B14" s="4">
        <v>-0.64447399999999999</v>
      </c>
    </row>
    <row r="15" spans="1:9" x14ac:dyDescent="0.3">
      <c r="A15" t="s">
        <v>14</v>
      </c>
      <c r="B15" s="4">
        <v>-0.126855</v>
      </c>
    </row>
    <row r="16" spans="1:9" x14ac:dyDescent="0.3">
      <c r="A16" t="s">
        <v>15</v>
      </c>
      <c r="B16" s="4">
        <v>-0.13120799999999999</v>
      </c>
      <c r="E16" t="s">
        <v>148</v>
      </c>
    </row>
    <row r="17" spans="1:10" x14ac:dyDescent="0.3">
      <c r="A17" s="4" t="s">
        <v>16</v>
      </c>
      <c r="B17">
        <v>0.246479</v>
      </c>
      <c r="E17">
        <f>B17+B19+B23+B27+B29+B33</f>
        <v>-0.14001</v>
      </c>
    </row>
    <row r="18" spans="1:10" x14ac:dyDescent="0.3">
      <c r="A18" t="s">
        <v>17</v>
      </c>
      <c r="B18">
        <v>1.39153E-2</v>
      </c>
      <c r="E18">
        <f>E17/6</f>
        <v>-2.3334999999999998E-2</v>
      </c>
      <c r="J18" t="s">
        <v>146</v>
      </c>
    </row>
    <row r="19" spans="1:10" x14ac:dyDescent="0.3">
      <c r="A19" s="4" t="s">
        <v>18</v>
      </c>
      <c r="B19">
        <v>-0.15895100000000001</v>
      </c>
    </row>
    <row r="20" spans="1:10" x14ac:dyDescent="0.3">
      <c r="A20" t="s">
        <v>19</v>
      </c>
      <c r="B20">
        <v>4.7733100000000001E-2</v>
      </c>
    </row>
    <row r="21" spans="1:10" x14ac:dyDescent="0.3">
      <c r="A21" t="s">
        <v>20</v>
      </c>
      <c r="B21">
        <v>4.41912E-2</v>
      </c>
    </row>
    <row r="22" spans="1:10" x14ac:dyDescent="0.3">
      <c r="A22" t="s">
        <v>21</v>
      </c>
      <c r="B22">
        <v>4.4425199999999998E-2</v>
      </c>
    </row>
    <row r="23" spans="1:10" x14ac:dyDescent="0.3">
      <c r="A23" s="4" t="s">
        <v>22</v>
      </c>
      <c r="B23">
        <v>-0.156972</v>
      </c>
    </row>
    <row r="24" spans="1:10" x14ac:dyDescent="0.3">
      <c r="A24" t="s">
        <v>23</v>
      </c>
      <c r="B24">
        <v>4.4223100000000001E-2</v>
      </c>
    </row>
    <row r="25" spans="1:10" x14ac:dyDescent="0.3">
      <c r="A25" t="s">
        <v>24</v>
      </c>
      <c r="B25">
        <v>4.6116400000000002E-2</v>
      </c>
    </row>
    <row r="26" spans="1:10" x14ac:dyDescent="0.3">
      <c r="A26" t="s">
        <v>25</v>
      </c>
      <c r="B26">
        <v>4.35532E-2</v>
      </c>
    </row>
    <row r="27" spans="1:10" x14ac:dyDescent="0.3">
      <c r="A27" s="4" t="s">
        <v>26</v>
      </c>
      <c r="B27">
        <v>0.24348400000000001</v>
      </c>
    </row>
    <row r="28" spans="1:10" x14ac:dyDescent="0.3">
      <c r="A28" t="s">
        <v>27</v>
      </c>
      <c r="B28">
        <v>1.41137E-2</v>
      </c>
    </row>
    <row r="29" spans="1:10" x14ac:dyDescent="0.3">
      <c r="A29" s="4" t="s">
        <v>28</v>
      </c>
      <c r="B29">
        <v>-0.155639</v>
      </c>
    </row>
    <row r="30" spans="1:10" x14ac:dyDescent="0.3">
      <c r="A30" t="s">
        <v>29</v>
      </c>
      <c r="B30">
        <v>4.3169300000000001E-2</v>
      </c>
    </row>
    <row r="31" spans="1:10" x14ac:dyDescent="0.3">
      <c r="A31" t="s">
        <v>30</v>
      </c>
      <c r="B31">
        <v>4.6156299999999997E-2</v>
      </c>
    </row>
    <row r="32" spans="1:10" x14ac:dyDescent="0.3">
      <c r="A32" t="s">
        <v>31</v>
      </c>
      <c r="B32">
        <v>4.3521900000000002E-2</v>
      </c>
    </row>
    <row r="33" spans="1:2" x14ac:dyDescent="0.3">
      <c r="A33" s="4" t="s">
        <v>32</v>
      </c>
      <c r="B33">
        <v>-0.158411</v>
      </c>
    </row>
    <row r="34" spans="1:2" x14ac:dyDescent="0.3">
      <c r="A34" t="s">
        <v>33</v>
      </c>
      <c r="B34">
        <v>4.4468100000000003E-2</v>
      </c>
    </row>
    <row r="35" spans="1:2" x14ac:dyDescent="0.3">
      <c r="A35" t="s">
        <v>34</v>
      </c>
      <c r="B35">
        <v>4.4364099999999997E-2</v>
      </c>
    </row>
    <row r="36" spans="1:2" x14ac:dyDescent="0.3">
      <c r="A36" t="s">
        <v>35</v>
      </c>
      <c r="B36">
        <v>4.7580299999999999E-2</v>
      </c>
    </row>
    <row r="38" spans="1:2" x14ac:dyDescent="0.3">
      <c r="B38">
        <f>SUM(B1:B36)</f>
        <v>-3.3830000005508065E-7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BA32-0DB0-4F8A-BBD3-BDFEDDD01C79}">
  <dimension ref="A1:D78"/>
  <sheetViews>
    <sheetView workbookViewId="0">
      <selection sqref="A1:B1048576"/>
    </sheetView>
  </sheetViews>
  <sheetFormatPr defaultRowHeight="14" x14ac:dyDescent="0.3"/>
  <sheetData>
    <row r="1" spans="1:4" x14ac:dyDescent="0.3">
      <c r="A1" t="s">
        <v>0</v>
      </c>
      <c r="B1" s="2">
        <v>0.55919200000000002</v>
      </c>
    </row>
    <row r="2" spans="1:4" x14ac:dyDescent="0.3">
      <c r="A2" t="s">
        <v>1</v>
      </c>
      <c r="B2">
        <v>-3.0431300000000001E-2</v>
      </c>
    </row>
    <row r="3" spans="1:4" x14ac:dyDescent="0.3">
      <c r="A3" t="s">
        <v>2</v>
      </c>
      <c r="B3">
        <v>-1.7270199999999999E-2</v>
      </c>
      <c r="D3" t="s">
        <v>136</v>
      </c>
    </row>
    <row r="4" spans="1:4" x14ac:dyDescent="0.3">
      <c r="A4" t="s">
        <v>3</v>
      </c>
      <c r="B4" s="2">
        <v>2.2912399999999999E-3</v>
      </c>
      <c r="D4">
        <f>B4+B5</f>
        <v>2.0892040000000001E-2</v>
      </c>
    </row>
    <row r="5" spans="1:4" x14ac:dyDescent="0.3">
      <c r="A5" t="s">
        <v>4</v>
      </c>
      <c r="B5" s="2">
        <v>1.8600800000000001E-2</v>
      </c>
    </row>
    <row r="6" spans="1:4" x14ac:dyDescent="0.3">
      <c r="A6" t="s">
        <v>5</v>
      </c>
      <c r="B6">
        <v>-2.00462E-2</v>
      </c>
    </row>
    <row r="7" spans="1:4" x14ac:dyDescent="0.3">
      <c r="A7" t="s">
        <v>36</v>
      </c>
      <c r="B7">
        <v>-2.2145700000000001E-2</v>
      </c>
    </row>
    <row r="8" spans="1:4" x14ac:dyDescent="0.3">
      <c r="A8" t="s">
        <v>37</v>
      </c>
      <c r="B8">
        <v>-0.65226799999999996</v>
      </c>
    </row>
    <row r="9" spans="1:4" x14ac:dyDescent="0.3">
      <c r="A9" t="s">
        <v>38</v>
      </c>
      <c r="B9">
        <v>-0.120536</v>
      </c>
    </row>
    <row r="10" spans="1:4" x14ac:dyDescent="0.3">
      <c r="A10" t="s">
        <v>39</v>
      </c>
      <c r="B10" s="2">
        <v>0.55084</v>
      </c>
    </row>
    <row r="11" spans="1:4" x14ac:dyDescent="0.3">
      <c r="A11" t="s">
        <v>40</v>
      </c>
      <c r="B11">
        <v>-0.63979799999999998</v>
      </c>
    </row>
    <row r="12" spans="1:4" x14ac:dyDescent="0.3">
      <c r="A12" t="s">
        <v>41</v>
      </c>
      <c r="B12">
        <v>-0.127854</v>
      </c>
    </row>
    <row r="13" spans="1:4" x14ac:dyDescent="0.3">
      <c r="A13" t="s">
        <v>42</v>
      </c>
      <c r="B13">
        <v>0.15781899999999999</v>
      </c>
    </row>
    <row r="14" spans="1:4" x14ac:dyDescent="0.3">
      <c r="A14" t="s">
        <v>43</v>
      </c>
      <c r="B14">
        <v>-7.4140499999999998E-2</v>
      </c>
    </row>
    <row r="15" spans="1:4" x14ac:dyDescent="0.3">
      <c r="A15" t="s">
        <v>44</v>
      </c>
      <c r="B15">
        <v>-6.0411199999999998E-2</v>
      </c>
    </row>
    <row r="16" spans="1:4" x14ac:dyDescent="0.3">
      <c r="A16" t="s">
        <v>45</v>
      </c>
      <c r="B16">
        <v>-6.4973900000000001E-2</v>
      </c>
    </row>
    <row r="17" spans="1:2" x14ac:dyDescent="0.3">
      <c r="A17" t="s">
        <v>16</v>
      </c>
      <c r="B17">
        <v>-6.4141000000000004E-2</v>
      </c>
    </row>
    <row r="18" spans="1:2" x14ac:dyDescent="0.3">
      <c r="A18" t="s">
        <v>46</v>
      </c>
      <c r="B18">
        <v>-6.8237999999999993E-2</v>
      </c>
    </row>
    <row r="19" spans="1:2" x14ac:dyDescent="0.3">
      <c r="A19" t="s">
        <v>18</v>
      </c>
      <c r="B19">
        <v>-7.0337499999999997E-2</v>
      </c>
    </row>
    <row r="20" spans="1:2" x14ac:dyDescent="0.3">
      <c r="A20" t="s">
        <v>47</v>
      </c>
      <c r="B20">
        <v>2.34036E-2</v>
      </c>
    </row>
    <row r="21" spans="1:2" x14ac:dyDescent="0.3">
      <c r="A21" t="s">
        <v>48</v>
      </c>
      <c r="B21">
        <v>-0.14335300000000001</v>
      </c>
    </row>
    <row r="22" spans="1:2" x14ac:dyDescent="0.3">
      <c r="A22" t="s">
        <v>49</v>
      </c>
      <c r="B22">
        <v>-0.14669099999999999</v>
      </c>
    </row>
    <row r="23" spans="1:2" x14ac:dyDescent="0.3">
      <c r="A23" t="s">
        <v>22</v>
      </c>
      <c r="B23">
        <v>0.157194</v>
      </c>
    </row>
    <row r="24" spans="1:2" x14ac:dyDescent="0.3">
      <c r="A24" t="s">
        <v>122</v>
      </c>
      <c r="B24">
        <v>-7.4749300000000005E-2</v>
      </c>
    </row>
    <row r="25" spans="1:2" x14ac:dyDescent="0.3">
      <c r="A25" t="s">
        <v>123</v>
      </c>
      <c r="B25">
        <v>-5.9666799999999999E-2</v>
      </c>
    </row>
    <row r="26" spans="1:2" x14ac:dyDescent="0.3">
      <c r="A26" t="s">
        <v>73</v>
      </c>
      <c r="B26">
        <v>-6.5603900000000007E-2</v>
      </c>
    </row>
    <row r="27" spans="1:2" x14ac:dyDescent="0.3">
      <c r="A27" t="s">
        <v>26</v>
      </c>
      <c r="B27">
        <v>-6.2991400000000003E-2</v>
      </c>
    </row>
    <row r="28" spans="1:2" x14ac:dyDescent="0.3">
      <c r="A28" t="s">
        <v>124</v>
      </c>
      <c r="B28">
        <v>-7.0376499999999995E-2</v>
      </c>
    </row>
    <row r="29" spans="1:2" x14ac:dyDescent="0.3">
      <c r="A29" t="s">
        <v>28</v>
      </c>
      <c r="B29">
        <v>-7.1354500000000001E-2</v>
      </c>
    </row>
    <row r="30" spans="1:2" x14ac:dyDescent="0.3">
      <c r="A30" t="s">
        <v>125</v>
      </c>
      <c r="B30">
        <v>2.29731E-2</v>
      </c>
    </row>
    <row r="31" spans="1:2" x14ac:dyDescent="0.3">
      <c r="A31" t="s">
        <v>76</v>
      </c>
      <c r="B31">
        <v>-0.14638599999999999</v>
      </c>
    </row>
    <row r="32" spans="1:2" x14ac:dyDescent="0.3">
      <c r="A32" t="s">
        <v>78</v>
      </c>
      <c r="B32">
        <v>-0.14669099999999999</v>
      </c>
    </row>
    <row r="33" spans="1:2" x14ac:dyDescent="0.3">
      <c r="A33" t="s">
        <v>53</v>
      </c>
      <c r="B33">
        <v>2.75369E-2</v>
      </c>
    </row>
    <row r="34" spans="1:2" x14ac:dyDescent="0.3">
      <c r="A34" t="s">
        <v>33</v>
      </c>
      <c r="B34">
        <v>2.6151600000000001E-2</v>
      </c>
    </row>
    <row r="35" spans="1:2" x14ac:dyDescent="0.3">
      <c r="A35" t="s">
        <v>34</v>
      </c>
      <c r="B35">
        <v>2.47567E-2</v>
      </c>
    </row>
    <row r="36" spans="1:2" x14ac:dyDescent="0.3">
      <c r="A36" t="s">
        <v>35</v>
      </c>
      <c r="B36">
        <v>2.7807700000000001E-2</v>
      </c>
    </row>
    <row r="37" spans="1:2" x14ac:dyDescent="0.3">
      <c r="A37" t="s">
        <v>54</v>
      </c>
      <c r="B37">
        <v>2.0772100000000002E-2</v>
      </c>
    </row>
    <row r="38" spans="1:2" x14ac:dyDescent="0.3">
      <c r="A38" t="s">
        <v>55</v>
      </c>
      <c r="B38">
        <v>2.0325699999999999E-2</v>
      </c>
    </row>
    <row r="39" spans="1:2" x14ac:dyDescent="0.3">
      <c r="A39" t="s">
        <v>56</v>
      </c>
      <c r="B39">
        <v>3.4534799999999997E-2</v>
      </c>
    </row>
    <row r="40" spans="1:2" x14ac:dyDescent="0.3">
      <c r="A40" t="s">
        <v>57</v>
      </c>
      <c r="B40">
        <v>3.42446E-2</v>
      </c>
    </row>
    <row r="41" spans="1:2" x14ac:dyDescent="0.3">
      <c r="A41" t="s">
        <v>58</v>
      </c>
      <c r="B41">
        <v>3.2178600000000002E-2</v>
      </c>
    </row>
    <row r="42" spans="1:2" x14ac:dyDescent="0.3">
      <c r="A42" t="s">
        <v>59</v>
      </c>
      <c r="B42">
        <v>3.2128799999999999E-2</v>
      </c>
    </row>
    <row r="43" spans="1:2" x14ac:dyDescent="0.3">
      <c r="A43" t="s">
        <v>60</v>
      </c>
      <c r="B43">
        <v>3.21952E-2</v>
      </c>
    </row>
    <row r="44" spans="1:2" x14ac:dyDescent="0.3">
      <c r="A44" t="s">
        <v>61</v>
      </c>
      <c r="B44">
        <v>3.2273900000000001E-2</v>
      </c>
    </row>
    <row r="45" spans="1:2" x14ac:dyDescent="0.3">
      <c r="A45" t="s">
        <v>62</v>
      </c>
      <c r="B45">
        <v>3.2223799999999997E-2</v>
      </c>
    </row>
    <row r="46" spans="1:2" x14ac:dyDescent="0.3">
      <c r="A46" t="s">
        <v>63</v>
      </c>
      <c r="B46">
        <v>3.23028E-2</v>
      </c>
    </row>
    <row r="47" spans="1:2" x14ac:dyDescent="0.3">
      <c r="A47" t="s">
        <v>64</v>
      </c>
      <c r="B47">
        <v>3.3931200000000002E-2</v>
      </c>
    </row>
    <row r="48" spans="1:2" x14ac:dyDescent="0.3">
      <c r="A48" t="s">
        <v>65</v>
      </c>
      <c r="B48">
        <v>3.24394E-2</v>
      </c>
    </row>
    <row r="49" spans="1:2" x14ac:dyDescent="0.3">
      <c r="A49" t="s">
        <v>83</v>
      </c>
      <c r="B49">
        <v>3.2210000000000003E-2</v>
      </c>
    </row>
    <row r="50" spans="1:2" x14ac:dyDescent="0.3">
      <c r="A50" t="s">
        <v>84</v>
      </c>
      <c r="B50">
        <v>3.1647599999999998E-2</v>
      </c>
    </row>
    <row r="51" spans="1:2" x14ac:dyDescent="0.3">
      <c r="A51" t="s">
        <v>126</v>
      </c>
      <c r="B51">
        <v>2.6395499999999999E-2</v>
      </c>
    </row>
    <row r="52" spans="1:2" x14ac:dyDescent="0.3">
      <c r="A52" t="s">
        <v>86</v>
      </c>
      <c r="B52">
        <v>4.0745299999999998E-2</v>
      </c>
    </row>
    <row r="53" spans="1:2" x14ac:dyDescent="0.3">
      <c r="A53" t="s">
        <v>87</v>
      </c>
      <c r="B53">
        <v>4.0616699999999999E-2</v>
      </c>
    </row>
    <row r="54" spans="1:2" x14ac:dyDescent="0.3">
      <c r="A54" t="s">
        <v>127</v>
      </c>
      <c r="B54">
        <v>4.1384400000000002E-2</v>
      </c>
    </row>
    <row r="55" spans="1:2" x14ac:dyDescent="0.3">
      <c r="A55" t="s">
        <v>89</v>
      </c>
      <c r="B55">
        <v>4.2261800000000002E-2</v>
      </c>
    </row>
    <row r="56" spans="1:2" x14ac:dyDescent="0.3">
      <c r="A56" t="s">
        <v>90</v>
      </c>
      <c r="B56">
        <v>4.1475499999999998E-2</v>
      </c>
    </row>
    <row r="57" spans="1:2" x14ac:dyDescent="0.3">
      <c r="A57" t="s">
        <v>128</v>
      </c>
      <c r="B57">
        <v>4.1606700000000003E-2</v>
      </c>
    </row>
    <row r="58" spans="1:2" x14ac:dyDescent="0.3">
      <c r="A58" t="s">
        <v>92</v>
      </c>
      <c r="B58">
        <v>2.0822799999999999E-2</v>
      </c>
    </row>
    <row r="59" spans="1:2" x14ac:dyDescent="0.3">
      <c r="A59" t="s">
        <v>93</v>
      </c>
      <c r="B59">
        <v>2.07076E-2</v>
      </c>
    </row>
    <row r="60" spans="1:2" x14ac:dyDescent="0.3">
      <c r="A60" t="s">
        <v>129</v>
      </c>
      <c r="B60">
        <v>3.4407899999999998E-2</v>
      </c>
    </row>
    <row r="61" spans="1:2" x14ac:dyDescent="0.3">
      <c r="A61" t="s">
        <v>95</v>
      </c>
      <c r="B61">
        <v>3.4327400000000001E-2</v>
      </c>
    </row>
    <row r="62" spans="1:2" x14ac:dyDescent="0.3">
      <c r="A62" t="s">
        <v>96</v>
      </c>
      <c r="B62">
        <v>3.1985100000000002E-2</v>
      </c>
    </row>
    <row r="63" spans="1:2" x14ac:dyDescent="0.3">
      <c r="A63" t="s">
        <v>130</v>
      </c>
      <c r="B63">
        <v>3.21385E-2</v>
      </c>
    </row>
    <row r="64" spans="1:2" x14ac:dyDescent="0.3">
      <c r="A64" t="s">
        <v>98</v>
      </c>
      <c r="B64">
        <v>3.2330499999999998E-2</v>
      </c>
    </row>
    <row r="65" spans="1:2" x14ac:dyDescent="0.3">
      <c r="A65" t="s">
        <v>99</v>
      </c>
      <c r="B65">
        <v>3.2256100000000003E-2</v>
      </c>
    </row>
    <row r="66" spans="1:2" x14ac:dyDescent="0.3">
      <c r="A66" t="s">
        <v>131</v>
      </c>
      <c r="B66">
        <v>3.20579E-2</v>
      </c>
    </row>
    <row r="67" spans="1:2" x14ac:dyDescent="0.3">
      <c r="A67" t="s">
        <v>101</v>
      </c>
      <c r="B67">
        <v>3.2102899999999997E-2</v>
      </c>
    </row>
    <row r="68" spans="1:2" x14ac:dyDescent="0.3">
      <c r="A68" t="s">
        <v>102</v>
      </c>
      <c r="B68">
        <v>3.3697499999999998E-2</v>
      </c>
    </row>
    <row r="69" spans="1:2" x14ac:dyDescent="0.3">
      <c r="A69" t="s">
        <v>132</v>
      </c>
      <c r="B69">
        <v>3.3849999999999998E-2</v>
      </c>
    </row>
    <row r="70" spans="1:2" x14ac:dyDescent="0.3">
      <c r="A70" t="s">
        <v>104</v>
      </c>
      <c r="B70">
        <v>3.22852E-2</v>
      </c>
    </row>
    <row r="71" spans="1:2" x14ac:dyDescent="0.3">
      <c r="A71" t="s">
        <v>105</v>
      </c>
      <c r="B71">
        <v>3.2292899999999999E-2</v>
      </c>
    </row>
    <row r="72" spans="1:2" x14ac:dyDescent="0.3">
      <c r="A72" t="s">
        <v>133</v>
      </c>
      <c r="B72">
        <v>2.8276599999999999E-2</v>
      </c>
    </row>
    <row r="73" spans="1:2" x14ac:dyDescent="0.3">
      <c r="A73" t="s">
        <v>107</v>
      </c>
      <c r="B73">
        <v>4.1134900000000002E-2</v>
      </c>
    </row>
    <row r="74" spans="1:2" x14ac:dyDescent="0.3">
      <c r="A74" t="s">
        <v>108</v>
      </c>
      <c r="B74">
        <v>4.22926E-2</v>
      </c>
    </row>
    <row r="75" spans="1:2" x14ac:dyDescent="0.3">
      <c r="A75" t="s">
        <v>134</v>
      </c>
      <c r="B75">
        <v>4.1692399999999998E-2</v>
      </c>
    </row>
    <row r="76" spans="1:2" x14ac:dyDescent="0.3">
      <c r="A76" t="s">
        <v>110</v>
      </c>
      <c r="B76">
        <v>4.2416599999999999E-2</v>
      </c>
    </row>
    <row r="77" spans="1:2" x14ac:dyDescent="0.3">
      <c r="A77" t="s">
        <v>111</v>
      </c>
      <c r="B77">
        <v>4.1179399999999998E-2</v>
      </c>
    </row>
    <row r="78" spans="1:2" x14ac:dyDescent="0.3">
      <c r="A78" t="s">
        <v>135</v>
      </c>
      <c r="B78">
        <v>4.1739800000000001E-2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D17-615B-4A2C-9ED5-02588FD742E0}">
  <dimension ref="A1:G72"/>
  <sheetViews>
    <sheetView workbookViewId="0">
      <selection sqref="A1:B1048576"/>
    </sheetView>
  </sheetViews>
  <sheetFormatPr defaultRowHeight="14" x14ac:dyDescent="0.3"/>
  <sheetData>
    <row r="1" spans="1:7" x14ac:dyDescent="0.3">
      <c r="A1" t="s">
        <v>0</v>
      </c>
      <c r="B1">
        <v>-1.76814E-2</v>
      </c>
    </row>
    <row r="2" spans="1:7" x14ac:dyDescent="0.3">
      <c r="A2" t="s">
        <v>1</v>
      </c>
      <c r="B2" s="3">
        <v>6.4010000000000005E-5</v>
      </c>
      <c r="D2" s="1">
        <f>B2+B3</f>
        <v>2.1379309999999999E-2</v>
      </c>
    </row>
    <row r="3" spans="1:7" x14ac:dyDescent="0.3">
      <c r="A3" t="s">
        <v>2</v>
      </c>
      <c r="B3" s="2">
        <v>2.1315299999999999E-2</v>
      </c>
      <c r="F3">
        <f>SUM(B1:B6)</f>
        <v>-7.0234690000000016E-2</v>
      </c>
      <c r="G3">
        <f>F3/6</f>
        <v>-1.170578166666667E-2</v>
      </c>
    </row>
    <row r="4" spans="1:7" x14ac:dyDescent="0.3">
      <c r="A4" t="s">
        <v>3</v>
      </c>
      <c r="B4">
        <v>-2.0943900000000001E-2</v>
      </c>
    </row>
    <row r="5" spans="1:7" x14ac:dyDescent="0.3">
      <c r="A5" t="s">
        <v>4</v>
      </c>
      <c r="B5">
        <v>-2.1119200000000001E-2</v>
      </c>
    </row>
    <row r="6" spans="1:7" x14ac:dyDescent="0.3">
      <c r="A6" t="s">
        <v>5</v>
      </c>
      <c r="B6">
        <v>-3.1869500000000002E-2</v>
      </c>
    </row>
    <row r="7" spans="1:7" x14ac:dyDescent="0.3">
      <c r="A7" t="s">
        <v>6</v>
      </c>
      <c r="B7">
        <v>2.64589E-2</v>
      </c>
    </row>
    <row r="8" spans="1:7" x14ac:dyDescent="0.3">
      <c r="A8" t="s">
        <v>7</v>
      </c>
      <c r="B8">
        <v>2.4655699999999999E-2</v>
      </c>
    </row>
    <row r="9" spans="1:7" x14ac:dyDescent="0.3">
      <c r="A9" t="s">
        <v>8</v>
      </c>
      <c r="B9">
        <v>2.7959299999999999E-2</v>
      </c>
    </row>
    <row r="10" spans="1:7" x14ac:dyDescent="0.3">
      <c r="A10" t="s">
        <v>9</v>
      </c>
      <c r="B10">
        <v>2.7444400000000001E-2</v>
      </c>
    </row>
    <row r="11" spans="1:7" x14ac:dyDescent="0.3">
      <c r="A11" t="s">
        <v>10</v>
      </c>
      <c r="B11" s="2">
        <v>0.56125700000000001</v>
      </c>
    </row>
    <row r="12" spans="1:7" x14ac:dyDescent="0.3">
      <c r="A12" t="s">
        <v>11</v>
      </c>
      <c r="B12" s="2">
        <v>0.54669199999999996</v>
      </c>
    </row>
    <row r="13" spans="1:7" x14ac:dyDescent="0.3">
      <c r="A13" t="s">
        <v>12</v>
      </c>
      <c r="B13" s="4">
        <v>-0.65298699999999998</v>
      </c>
    </row>
    <row r="14" spans="1:7" x14ac:dyDescent="0.3">
      <c r="A14" t="s">
        <v>13</v>
      </c>
      <c r="B14" s="4">
        <v>-0.64145300000000005</v>
      </c>
    </row>
    <row r="15" spans="1:7" x14ac:dyDescent="0.3">
      <c r="A15" t="s">
        <v>14</v>
      </c>
      <c r="B15" s="4">
        <v>-0.12145</v>
      </c>
    </row>
    <row r="16" spans="1:7" x14ac:dyDescent="0.3">
      <c r="A16" t="s">
        <v>15</v>
      </c>
      <c r="B16" s="4">
        <v>-0.122555</v>
      </c>
    </row>
    <row r="17" spans="1:2" x14ac:dyDescent="0.3">
      <c r="A17" t="s">
        <v>16</v>
      </c>
      <c r="B17">
        <v>0.158051</v>
      </c>
    </row>
    <row r="18" spans="1:2" x14ac:dyDescent="0.3">
      <c r="A18" t="s">
        <v>17</v>
      </c>
      <c r="B18">
        <v>2.0458899999999999E-2</v>
      </c>
    </row>
    <row r="19" spans="1:2" x14ac:dyDescent="0.3">
      <c r="A19" t="s">
        <v>72</v>
      </c>
      <c r="B19">
        <v>2.0363099999999999E-2</v>
      </c>
    </row>
    <row r="20" spans="1:2" x14ac:dyDescent="0.3">
      <c r="A20" t="s">
        <v>47</v>
      </c>
      <c r="B20">
        <v>-7.4129899999999999E-2</v>
      </c>
    </row>
    <row r="21" spans="1:2" x14ac:dyDescent="0.3">
      <c r="A21" t="s">
        <v>20</v>
      </c>
      <c r="B21">
        <v>3.4135400000000003E-2</v>
      </c>
    </row>
    <row r="22" spans="1:2" x14ac:dyDescent="0.3">
      <c r="A22" t="s">
        <v>21</v>
      </c>
      <c r="B22">
        <v>3.4438000000000003E-2</v>
      </c>
    </row>
    <row r="23" spans="1:2" x14ac:dyDescent="0.3">
      <c r="A23" t="s">
        <v>22</v>
      </c>
      <c r="B23">
        <v>-5.9942700000000002E-2</v>
      </c>
    </row>
    <row r="24" spans="1:2" x14ac:dyDescent="0.3">
      <c r="A24" t="s">
        <v>23</v>
      </c>
      <c r="B24">
        <v>3.2124199999999999E-2</v>
      </c>
    </row>
    <row r="25" spans="1:2" x14ac:dyDescent="0.3">
      <c r="A25" t="s">
        <v>24</v>
      </c>
      <c r="B25">
        <v>3.1908100000000002E-2</v>
      </c>
    </row>
    <row r="26" spans="1:2" x14ac:dyDescent="0.3">
      <c r="A26" t="s">
        <v>73</v>
      </c>
      <c r="B26">
        <v>-6.5302399999999997E-2</v>
      </c>
    </row>
    <row r="27" spans="1:2" x14ac:dyDescent="0.3">
      <c r="A27" t="s">
        <v>51</v>
      </c>
      <c r="B27">
        <v>3.2466500000000002E-2</v>
      </c>
    </row>
    <row r="28" spans="1:2" x14ac:dyDescent="0.3">
      <c r="A28" t="s">
        <v>27</v>
      </c>
      <c r="B28">
        <v>3.4002900000000003E-2</v>
      </c>
    </row>
    <row r="29" spans="1:2" x14ac:dyDescent="0.3">
      <c r="A29" t="s">
        <v>28</v>
      </c>
      <c r="B29">
        <v>-7.1721699999999999E-2</v>
      </c>
    </row>
    <row r="30" spans="1:2" x14ac:dyDescent="0.3">
      <c r="A30" t="s">
        <v>29</v>
      </c>
      <c r="B30">
        <v>3.3842799999999999E-2</v>
      </c>
    </row>
    <row r="31" spans="1:2" x14ac:dyDescent="0.3">
      <c r="A31" t="s">
        <v>30</v>
      </c>
      <c r="B31">
        <v>3.4424099999999999E-2</v>
      </c>
    </row>
    <row r="32" spans="1:2" x14ac:dyDescent="0.3">
      <c r="A32" t="s">
        <v>78</v>
      </c>
      <c r="B32">
        <v>-7.5923299999999999E-2</v>
      </c>
    </row>
    <row r="33" spans="1:2" x14ac:dyDescent="0.3">
      <c r="A33" t="s">
        <v>53</v>
      </c>
      <c r="B33">
        <v>3.2688300000000003E-2</v>
      </c>
    </row>
    <row r="34" spans="1:2" x14ac:dyDescent="0.3">
      <c r="A34" t="s">
        <v>33</v>
      </c>
      <c r="B34">
        <v>3.3873E-2</v>
      </c>
    </row>
    <row r="35" spans="1:2" x14ac:dyDescent="0.3">
      <c r="A35" t="s">
        <v>77</v>
      </c>
      <c r="B35">
        <v>2.6430700000000001E-2</v>
      </c>
    </row>
    <row r="36" spans="1:2" x14ac:dyDescent="0.3">
      <c r="A36" t="s">
        <v>35</v>
      </c>
      <c r="B36">
        <v>2.6524699999999998E-2</v>
      </c>
    </row>
    <row r="37" spans="1:2" x14ac:dyDescent="0.3">
      <c r="A37" t="s">
        <v>137</v>
      </c>
      <c r="B37">
        <v>-0.147284</v>
      </c>
    </row>
    <row r="38" spans="1:2" x14ac:dyDescent="0.3">
      <c r="A38" t="s">
        <v>55</v>
      </c>
      <c r="B38">
        <v>4.28493E-2</v>
      </c>
    </row>
    <row r="39" spans="1:2" x14ac:dyDescent="0.3">
      <c r="A39" t="s">
        <v>56</v>
      </c>
      <c r="B39">
        <v>4.1538400000000003E-2</v>
      </c>
    </row>
    <row r="40" spans="1:2" x14ac:dyDescent="0.3">
      <c r="A40" t="s">
        <v>57</v>
      </c>
      <c r="B40">
        <v>4.1563299999999997E-2</v>
      </c>
    </row>
    <row r="41" spans="1:2" x14ac:dyDescent="0.3">
      <c r="A41" t="s">
        <v>80</v>
      </c>
      <c r="B41">
        <v>-0.14361299999999999</v>
      </c>
    </row>
    <row r="42" spans="1:2" x14ac:dyDescent="0.3">
      <c r="A42" t="s">
        <v>59</v>
      </c>
      <c r="B42">
        <v>4.0588800000000001E-2</v>
      </c>
    </row>
    <row r="43" spans="1:2" x14ac:dyDescent="0.3">
      <c r="A43" t="s">
        <v>60</v>
      </c>
      <c r="B43">
        <v>4.0842700000000003E-2</v>
      </c>
    </row>
    <row r="44" spans="1:2" x14ac:dyDescent="0.3">
      <c r="A44" t="s">
        <v>61</v>
      </c>
      <c r="B44">
        <v>4.14022E-2</v>
      </c>
    </row>
    <row r="45" spans="1:2" x14ac:dyDescent="0.3">
      <c r="A45" t="s">
        <v>138</v>
      </c>
      <c r="B45">
        <v>0.15363099999999999</v>
      </c>
    </row>
    <row r="46" spans="1:2" x14ac:dyDescent="0.3">
      <c r="A46" t="s">
        <v>63</v>
      </c>
      <c r="B46">
        <v>2.0862200000000001E-2</v>
      </c>
    </row>
    <row r="47" spans="1:2" x14ac:dyDescent="0.3">
      <c r="A47" t="s">
        <v>64</v>
      </c>
      <c r="B47">
        <v>2.2797999999999999E-2</v>
      </c>
    </row>
    <row r="48" spans="1:2" x14ac:dyDescent="0.3">
      <c r="A48" t="s">
        <v>139</v>
      </c>
      <c r="B48">
        <v>-7.8390600000000005E-2</v>
      </c>
    </row>
    <row r="49" spans="1:2" x14ac:dyDescent="0.3">
      <c r="A49" t="s">
        <v>83</v>
      </c>
      <c r="B49">
        <v>3.6971499999999997E-2</v>
      </c>
    </row>
    <row r="50" spans="1:2" x14ac:dyDescent="0.3">
      <c r="A50" t="s">
        <v>84</v>
      </c>
      <c r="B50">
        <v>3.53324E-2</v>
      </c>
    </row>
    <row r="51" spans="1:2" x14ac:dyDescent="0.3">
      <c r="A51" t="s">
        <v>85</v>
      </c>
      <c r="B51">
        <v>-5.8865800000000003E-2</v>
      </c>
    </row>
    <row r="52" spans="1:2" x14ac:dyDescent="0.3">
      <c r="A52" t="s">
        <v>86</v>
      </c>
      <c r="B52">
        <v>3.26556E-2</v>
      </c>
    </row>
    <row r="53" spans="1:2" x14ac:dyDescent="0.3">
      <c r="A53" t="s">
        <v>87</v>
      </c>
      <c r="B53">
        <v>3.2925299999999998E-2</v>
      </c>
    </row>
    <row r="54" spans="1:2" x14ac:dyDescent="0.3">
      <c r="A54" t="s">
        <v>88</v>
      </c>
      <c r="B54">
        <v>-6.6292599999999993E-2</v>
      </c>
    </row>
    <row r="55" spans="1:2" x14ac:dyDescent="0.3">
      <c r="A55" t="s">
        <v>89</v>
      </c>
      <c r="B55">
        <v>3.52378E-2</v>
      </c>
    </row>
    <row r="56" spans="1:2" x14ac:dyDescent="0.3">
      <c r="A56" t="s">
        <v>90</v>
      </c>
      <c r="B56">
        <v>3.2721899999999998E-2</v>
      </c>
    </row>
    <row r="57" spans="1:2" x14ac:dyDescent="0.3">
      <c r="A57" t="s">
        <v>91</v>
      </c>
      <c r="B57">
        <v>-7.4113299999999993E-2</v>
      </c>
    </row>
    <row r="58" spans="1:2" x14ac:dyDescent="0.3">
      <c r="A58" t="s">
        <v>92</v>
      </c>
      <c r="B58">
        <v>3.4140999999999998E-2</v>
      </c>
    </row>
    <row r="59" spans="1:2" x14ac:dyDescent="0.3">
      <c r="A59" t="s">
        <v>93</v>
      </c>
      <c r="B59">
        <v>3.5901599999999999E-2</v>
      </c>
    </row>
    <row r="60" spans="1:2" x14ac:dyDescent="0.3">
      <c r="A60" t="s">
        <v>94</v>
      </c>
      <c r="B60">
        <v>-7.5053499999999995E-2</v>
      </c>
    </row>
    <row r="61" spans="1:2" x14ac:dyDescent="0.3">
      <c r="A61" t="s">
        <v>95</v>
      </c>
      <c r="B61">
        <v>3.36732E-2</v>
      </c>
    </row>
    <row r="62" spans="1:2" x14ac:dyDescent="0.3">
      <c r="A62" t="s">
        <v>96</v>
      </c>
      <c r="B62">
        <v>3.25451E-2</v>
      </c>
    </row>
    <row r="63" spans="1:2" x14ac:dyDescent="0.3">
      <c r="A63" t="s">
        <v>97</v>
      </c>
      <c r="B63">
        <v>2.6350599999999998E-2</v>
      </c>
    </row>
    <row r="64" spans="1:2" x14ac:dyDescent="0.3">
      <c r="A64" t="s">
        <v>98</v>
      </c>
      <c r="B64">
        <v>2.6567500000000001E-2</v>
      </c>
    </row>
    <row r="65" spans="1:2" x14ac:dyDescent="0.3">
      <c r="A65" t="s">
        <v>140</v>
      </c>
      <c r="B65">
        <v>-0.14729300000000001</v>
      </c>
    </row>
    <row r="66" spans="1:2" x14ac:dyDescent="0.3">
      <c r="A66" t="s">
        <v>131</v>
      </c>
      <c r="B66">
        <v>4.2822100000000002E-2</v>
      </c>
    </row>
    <row r="67" spans="1:2" x14ac:dyDescent="0.3">
      <c r="A67" t="s">
        <v>101</v>
      </c>
      <c r="B67">
        <v>4.1624899999999999E-2</v>
      </c>
    </row>
    <row r="68" spans="1:2" x14ac:dyDescent="0.3">
      <c r="A68" t="s">
        <v>102</v>
      </c>
      <c r="B68">
        <v>4.1626900000000001E-2</v>
      </c>
    </row>
    <row r="69" spans="1:2" x14ac:dyDescent="0.3">
      <c r="A69" t="s">
        <v>103</v>
      </c>
      <c r="B69">
        <v>-0.143674</v>
      </c>
    </row>
    <row r="70" spans="1:2" x14ac:dyDescent="0.3">
      <c r="A70" t="s">
        <v>104</v>
      </c>
      <c r="B70">
        <v>4.0849400000000001E-2</v>
      </c>
    </row>
    <row r="71" spans="1:2" x14ac:dyDescent="0.3">
      <c r="A71" t="s">
        <v>105</v>
      </c>
      <c r="B71">
        <v>4.07029E-2</v>
      </c>
    </row>
    <row r="72" spans="1:2" x14ac:dyDescent="0.3">
      <c r="A72" t="s">
        <v>133</v>
      </c>
      <c r="B72">
        <v>4.1356799999999999E-2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534C-984F-4FE1-BF4B-297AAA5A10BB}">
  <dimension ref="A1:H32"/>
  <sheetViews>
    <sheetView workbookViewId="0">
      <selection activeCell="H5" sqref="H5"/>
    </sheetView>
  </sheetViews>
  <sheetFormatPr defaultRowHeight="14" x14ac:dyDescent="0.3"/>
  <sheetData>
    <row r="1" spans="1:8" x14ac:dyDescent="0.3">
      <c r="A1" t="s">
        <v>0</v>
      </c>
      <c r="B1" s="2">
        <v>0.56074199999999996</v>
      </c>
    </row>
    <row r="2" spans="1:8" x14ac:dyDescent="0.3">
      <c r="A2" t="s">
        <v>1</v>
      </c>
      <c r="B2">
        <v>-3.1558000000000003E-2</v>
      </c>
    </row>
    <row r="3" spans="1:8" x14ac:dyDescent="0.3">
      <c r="A3" t="s">
        <v>2</v>
      </c>
      <c r="B3">
        <v>-1.8239499999999999E-2</v>
      </c>
    </row>
    <row r="4" spans="1:8" x14ac:dyDescent="0.3">
      <c r="A4" t="s">
        <v>3</v>
      </c>
      <c r="B4" s="2">
        <v>2.0167100000000001E-3</v>
      </c>
      <c r="C4" t="s">
        <v>71</v>
      </c>
      <c r="E4">
        <f>B4+B5</f>
        <v>2.2628310000000002E-2</v>
      </c>
      <c r="G4">
        <f>SUM(B2:B7)</f>
        <v>-7.0335990000000001E-2</v>
      </c>
      <c r="H4">
        <f>G4/6</f>
        <v>-1.1722665E-2</v>
      </c>
    </row>
    <row r="5" spans="1:8" x14ac:dyDescent="0.3">
      <c r="A5" t="s">
        <v>4</v>
      </c>
      <c r="B5" s="2">
        <v>2.0611600000000001E-2</v>
      </c>
    </row>
    <row r="6" spans="1:8" x14ac:dyDescent="0.3">
      <c r="A6" t="s">
        <v>5</v>
      </c>
      <c r="B6">
        <v>-2.07466E-2</v>
      </c>
    </row>
    <row r="7" spans="1:8" x14ac:dyDescent="0.3">
      <c r="A7" t="s">
        <v>36</v>
      </c>
      <c r="B7">
        <v>-2.2420200000000001E-2</v>
      </c>
    </row>
    <row r="8" spans="1:8" x14ac:dyDescent="0.3">
      <c r="A8" t="s">
        <v>37</v>
      </c>
      <c r="B8" s="4">
        <v>-0.65047900000000003</v>
      </c>
    </row>
    <row r="9" spans="1:8" x14ac:dyDescent="0.3">
      <c r="A9" t="s">
        <v>38</v>
      </c>
      <c r="B9" s="4">
        <v>-0.109477</v>
      </c>
    </row>
    <row r="10" spans="1:8" x14ac:dyDescent="0.3">
      <c r="A10" t="s">
        <v>39</v>
      </c>
      <c r="B10" s="2">
        <v>0.547296</v>
      </c>
    </row>
    <row r="11" spans="1:8" x14ac:dyDescent="0.3">
      <c r="A11" t="s">
        <v>40</v>
      </c>
      <c r="B11" s="4">
        <v>-0.63880800000000004</v>
      </c>
    </row>
    <row r="12" spans="1:8" x14ac:dyDescent="0.3">
      <c r="A12" t="s">
        <v>41</v>
      </c>
      <c r="B12" s="4">
        <v>-0.110583</v>
      </c>
    </row>
    <row r="13" spans="1:8" x14ac:dyDescent="0.3">
      <c r="A13" t="s">
        <v>42</v>
      </c>
      <c r="B13">
        <v>0.150087</v>
      </c>
    </row>
    <row r="14" spans="1:8" x14ac:dyDescent="0.3">
      <c r="A14" t="s">
        <v>43</v>
      </c>
      <c r="B14">
        <v>3.0572700000000001E-2</v>
      </c>
    </row>
    <row r="15" spans="1:8" x14ac:dyDescent="0.3">
      <c r="A15" t="s">
        <v>44</v>
      </c>
      <c r="B15">
        <v>-0.16395299999999999</v>
      </c>
    </row>
    <row r="16" spans="1:8" x14ac:dyDescent="0.3">
      <c r="A16" t="s">
        <v>45</v>
      </c>
      <c r="B16">
        <v>0.14485200000000001</v>
      </c>
    </row>
    <row r="17" spans="1:2" x14ac:dyDescent="0.3">
      <c r="A17" t="s">
        <v>16</v>
      </c>
      <c r="B17">
        <v>2.3767199999999999E-2</v>
      </c>
    </row>
    <row r="18" spans="1:2" x14ac:dyDescent="0.3">
      <c r="A18" t="s">
        <v>46</v>
      </c>
      <c r="B18">
        <v>-0.15289700000000001</v>
      </c>
    </row>
    <row r="19" spans="1:2" x14ac:dyDescent="0.3">
      <c r="A19" t="s">
        <v>72</v>
      </c>
      <c r="B19">
        <v>2.7669699999999998E-2</v>
      </c>
    </row>
    <row r="20" spans="1:2" x14ac:dyDescent="0.3">
      <c r="A20" t="s">
        <v>19</v>
      </c>
      <c r="B20">
        <v>2.6500599999999999E-2</v>
      </c>
    </row>
    <row r="21" spans="1:2" x14ac:dyDescent="0.3">
      <c r="A21" t="s">
        <v>20</v>
      </c>
      <c r="B21">
        <v>2.4598800000000001E-2</v>
      </c>
    </row>
    <row r="22" spans="1:2" x14ac:dyDescent="0.3">
      <c r="A22" t="s">
        <v>21</v>
      </c>
      <c r="B22">
        <v>2.79166E-2</v>
      </c>
    </row>
    <row r="23" spans="1:2" x14ac:dyDescent="0.3">
      <c r="A23" t="s">
        <v>50</v>
      </c>
      <c r="B23">
        <v>3.5831700000000001E-2</v>
      </c>
    </row>
    <row r="24" spans="1:2" x14ac:dyDescent="0.3">
      <c r="A24" t="s">
        <v>23</v>
      </c>
      <c r="B24">
        <v>2.4400399999999999E-2</v>
      </c>
    </row>
    <row r="25" spans="1:2" x14ac:dyDescent="0.3">
      <c r="A25" t="s">
        <v>24</v>
      </c>
      <c r="B25">
        <v>3.1425300000000003E-2</v>
      </c>
    </row>
    <row r="26" spans="1:2" x14ac:dyDescent="0.3">
      <c r="A26" t="s">
        <v>25</v>
      </c>
      <c r="B26">
        <v>3.6904600000000003E-2</v>
      </c>
    </row>
    <row r="27" spans="1:2" x14ac:dyDescent="0.3">
      <c r="A27" t="s">
        <v>51</v>
      </c>
      <c r="B27">
        <v>3.6772100000000002E-2</v>
      </c>
    </row>
    <row r="28" spans="1:2" x14ac:dyDescent="0.3">
      <c r="A28" t="s">
        <v>27</v>
      </c>
      <c r="B28">
        <v>3.86448E-2</v>
      </c>
    </row>
    <row r="29" spans="1:2" x14ac:dyDescent="0.3">
      <c r="A29" t="s">
        <v>52</v>
      </c>
      <c r="B29">
        <v>2.3318499999999999E-2</v>
      </c>
    </row>
    <row r="30" spans="1:2" x14ac:dyDescent="0.3">
      <c r="A30" t="s">
        <v>29</v>
      </c>
      <c r="B30">
        <v>3.1538499999999997E-2</v>
      </c>
    </row>
    <row r="31" spans="1:2" x14ac:dyDescent="0.3">
      <c r="A31" t="s">
        <v>30</v>
      </c>
      <c r="B31">
        <v>3.6709100000000001E-2</v>
      </c>
    </row>
    <row r="32" spans="1:2" x14ac:dyDescent="0.3">
      <c r="A32" t="s">
        <v>31</v>
      </c>
      <c r="B32">
        <v>3.6983799999999997E-2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1435-17E8-4181-B8D5-D4FF5C0B81A7}">
  <dimension ref="A1:B43"/>
  <sheetViews>
    <sheetView workbookViewId="0">
      <selection sqref="A1:B43"/>
    </sheetView>
  </sheetViews>
  <sheetFormatPr defaultRowHeight="14" x14ac:dyDescent="0.3"/>
  <sheetData>
    <row r="1" spans="1:2" x14ac:dyDescent="0.3">
      <c r="A1" t="s">
        <v>0</v>
      </c>
      <c r="B1">
        <v>-1.7935300000000001E-2</v>
      </c>
    </row>
    <row r="2" spans="1:2" x14ac:dyDescent="0.3">
      <c r="A2" t="s">
        <v>1</v>
      </c>
      <c r="B2">
        <v>5.4129399999999998E-3</v>
      </c>
    </row>
    <row r="3" spans="1:2" x14ac:dyDescent="0.3">
      <c r="A3" t="s">
        <v>2</v>
      </c>
      <c r="B3">
        <v>1.53784E-2</v>
      </c>
    </row>
    <row r="4" spans="1:2" x14ac:dyDescent="0.3">
      <c r="A4" t="s">
        <v>3</v>
      </c>
      <c r="B4">
        <v>-1.84935E-2</v>
      </c>
    </row>
    <row r="5" spans="1:2" x14ac:dyDescent="0.3">
      <c r="A5" t="s">
        <v>4</v>
      </c>
      <c r="B5">
        <v>-2.4021799999999999E-2</v>
      </c>
    </row>
    <row r="6" spans="1:2" x14ac:dyDescent="0.3">
      <c r="A6" t="s">
        <v>5</v>
      </c>
      <c r="B6">
        <v>-2.8943099999999999E-2</v>
      </c>
    </row>
    <row r="7" spans="1:2" x14ac:dyDescent="0.3">
      <c r="A7" t="s">
        <v>6</v>
      </c>
      <c r="B7">
        <v>2.6029E-2</v>
      </c>
    </row>
    <row r="8" spans="1:2" x14ac:dyDescent="0.3">
      <c r="A8" t="s">
        <v>7</v>
      </c>
      <c r="B8">
        <v>2.4720300000000001E-2</v>
      </c>
    </row>
    <row r="9" spans="1:2" x14ac:dyDescent="0.3">
      <c r="A9" t="s">
        <v>8</v>
      </c>
      <c r="B9">
        <v>2.7768000000000001E-2</v>
      </c>
    </row>
    <row r="10" spans="1:2" x14ac:dyDescent="0.3">
      <c r="A10" t="s">
        <v>9</v>
      </c>
      <c r="B10">
        <v>2.7745700000000002E-2</v>
      </c>
    </row>
    <row r="11" spans="1:2" x14ac:dyDescent="0.3">
      <c r="A11" t="s">
        <v>10</v>
      </c>
      <c r="B11">
        <v>0.55755399999999999</v>
      </c>
    </row>
    <row r="12" spans="1:2" x14ac:dyDescent="0.3">
      <c r="A12" t="s">
        <v>11</v>
      </c>
      <c r="B12">
        <v>0.55191599999999996</v>
      </c>
    </row>
    <row r="13" spans="1:2" x14ac:dyDescent="0.3">
      <c r="A13" t="s">
        <v>12</v>
      </c>
      <c r="B13">
        <v>-0.65374699999999997</v>
      </c>
    </row>
    <row r="14" spans="1:2" x14ac:dyDescent="0.3">
      <c r="A14" t="s">
        <v>13</v>
      </c>
      <c r="B14">
        <v>-0.64439500000000005</v>
      </c>
    </row>
    <row r="15" spans="1:2" x14ac:dyDescent="0.3">
      <c r="A15" t="s">
        <v>14</v>
      </c>
      <c r="B15">
        <v>-0.10528800000000001</v>
      </c>
    </row>
    <row r="16" spans="1:2" x14ac:dyDescent="0.3">
      <c r="A16" t="s">
        <v>15</v>
      </c>
      <c r="B16">
        <v>-0.12277200000000001</v>
      </c>
    </row>
    <row r="17" spans="1:2" x14ac:dyDescent="0.3">
      <c r="A17" t="s">
        <v>16</v>
      </c>
      <c r="B17">
        <v>0.139263</v>
      </c>
    </row>
    <row r="18" spans="1:2" x14ac:dyDescent="0.3">
      <c r="A18" t="s">
        <v>17</v>
      </c>
      <c r="B18">
        <v>2.8825900000000002E-2</v>
      </c>
    </row>
    <row r="19" spans="1:2" x14ac:dyDescent="0.3">
      <c r="A19" t="s">
        <v>72</v>
      </c>
      <c r="B19">
        <v>2.20675E-2</v>
      </c>
    </row>
    <row r="20" spans="1:2" x14ac:dyDescent="0.3">
      <c r="A20" t="s">
        <v>47</v>
      </c>
      <c r="B20">
        <v>6.7104499999999997E-2</v>
      </c>
    </row>
    <row r="21" spans="1:2" x14ac:dyDescent="0.3">
      <c r="A21" t="s">
        <v>48</v>
      </c>
      <c r="B21">
        <v>-5.4396899999999998E-2</v>
      </c>
    </row>
    <row r="22" spans="1:2" x14ac:dyDescent="0.3">
      <c r="A22" t="s">
        <v>49</v>
      </c>
      <c r="B22">
        <v>-5.4367100000000002E-2</v>
      </c>
    </row>
    <row r="23" spans="1:2" x14ac:dyDescent="0.3">
      <c r="A23" t="s">
        <v>22</v>
      </c>
      <c r="B23">
        <v>-2.73184E-2</v>
      </c>
    </row>
    <row r="24" spans="1:2" x14ac:dyDescent="0.3">
      <c r="A24" t="s">
        <v>23</v>
      </c>
      <c r="B24">
        <v>2.6969099999999999E-2</v>
      </c>
    </row>
    <row r="25" spans="1:2" x14ac:dyDescent="0.3">
      <c r="A25" t="s">
        <v>123</v>
      </c>
      <c r="B25">
        <v>-2.7324600000000001E-2</v>
      </c>
    </row>
    <row r="26" spans="1:2" x14ac:dyDescent="0.3">
      <c r="A26" t="s">
        <v>25</v>
      </c>
      <c r="B26">
        <v>2.5421900000000001E-2</v>
      </c>
    </row>
    <row r="27" spans="1:2" x14ac:dyDescent="0.3">
      <c r="A27" t="s">
        <v>26</v>
      </c>
      <c r="B27">
        <v>-4.5316000000000002E-2</v>
      </c>
    </row>
    <row r="28" spans="1:2" x14ac:dyDescent="0.3">
      <c r="A28" t="s">
        <v>27</v>
      </c>
      <c r="B28">
        <v>2.724E-2</v>
      </c>
    </row>
    <row r="29" spans="1:2" x14ac:dyDescent="0.3">
      <c r="A29" t="s">
        <v>52</v>
      </c>
      <c r="B29">
        <v>2.73639E-2</v>
      </c>
    </row>
    <row r="30" spans="1:2" x14ac:dyDescent="0.3">
      <c r="A30" t="s">
        <v>29</v>
      </c>
      <c r="B30">
        <v>2.73592E-2</v>
      </c>
    </row>
    <row r="31" spans="1:2" x14ac:dyDescent="0.3">
      <c r="A31" t="s">
        <v>76</v>
      </c>
      <c r="B31">
        <v>0.15606600000000001</v>
      </c>
    </row>
    <row r="32" spans="1:2" x14ac:dyDescent="0.3">
      <c r="A32" t="s">
        <v>31</v>
      </c>
      <c r="B32">
        <v>2.05895E-2</v>
      </c>
    </row>
    <row r="33" spans="1:2" x14ac:dyDescent="0.3">
      <c r="A33" t="s">
        <v>53</v>
      </c>
      <c r="B33">
        <v>2.1572500000000001E-2</v>
      </c>
    </row>
    <row r="34" spans="1:2" x14ac:dyDescent="0.3">
      <c r="A34" t="s">
        <v>149</v>
      </c>
      <c r="B34">
        <v>-7.2786900000000002E-2</v>
      </c>
    </row>
    <row r="35" spans="1:2" x14ac:dyDescent="0.3">
      <c r="A35" t="s">
        <v>34</v>
      </c>
      <c r="B35">
        <v>3.4189999999999998E-2</v>
      </c>
    </row>
    <row r="36" spans="1:2" x14ac:dyDescent="0.3">
      <c r="A36" t="s">
        <v>35</v>
      </c>
      <c r="B36">
        <v>3.4314699999999997E-2</v>
      </c>
    </row>
    <row r="37" spans="1:2" x14ac:dyDescent="0.3">
      <c r="A37" t="s">
        <v>137</v>
      </c>
      <c r="B37">
        <v>-5.1018099999999997E-2</v>
      </c>
    </row>
    <row r="38" spans="1:2" x14ac:dyDescent="0.3">
      <c r="A38" t="s">
        <v>55</v>
      </c>
      <c r="B38">
        <v>3.3160099999999998E-2</v>
      </c>
    </row>
    <row r="39" spans="1:2" x14ac:dyDescent="0.3">
      <c r="A39" t="s">
        <v>56</v>
      </c>
      <c r="B39">
        <v>3.3099400000000001E-2</v>
      </c>
    </row>
    <row r="40" spans="1:2" x14ac:dyDescent="0.3">
      <c r="A40" t="s">
        <v>150</v>
      </c>
      <c r="B40">
        <v>-0.140323</v>
      </c>
    </row>
    <row r="41" spans="1:2" x14ac:dyDescent="0.3">
      <c r="A41" t="s">
        <v>58</v>
      </c>
      <c r="B41">
        <v>4.2453499999999998E-2</v>
      </c>
    </row>
    <row r="42" spans="1:2" x14ac:dyDescent="0.3">
      <c r="A42" t="s">
        <v>59</v>
      </c>
      <c r="B42">
        <v>4.2363600000000001E-2</v>
      </c>
    </row>
    <row r="43" spans="1:2" x14ac:dyDescent="0.3">
      <c r="A43" t="s">
        <v>60</v>
      </c>
      <c r="B43">
        <v>4.2498099999999997E-2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5D86-9CE7-4FE4-BB24-1552DBC1B7D0}">
  <dimension ref="A1:B66"/>
  <sheetViews>
    <sheetView workbookViewId="0">
      <selection sqref="A1:B66"/>
    </sheetView>
  </sheetViews>
  <sheetFormatPr defaultRowHeight="14" x14ac:dyDescent="0.3"/>
  <sheetData>
    <row r="1" spans="1:2" x14ac:dyDescent="0.3">
      <c r="A1" t="s">
        <v>151</v>
      </c>
      <c r="B1">
        <v>-0.19828699999999999</v>
      </c>
    </row>
    <row r="2" spans="1:2" x14ac:dyDescent="0.3">
      <c r="A2" t="s">
        <v>152</v>
      </c>
      <c r="B2">
        <v>-0.19362599999999999</v>
      </c>
    </row>
    <row r="3" spans="1:2" x14ac:dyDescent="0.3">
      <c r="A3" t="s">
        <v>153</v>
      </c>
      <c r="B3">
        <v>-0.60215099999999999</v>
      </c>
    </row>
    <row r="4" spans="1:2" x14ac:dyDescent="0.3">
      <c r="A4" t="s">
        <v>154</v>
      </c>
      <c r="B4">
        <v>-0.60821899999999995</v>
      </c>
    </row>
    <row r="5" spans="1:2" x14ac:dyDescent="0.3">
      <c r="A5" t="s">
        <v>4</v>
      </c>
      <c r="B5">
        <v>-1.0946900000000001E-2</v>
      </c>
    </row>
    <row r="6" spans="1:2" x14ac:dyDescent="0.3">
      <c r="A6" t="s">
        <v>5</v>
      </c>
      <c r="B6">
        <v>-1.06783E-2</v>
      </c>
    </row>
    <row r="7" spans="1:2" x14ac:dyDescent="0.3">
      <c r="A7" t="s">
        <v>36</v>
      </c>
      <c r="B7">
        <v>-7.6580999999999996E-2</v>
      </c>
    </row>
    <row r="8" spans="1:2" x14ac:dyDescent="0.3">
      <c r="A8" t="s">
        <v>155</v>
      </c>
      <c r="B8">
        <v>-7.7002100000000004E-2</v>
      </c>
    </row>
    <row r="9" spans="1:2" x14ac:dyDescent="0.3">
      <c r="A9" t="s">
        <v>156</v>
      </c>
      <c r="B9">
        <v>-6.6280699999999998E-2</v>
      </c>
    </row>
    <row r="10" spans="1:2" x14ac:dyDescent="0.3">
      <c r="A10" t="s">
        <v>39</v>
      </c>
      <c r="B10">
        <v>-6.6197199999999998E-2</v>
      </c>
    </row>
    <row r="11" spans="1:2" x14ac:dyDescent="0.3">
      <c r="A11" t="s">
        <v>10</v>
      </c>
      <c r="B11">
        <v>-7.91906E-2</v>
      </c>
    </row>
    <row r="12" spans="1:2" x14ac:dyDescent="0.3">
      <c r="A12" t="s">
        <v>11</v>
      </c>
      <c r="B12">
        <v>-7.9591300000000004E-2</v>
      </c>
    </row>
    <row r="13" spans="1:2" x14ac:dyDescent="0.3">
      <c r="A13" t="s">
        <v>42</v>
      </c>
      <c r="B13">
        <v>0.144619</v>
      </c>
    </row>
    <row r="14" spans="1:2" x14ac:dyDescent="0.3">
      <c r="A14" t="s">
        <v>43</v>
      </c>
      <c r="B14">
        <v>0.144154</v>
      </c>
    </row>
    <row r="15" spans="1:2" x14ac:dyDescent="0.3">
      <c r="A15" t="s">
        <v>44</v>
      </c>
      <c r="B15">
        <v>-5.3044899999999999E-2</v>
      </c>
    </row>
    <row r="16" spans="1:2" x14ac:dyDescent="0.3">
      <c r="A16" t="s">
        <v>45</v>
      </c>
      <c r="B16">
        <v>-5.3243400000000003E-2</v>
      </c>
    </row>
    <row r="17" spans="1:2" x14ac:dyDescent="0.3">
      <c r="A17" t="s">
        <v>16</v>
      </c>
      <c r="B17">
        <v>-0.15790199999999999</v>
      </c>
    </row>
    <row r="18" spans="1:2" x14ac:dyDescent="0.3">
      <c r="A18" t="s">
        <v>46</v>
      </c>
      <c r="B18">
        <v>-0.15864600000000001</v>
      </c>
    </row>
    <row r="19" spans="1:2" x14ac:dyDescent="0.3">
      <c r="A19" t="s">
        <v>18</v>
      </c>
      <c r="B19">
        <v>-0.14169499999999999</v>
      </c>
    </row>
    <row r="20" spans="1:2" x14ac:dyDescent="0.3">
      <c r="A20" t="s">
        <v>47</v>
      </c>
      <c r="B20">
        <v>-0.141877</v>
      </c>
    </row>
    <row r="21" spans="1:2" x14ac:dyDescent="0.3">
      <c r="A21" t="s">
        <v>48</v>
      </c>
      <c r="B21">
        <v>0.57004999999999995</v>
      </c>
    </row>
    <row r="22" spans="1:2" x14ac:dyDescent="0.3">
      <c r="A22" t="s">
        <v>49</v>
      </c>
      <c r="B22">
        <v>0.57003499999999996</v>
      </c>
    </row>
    <row r="23" spans="1:2" x14ac:dyDescent="0.3">
      <c r="A23" t="s">
        <v>22</v>
      </c>
      <c r="B23">
        <v>-6.6676399999999999E-3</v>
      </c>
    </row>
    <row r="24" spans="1:2" x14ac:dyDescent="0.3">
      <c r="A24" t="s">
        <v>122</v>
      </c>
      <c r="B24">
        <v>-7.3759699999999999E-3</v>
      </c>
    </row>
    <row r="25" spans="1:2" x14ac:dyDescent="0.3">
      <c r="A25" t="s">
        <v>123</v>
      </c>
      <c r="B25">
        <v>8.6261600000000008E-3</v>
      </c>
    </row>
    <row r="26" spans="1:2" x14ac:dyDescent="0.3">
      <c r="A26" t="s">
        <v>73</v>
      </c>
      <c r="B26">
        <v>9.16696E-3</v>
      </c>
    </row>
    <row r="27" spans="1:2" x14ac:dyDescent="0.3">
      <c r="A27" t="s">
        <v>26</v>
      </c>
      <c r="B27">
        <v>-1.29718E-2</v>
      </c>
    </row>
    <row r="28" spans="1:2" x14ac:dyDescent="0.3">
      <c r="A28" t="s">
        <v>124</v>
      </c>
      <c r="B28">
        <v>-1.3484100000000001E-2</v>
      </c>
    </row>
    <row r="29" spans="1:2" x14ac:dyDescent="0.3">
      <c r="A29" t="s">
        <v>52</v>
      </c>
      <c r="B29">
        <v>2.54857E-2</v>
      </c>
    </row>
    <row r="30" spans="1:2" x14ac:dyDescent="0.3">
      <c r="A30" t="s">
        <v>29</v>
      </c>
      <c r="B30">
        <v>2.5344700000000001E-2</v>
      </c>
    </row>
    <row r="31" spans="1:2" x14ac:dyDescent="0.3">
      <c r="A31" t="s">
        <v>30</v>
      </c>
      <c r="B31">
        <v>3.4492000000000002E-2</v>
      </c>
    </row>
    <row r="32" spans="1:2" x14ac:dyDescent="0.3">
      <c r="A32" t="s">
        <v>31</v>
      </c>
      <c r="B32">
        <v>3.48334E-2</v>
      </c>
    </row>
    <row r="33" spans="1:2" x14ac:dyDescent="0.3">
      <c r="A33" t="s">
        <v>53</v>
      </c>
      <c r="B33">
        <v>3.4966799999999999E-2</v>
      </c>
    </row>
    <row r="34" spans="1:2" x14ac:dyDescent="0.3">
      <c r="A34" t="s">
        <v>33</v>
      </c>
      <c r="B34">
        <v>3.4592600000000001E-2</v>
      </c>
    </row>
    <row r="35" spans="1:2" x14ac:dyDescent="0.3">
      <c r="A35" t="s">
        <v>34</v>
      </c>
      <c r="B35">
        <v>3.5565899999999998E-2</v>
      </c>
    </row>
    <row r="36" spans="1:2" x14ac:dyDescent="0.3">
      <c r="A36" t="s">
        <v>35</v>
      </c>
      <c r="B36">
        <v>3.5525099999999997E-2</v>
      </c>
    </row>
    <row r="37" spans="1:2" x14ac:dyDescent="0.3">
      <c r="A37" t="s">
        <v>54</v>
      </c>
      <c r="B37">
        <v>3.5553700000000001E-2</v>
      </c>
    </row>
    <row r="38" spans="1:2" x14ac:dyDescent="0.3">
      <c r="A38" t="s">
        <v>55</v>
      </c>
      <c r="B38">
        <v>3.5534799999999998E-2</v>
      </c>
    </row>
    <row r="39" spans="1:2" x14ac:dyDescent="0.3">
      <c r="A39" t="s">
        <v>56</v>
      </c>
      <c r="B39">
        <v>4.6882699999999999E-2</v>
      </c>
    </row>
    <row r="40" spans="1:2" x14ac:dyDescent="0.3">
      <c r="A40" t="s">
        <v>57</v>
      </c>
      <c r="B40">
        <v>3.3605200000000002E-2</v>
      </c>
    </row>
    <row r="41" spans="1:2" x14ac:dyDescent="0.3">
      <c r="A41" t="s">
        <v>58</v>
      </c>
      <c r="B41">
        <v>3.36534E-2</v>
      </c>
    </row>
    <row r="42" spans="1:2" x14ac:dyDescent="0.3">
      <c r="A42" t="s">
        <v>59</v>
      </c>
      <c r="B42">
        <v>4.7395199999999998E-2</v>
      </c>
    </row>
    <row r="43" spans="1:2" x14ac:dyDescent="0.3">
      <c r="A43" t="s">
        <v>60</v>
      </c>
      <c r="B43">
        <v>2.1951399999999999E-2</v>
      </c>
    </row>
    <row r="44" spans="1:2" x14ac:dyDescent="0.3">
      <c r="A44" t="s">
        <v>61</v>
      </c>
      <c r="B44">
        <v>2.2249499999999998E-2</v>
      </c>
    </row>
    <row r="45" spans="1:2" x14ac:dyDescent="0.3">
      <c r="A45" t="s">
        <v>62</v>
      </c>
      <c r="B45">
        <v>2.2377500000000002E-2</v>
      </c>
    </row>
    <row r="46" spans="1:2" x14ac:dyDescent="0.3">
      <c r="A46" t="s">
        <v>63</v>
      </c>
      <c r="B46">
        <v>2.2034000000000002E-2</v>
      </c>
    </row>
    <row r="47" spans="1:2" x14ac:dyDescent="0.3">
      <c r="A47" t="s">
        <v>64</v>
      </c>
      <c r="B47">
        <v>3.3253699999999997E-2</v>
      </c>
    </row>
    <row r="48" spans="1:2" x14ac:dyDescent="0.3">
      <c r="A48" t="s">
        <v>65</v>
      </c>
      <c r="B48">
        <v>3.3314700000000003E-2</v>
      </c>
    </row>
    <row r="49" spans="1:2" x14ac:dyDescent="0.3">
      <c r="A49" t="s">
        <v>83</v>
      </c>
      <c r="B49">
        <v>3.34186E-2</v>
      </c>
    </row>
    <row r="50" spans="1:2" x14ac:dyDescent="0.3">
      <c r="A50" t="s">
        <v>84</v>
      </c>
      <c r="B50">
        <v>3.3278599999999998E-2</v>
      </c>
    </row>
    <row r="51" spans="1:2" x14ac:dyDescent="0.3">
      <c r="A51" t="s">
        <v>126</v>
      </c>
      <c r="B51">
        <v>4.4376699999999998E-2</v>
      </c>
    </row>
    <row r="52" spans="1:2" x14ac:dyDescent="0.3">
      <c r="A52" t="s">
        <v>86</v>
      </c>
      <c r="B52">
        <v>5.6730000000000003E-2</v>
      </c>
    </row>
    <row r="53" spans="1:2" x14ac:dyDescent="0.3">
      <c r="A53" t="s">
        <v>87</v>
      </c>
      <c r="B53">
        <v>4.3698500000000001E-2</v>
      </c>
    </row>
    <row r="54" spans="1:2" x14ac:dyDescent="0.3">
      <c r="A54" t="s">
        <v>127</v>
      </c>
      <c r="B54">
        <v>4.4399899999999999E-2</v>
      </c>
    </row>
    <row r="55" spans="1:2" x14ac:dyDescent="0.3">
      <c r="A55" t="s">
        <v>89</v>
      </c>
      <c r="B55">
        <v>4.3859000000000002E-2</v>
      </c>
    </row>
    <row r="56" spans="1:2" x14ac:dyDescent="0.3">
      <c r="A56" t="s">
        <v>90</v>
      </c>
      <c r="B56">
        <v>5.7218100000000001E-2</v>
      </c>
    </row>
    <row r="57" spans="1:2" x14ac:dyDescent="0.3">
      <c r="A57" t="s">
        <v>128</v>
      </c>
      <c r="B57">
        <v>4.2736400000000001E-2</v>
      </c>
    </row>
    <row r="58" spans="1:2" x14ac:dyDescent="0.3">
      <c r="A58" t="s">
        <v>92</v>
      </c>
      <c r="B58">
        <v>4.3151200000000001E-2</v>
      </c>
    </row>
    <row r="59" spans="1:2" x14ac:dyDescent="0.3">
      <c r="A59" t="s">
        <v>93</v>
      </c>
      <c r="B59">
        <v>4.3105600000000001E-2</v>
      </c>
    </row>
    <row r="60" spans="1:2" x14ac:dyDescent="0.3">
      <c r="A60" t="s">
        <v>129</v>
      </c>
      <c r="B60">
        <v>4.2793100000000001E-2</v>
      </c>
    </row>
    <row r="61" spans="1:2" x14ac:dyDescent="0.3">
      <c r="A61" t="s">
        <v>95</v>
      </c>
      <c r="B61">
        <v>4.3163199999999999E-2</v>
      </c>
    </row>
    <row r="62" spans="1:2" x14ac:dyDescent="0.3">
      <c r="A62" t="s">
        <v>96</v>
      </c>
      <c r="B62">
        <v>4.32395E-2</v>
      </c>
    </row>
    <row r="63" spans="1:2" x14ac:dyDescent="0.3">
      <c r="A63" t="s">
        <v>130</v>
      </c>
      <c r="B63">
        <v>2.5613299999999999E-2</v>
      </c>
    </row>
    <row r="64" spans="1:2" x14ac:dyDescent="0.3">
      <c r="A64" t="s">
        <v>98</v>
      </c>
      <c r="B64">
        <v>2.5630500000000001E-2</v>
      </c>
    </row>
    <row r="65" spans="1:2" x14ac:dyDescent="0.3">
      <c r="A65" t="s">
        <v>99</v>
      </c>
      <c r="B65">
        <v>2.6987299999999999E-2</v>
      </c>
    </row>
    <row r="66" spans="1:2" x14ac:dyDescent="0.3">
      <c r="A66" t="s">
        <v>131</v>
      </c>
      <c r="B66">
        <v>2.6997699999999999E-2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CE06-BB45-4F62-B147-181781BA695C}">
  <dimension ref="A1:B30"/>
  <sheetViews>
    <sheetView workbookViewId="0">
      <selection activeCell="F8" sqref="F8"/>
    </sheetView>
  </sheetViews>
  <sheetFormatPr defaultRowHeight="14" x14ac:dyDescent="0.3"/>
  <sheetData>
    <row r="1" spans="1:2" x14ac:dyDescent="0.3">
      <c r="A1" t="s">
        <v>0</v>
      </c>
      <c r="B1">
        <v>-2.7465699999999999E-2</v>
      </c>
    </row>
    <row r="2" spans="1:2" x14ac:dyDescent="0.3">
      <c r="A2" t="s">
        <v>1</v>
      </c>
      <c r="B2">
        <v>-1.7054400000000001E-2</v>
      </c>
    </row>
    <row r="3" spans="1:2" x14ac:dyDescent="0.3">
      <c r="A3" t="s">
        <v>2</v>
      </c>
      <c r="B3">
        <v>9.1313599999999998E-3</v>
      </c>
    </row>
    <row r="4" spans="1:2" x14ac:dyDescent="0.3">
      <c r="A4" t="s">
        <v>3</v>
      </c>
      <c r="B4">
        <v>9.0957299999999998E-3</v>
      </c>
    </row>
    <row r="5" spans="1:2" x14ac:dyDescent="0.3">
      <c r="A5" t="s">
        <v>4</v>
      </c>
      <c r="B5">
        <v>-1.71719E-2</v>
      </c>
    </row>
    <row r="6" spans="1:2" x14ac:dyDescent="0.3">
      <c r="A6" t="s">
        <v>5</v>
      </c>
      <c r="B6">
        <v>-2.7427799999999999E-2</v>
      </c>
    </row>
    <row r="7" spans="1:2" x14ac:dyDescent="0.3">
      <c r="A7" t="s">
        <v>6</v>
      </c>
      <c r="B7">
        <v>2.77314E-2</v>
      </c>
    </row>
    <row r="8" spans="1:2" x14ac:dyDescent="0.3">
      <c r="A8" t="s">
        <v>7</v>
      </c>
      <c r="B8">
        <v>2.4870400000000001E-2</v>
      </c>
    </row>
    <row r="9" spans="1:2" x14ac:dyDescent="0.3">
      <c r="A9" t="s">
        <v>8</v>
      </c>
      <c r="B9">
        <v>2.4886700000000001E-2</v>
      </c>
    </row>
    <row r="10" spans="1:2" x14ac:dyDescent="0.3">
      <c r="A10" t="s">
        <v>9</v>
      </c>
      <c r="B10">
        <v>2.7729899999999998E-2</v>
      </c>
    </row>
    <row r="11" spans="1:2" x14ac:dyDescent="0.3">
      <c r="A11" t="s">
        <v>10</v>
      </c>
      <c r="B11">
        <v>0.556508</v>
      </c>
    </row>
    <row r="12" spans="1:2" x14ac:dyDescent="0.3">
      <c r="A12" t="s">
        <v>41</v>
      </c>
      <c r="B12">
        <v>-0.64975000000000005</v>
      </c>
    </row>
    <row r="13" spans="1:2" x14ac:dyDescent="0.3">
      <c r="A13" t="s">
        <v>12</v>
      </c>
      <c r="B13">
        <v>-0.119516</v>
      </c>
    </row>
    <row r="14" spans="1:2" x14ac:dyDescent="0.3">
      <c r="A14" t="s">
        <v>43</v>
      </c>
      <c r="B14">
        <v>0.16547000000000001</v>
      </c>
    </row>
    <row r="15" spans="1:2" x14ac:dyDescent="0.3">
      <c r="A15" t="s">
        <v>66</v>
      </c>
      <c r="B15">
        <v>2.1938099999999999E-2</v>
      </c>
    </row>
    <row r="16" spans="1:2" x14ac:dyDescent="0.3">
      <c r="A16" t="s">
        <v>67</v>
      </c>
      <c r="B16">
        <v>2.1869599999999999E-2</v>
      </c>
    </row>
    <row r="17" spans="1:2" x14ac:dyDescent="0.3">
      <c r="A17" t="s">
        <v>16</v>
      </c>
      <c r="B17">
        <v>-0.150064</v>
      </c>
    </row>
    <row r="18" spans="1:2" x14ac:dyDescent="0.3">
      <c r="A18" t="s">
        <v>17</v>
      </c>
      <c r="B18">
        <v>4.4623799999999998E-2</v>
      </c>
    </row>
    <row r="19" spans="1:2" x14ac:dyDescent="0.3">
      <c r="A19" t="s">
        <v>72</v>
      </c>
      <c r="B19">
        <v>4.7255600000000002E-2</v>
      </c>
    </row>
    <row r="20" spans="1:2" x14ac:dyDescent="0.3">
      <c r="A20" t="s">
        <v>19</v>
      </c>
      <c r="B20">
        <v>4.4607099999999997E-2</v>
      </c>
    </row>
    <row r="21" spans="1:2" x14ac:dyDescent="0.3">
      <c r="A21" t="s">
        <v>48</v>
      </c>
      <c r="B21">
        <v>0.55656899999999998</v>
      </c>
    </row>
    <row r="22" spans="1:2" x14ac:dyDescent="0.3">
      <c r="A22" t="s">
        <v>157</v>
      </c>
      <c r="B22">
        <v>-0.64865399999999995</v>
      </c>
    </row>
    <row r="23" spans="1:2" x14ac:dyDescent="0.3">
      <c r="A23" t="s">
        <v>158</v>
      </c>
      <c r="B23">
        <v>-0.120766</v>
      </c>
    </row>
    <row r="24" spans="1:2" x14ac:dyDescent="0.3">
      <c r="A24" t="s">
        <v>122</v>
      </c>
      <c r="B24">
        <v>0.165354</v>
      </c>
    </row>
    <row r="25" spans="1:2" x14ac:dyDescent="0.3">
      <c r="A25" t="s">
        <v>24</v>
      </c>
      <c r="B25">
        <v>2.1866400000000001E-2</v>
      </c>
    </row>
    <row r="26" spans="1:2" x14ac:dyDescent="0.3">
      <c r="A26" t="s">
        <v>25</v>
      </c>
      <c r="B26">
        <v>2.1935699999999999E-2</v>
      </c>
    </row>
    <row r="27" spans="1:2" x14ac:dyDescent="0.3">
      <c r="A27" t="s">
        <v>26</v>
      </c>
      <c r="B27">
        <v>-0.150058</v>
      </c>
    </row>
    <row r="28" spans="1:2" x14ac:dyDescent="0.3">
      <c r="A28" t="s">
        <v>27</v>
      </c>
      <c r="B28">
        <v>4.4607099999999997E-2</v>
      </c>
    </row>
    <row r="29" spans="1:2" x14ac:dyDescent="0.3">
      <c r="A29" t="s">
        <v>52</v>
      </c>
      <c r="B29">
        <v>4.4623799999999998E-2</v>
      </c>
    </row>
    <row r="30" spans="1:2" x14ac:dyDescent="0.3">
      <c r="A30" t="s">
        <v>29</v>
      </c>
      <c r="B30">
        <v>4.72541E-2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7B60-F1E3-4AA9-876E-B62B05A544ED}">
  <dimension ref="A1:B54"/>
  <sheetViews>
    <sheetView workbookViewId="0">
      <selection sqref="A1:B54"/>
    </sheetView>
  </sheetViews>
  <sheetFormatPr defaultRowHeight="14" x14ac:dyDescent="0.3"/>
  <sheetData>
    <row r="1" spans="1:2" x14ac:dyDescent="0.3">
      <c r="A1" t="s">
        <v>0</v>
      </c>
      <c r="B1">
        <v>-2.4871600000000001E-2</v>
      </c>
    </row>
    <row r="2" spans="1:2" x14ac:dyDescent="0.3">
      <c r="A2" t="s">
        <v>1</v>
      </c>
      <c r="B2">
        <v>-2.9588099999999999E-2</v>
      </c>
    </row>
    <row r="3" spans="1:2" x14ac:dyDescent="0.3">
      <c r="A3" t="s">
        <v>2</v>
      </c>
      <c r="B3">
        <v>-1.88399E-2</v>
      </c>
    </row>
    <row r="4" spans="1:2" x14ac:dyDescent="0.3">
      <c r="A4" t="s">
        <v>3</v>
      </c>
      <c r="B4">
        <v>7.58934E-3</v>
      </c>
    </row>
    <row r="5" spans="1:2" x14ac:dyDescent="0.3">
      <c r="A5" t="s">
        <v>4</v>
      </c>
      <c r="B5">
        <v>1.5921299999999999E-2</v>
      </c>
    </row>
    <row r="6" spans="1:2" x14ac:dyDescent="0.3">
      <c r="A6" t="s">
        <v>5</v>
      </c>
      <c r="B6">
        <v>-2.06918E-2</v>
      </c>
    </row>
    <row r="7" spans="1:2" x14ac:dyDescent="0.3">
      <c r="A7" t="s">
        <v>6</v>
      </c>
      <c r="B7">
        <v>2.76828E-2</v>
      </c>
    </row>
    <row r="8" spans="1:2" x14ac:dyDescent="0.3">
      <c r="A8" t="s">
        <v>7</v>
      </c>
      <c r="B8">
        <v>2.77389E-2</v>
      </c>
    </row>
    <row r="9" spans="1:2" x14ac:dyDescent="0.3">
      <c r="A9" t="s">
        <v>8</v>
      </c>
      <c r="B9">
        <v>2.6112400000000001E-2</v>
      </c>
    </row>
    <row r="10" spans="1:2" x14ac:dyDescent="0.3">
      <c r="A10" t="s">
        <v>9</v>
      </c>
      <c r="B10">
        <v>2.5699300000000001E-2</v>
      </c>
    </row>
    <row r="11" spans="1:2" x14ac:dyDescent="0.3">
      <c r="A11" t="s">
        <v>10</v>
      </c>
      <c r="B11">
        <v>0.55262800000000001</v>
      </c>
    </row>
    <row r="12" spans="1:2" x14ac:dyDescent="0.3">
      <c r="A12" t="s">
        <v>11</v>
      </c>
      <c r="B12">
        <v>0.55752299999999999</v>
      </c>
    </row>
    <row r="13" spans="1:2" x14ac:dyDescent="0.3">
      <c r="A13" t="s">
        <v>12</v>
      </c>
      <c r="B13">
        <v>-0.63877799999999996</v>
      </c>
    </row>
    <row r="14" spans="1:2" x14ac:dyDescent="0.3">
      <c r="A14" t="s">
        <v>13</v>
      </c>
      <c r="B14">
        <v>-0.64265099999999997</v>
      </c>
    </row>
    <row r="15" spans="1:2" x14ac:dyDescent="0.3">
      <c r="A15" t="s">
        <v>14</v>
      </c>
      <c r="B15">
        <v>-0.12989200000000001</v>
      </c>
    </row>
    <row r="16" spans="1:2" x14ac:dyDescent="0.3">
      <c r="A16" t="s">
        <v>15</v>
      </c>
      <c r="B16">
        <v>-0.12953600000000001</v>
      </c>
    </row>
    <row r="17" spans="1:2" x14ac:dyDescent="0.3">
      <c r="A17" t="s">
        <v>16</v>
      </c>
      <c r="B17">
        <v>0.15757699999999999</v>
      </c>
    </row>
    <row r="18" spans="1:2" x14ac:dyDescent="0.3">
      <c r="A18" t="s">
        <v>17</v>
      </c>
      <c r="B18">
        <v>2.1004200000000001E-2</v>
      </c>
    </row>
    <row r="19" spans="1:2" x14ac:dyDescent="0.3">
      <c r="A19" t="s">
        <v>72</v>
      </c>
      <c r="B19">
        <v>2.0684999999999999E-2</v>
      </c>
    </row>
    <row r="20" spans="1:2" x14ac:dyDescent="0.3">
      <c r="A20" t="s">
        <v>47</v>
      </c>
      <c r="B20">
        <v>-7.8604800000000002E-2</v>
      </c>
    </row>
    <row r="21" spans="1:2" x14ac:dyDescent="0.3">
      <c r="A21" t="s">
        <v>20</v>
      </c>
      <c r="B21">
        <v>3.9207800000000001E-2</v>
      </c>
    </row>
    <row r="22" spans="1:2" x14ac:dyDescent="0.3">
      <c r="A22" t="s">
        <v>21</v>
      </c>
      <c r="B22">
        <v>3.47342E-2</v>
      </c>
    </row>
    <row r="23" spans="1:2" x14ac:dyDescent="0.3">
      <c r="A23" t="s">
        <v>22</v>
      </c>
      <c r="B23">
        <v>-6.9913600000000006E-2</v>
      </c>
    </row>
    <row r="24" spans="1:2" x14ac:dyDescent="0.3">
      <c r="A24" t="s">
        <v>23</v>
      </c>
      <c r="B24">
        <v>3.2778799999999997E-2</v>
      </c>
    </row>
    <row r="25" spans="1:2" x14ac:dyDescent="0.3">
      <c r="A25" t="s">
        <v>24</v>
      </c>
      <c r="B25">
        <v>3.19013E-2</v>
      </c>
    </row>
    <row r="26" spans="1:2" x14ac:dyDescent="0.3">
      <c r="A26" t="s">
        <v>73</v>
      </c>
      <c r="B26">
        <v>2.3441500000000001E-2</v>
      </c>
    </row>
    <row r="27" spans="1:2" x14ac:dyDescent="0.3">
      <c r="A27" t="s">
        <v>51</v>
      </c>
      <c r="B27">
        <v>2.6414199999999999E-2</v>
      </c>
    </row>
    <row r="28" spans="1:2" x14ac:dyDescent="0.3">
      <c r="A28" t="s">
        <v>124</v>
      </c>
      <c r="B28">
        <v>-0.14296600000000001</v>
      </c>
    </row>
    <row r="29" spans="1:2" x14ac:dyDescent="0.3">
      <c r="A29" t="s">
        <v>52</v>
      </c>
      <c r="B29">
        <v>4.0613700000000003E-2</v>
      </c>
    </row>
    <row r="30" spans="1:2" x14ac:dyDescent="0.3">
      <c r="A30" t="s">
        <v>29</v>
      </c>
      <c r="B30">
        <v>4.06095E-2</v>
      </c>
    </row>
    <row r="31" spans="1:2" x14ac:dyDescent="0.3">
      <c r="A31" t="s">
        <v>30</v>
      </c>
      <c r="B31">
        <v>4.1159300000000003E-2</v>
      </c>
    </row>
    <row r="32" spans="1:2" x14ac:dyDescent="0.3">
      <c r="A32" t="s">
        <v>78</v>
      </c>
      <c r="B32">
        <v>-0.146506</v>
      </c>
    </row>
    <row r="33" spans="1:2" x14ac:dyDescent="0.3">
      <c r="A33" t="s">
        <v>53</v>
      </c>
      <c r="B33">
        <v>4.1508000000000003E-2</v>
      </c>
    </row>
    <row r="34" spans="1:2" x14ac:dyDescent="0.3">
      <c r="A34" t="s">
        <v>33</v>
      </c>
      <c r="B34">
        <v>4.2108600000000003E-2</v>
      </c>
    </row>
    <row r="35" spans="1:2" x14ac:dyDescent="0.3">
      <c r="A35" t="s">
        <v>34</v>
      </c>
      <c r="B35">
        <v>4.1531400000000003E-2</v>
      </c>
    </row>
    <row r="36" spans="1:2" x14ac:dyDescent="0.3">
      <c r="A36" t="s">
        <v>159</v>
      </c>
      <c r="B36">
        <v>0.15842600000000001</v>
      </c>
    </row>
    <row r="37" spans="1:2" x14ac:dyDescent="0.3">
      <c r="A37" t="s">
        <v>54</v>
      </c>
      <c r="B37">
        <v>2.07402E-2</v>
      </c>
    </row>
    <row r="38" spans="1:2" x14ac:dyDescent="0.3">
      <c r="A38" t="s">
        <v>55</v>
      </c>
      <c r="B38">
        <v>2.0409799999999999E-2</v>
      </c>
    </row>
    <row r="39" spans="1:2" x14ac:dyDescent="0.3">
      <c r="A39" t="s">
        <v>144</v>
      </c>
      <c r="B39">
        <v>-7.8298699999999999E-2</v>
      </c>
    </row>
    <row r="40" spans="1:2" x14ac:dyDescent="0.3">
      <c r="A40" t="s">
        <v>57</v>
      </c>
      <c r="B40">
        <v>3.44041E-2</v>
      </c>
    </row>
    <row r="41" spans="1:2" x14ac:dyDescent="0.3">
      <c r="A41" t="s">
        <v>80</v>
      </c>
      <c r="B41">
        <v>-6.5578300000000006E-2</v>
      </c>
    </row>
    <row r="42" spans="1:2" x14ac:dyDescent="0.3">
      <c r="A42" t="s">
        <v>59</v>
      </c>
      <c r="B42">
        <v>3.1862500000000002E-2</v>
      </c>
    </row>
    <row r="43" spans="1:2" x14ac:dyDescent="0.3">
      <c r="A43" t="s">
        <v>60</v>
      </c>
      <c r="B43">
        <v>3.1548199999999998E-2</v>
      </c>
    </row>
    <row r="44" spans="1:2" x14ac:dyDescent="0.3">
      <c r="A44" t="s">
        <v>81</v>
      </c>
      <c r="B44">
        <v>2.30537E-2</v>
      </c>
    </row>
    <row r="45" spans="1:2" x14ac:dyDescent="0.3">
      <c r="A45" t="s">
        <v>62</v>
      </c>
      <c r="B45">
        <v>2.6223699999999999E-2</v>
      </c>
    </row>
    <row r="46" spans="1:2" x14ac:dyDescent="0.3">
      <c r="A46" t="s">
        <v>160</v>
      </c>
      <c r="B46">
        <v>-0.14684800000000001</v>
      </c>
    </row>
    <row r="47" spans="1:2" x14ac:dyDescent="0.3">
      <c r="A47" t="s">
        <v>64</v>
      </c>
      <c r="B47">
        <v>4.1600999999999999E-2</v>
      </c>
    </row>
    <row r="48" spans="1:2" x14ac:dyDescent="0.3">
      <c r="A48" t="s">
        <v>65</v>
      </c>
      <c r="B48">
        <v>4.2270099999999998E-2</v>
      </c>
    </row>
    <row r="49" spans="1:2" x14ac:dyDescent="0.3">
      <c r="A49" t="s">
        <v>83</v>
      </c>
      <c r="B49">
        <v>4.1488499999999998E-2</v>
      </c>
    </row>
    <row r="50" spans="1:2" x14ac:dyDescent="0.3">
      <c r="A50" t="s">
        <v>161</v>
      </c>
      <c r="B50">
        <v>-0.14333299999999999</v>
      </c>
    </row>
    <row r="51" spans="1:2" x14ac:dyDescent="0.3">
      <c r="A51" t="s">
        <v>126</v>
      </c>
      <c r="B51">
        <v>4.1285700000000002E-2</v>
      </c>
    </row>
    <row r="52" spans="1:2" x14ac:dyDescent="0.3">
      <c r="A52" t="s">
        <v>86</v>
      </c>
      <c r="B52">
        <v>4.0736799999999997E-2</v>
      </c>
    </row>
    <row r="53" spans="1:2" x14ac:dyDescent="0.3">
      <c r="A53" t="s">
        <v>87</v>
      </c>
      <c r="B53">
        <v>4.0651300000000001E-2</v>
      </c>
    </row>
    <row r="54" spans="1:2" x14ac:dyDescent="0.3">
      <c r="A54" t="s">
        <v>127</v>
      </c>
      <c r="B54">
        <v>3.6025000000000001E-2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C9DD-2C27-45F9-A140-9169B4CF5129}">
  <dimension ref="A1:B66"/>
  <sheetViews>
    <sheetView workbookViewId="0">
      <selection sqref="A1:B66"/>
    </sheetView>
  </sheetViews>
  <sheetFormatPr defaultRowHeight="14" x14ac:dyDescent="0.3"/>
  <sheetData>
    <row r="1" spans="1:2" x14ac:dyDescent="0.3">
      <c r="A1" t="s">
        <v>0</v>
      </c>
      <c r="B1">
        <v>0.54371199999999997</v>
      </c>
    </row>
    <row r="2" spans="1:2" x14ac:dyDescent="0.3">
      <c r="A2" t="s">
        <v>152</v>
      </c>
      <c r="B2">
        <v>-0.64517999999999998</v>
      </c>
    </row>
    <row r="3" spans="1:2" x14ac:dyDescent="0.3">
      <c r="A3" t="s">
        <v>2</v>
      </c>
      <c r="B3">
        <v>-4.2117599999999998E-2</v>
      </c>
    </row>
    <row r="4" spans="1:2" x14ac:dyDescent="0.3">
      <c r="A4" t="s">
        <v>3</v>
      </c>
      <c r="B4">
        <v>-1.4363000000000001E-2</v>
      </c>
    </row>
    <row r="5" spans="1:2" x14ac:dyDescent="0.3">
      <c r="A5" t="s">
        <v>4</v>
      </c>
      <c r="B5">
        <v>-1.1352299999999999E-2</v>
      </c>
    </row>
    <row r="6" spans="1:2" x14ac:dyDescent="0.3">
      <c r="A6" t="s">
        <v>5</v>
      </c>
      <c r="B6">
        <v>3.2440999999999998E-2</v>
      </c>
    </row>
    <row r="7" spans="1:2" x14ac:dyDescent="0.3">
      <c r="A7" t="s">
        <v>36</v>
      </c>
      <c r="B7">
        <v>-2.5661300000000001E-2</v>
      </c>
    </row>
    <row r="8" spans="1:2" x14ac:dyDescent="0.3">
      <c r="A8" t="s">
        <v>155</v>
      </c>
      <c r="B8">
        <v>-1.58779E-2</v>
      </c>
    </row>
    <row r="9" spans="1:2" x14ac:dyDescent="0.3">
      <c r="A9" t="s">
        <v>38</v>
      </c>
      <c r="B9">
        <v>-0.102784</v>
      </c>
    </row>
    <row r="10" spans="1:2" x14ac:dyDescent="0.3">
      <c r="A10" t="s">
        <v>39</v>
      </c>
      <c r="B10">
        <v>0.56979199999999997</v>
      </c>
    </row>
    <row r="11" spans="1:2" x14ac:dyDescent="0.3">
      <c r="A11" t="s">
        <v>40</v>
      </c>
      <c r="B11">
        <v>-0.65351499999999996</v>
      </c>
    </row>
    <row r="12" spans="1:2" x14ac:dyDescent="0.3">
      <c r="A12" t="s">
        <v>41</v>
      </c>
      <c r="B12">
        <v>-0.124581</v>
      </c>
    </row>
    <row r="13" spans="1:2" x14ac:dyDescent="0.3">
      <c r="A13" t="s">
        <v>42</v>
      </c>
      <c r="B13">
        <v>0.156137</v>
      </c>
    </row>
    <row r="14" spans="1:2" x14ac:dyDescent="0.3">
      <c r="A14" t="s">
        <v>43</v>
      </c>
      <c r="B14">
        <v>-7.47173E-2</v>
      </c>
    </row>
    <row r="15" spans="1:2" x14ac:dyDescent="0.3">
      <c r="A15" t="s">
        <v>44</v>
      </c>
      <c r="B15">
        <v>-5.9178000000000001E-2</v>
      </c>
    </row>
    <row r="16" spans="1:2" x14ac:dyDescent="0.3">
      <c r="A16" t="s">
        <v>45</v>
      </c>
      <c r="B16">
        <v>-6.8570999999999993E-2</v>
      </c>
    </row>
    <row r="17" spans="1:2" x14ac:dyDescent="0.3">
      <c r="A17" t="s">
        <v>16</v>
      </c>
      <c r="B17">
        <v>-7.0185899999999996E-2</v>
      </c>
    </row>
    <row r="18" spans="1:2" x14ac:dyDescent="0.3">
      <c r="A18" t="s">
        <v>46</v>
      </c>
      <c r="B18">
        <v>2.3341799999999999E-2</v>
      </c>
    </row>
    <row r="19" spans="1:2" x14ac:dyDescent="0.3">
      <c r="A19" t="s">
        <v>18</v>
      </c>
      <c r="B19">
        <v>-0.143067</v>
      </c>
    </row>
    <row r="20" spans="1:2" x14ac:dyDescent="0.3">
      <c r="A20" t="s">
        <v>47</v>
      </c>
      <c r="B20">
        <v>-0.14655799999999999</v>
      </c>
    </row>
    <row r="21" spans="1:2" x14ac:dyDescent="0.3">
      <c r="A21" t="s">
        <v>48</v>
      </c>
      <c r="B21">
        <v>0.145292</v>
      </c>
    </row>
    <row r="22" spans="1:2" x14ac:dyDescent="0.3">
      <c r="A22" t="s">
        <v>49</v>
      </c>
      <c r="B22">
        <v>-7.31102E-2</v>
      </c>
    </row>
    <row r="23" spans="1:2" x14ac:dyDescent="0.3">
      <c r="A23" t="s">
        <v>22</v>
      </c>
      <c r="B23">
        <v>-6.0323799999999997E-2</v>
      </c>
    </row>
    <row r="24" spans="1:2" x14ac:dyDescent="0.3">
      <c r="A24" t="s">
        <v>122</v>
      </c>
      <c r="B24">
        <v>-6.8744E-2</v>
      </c>
    </row>
    <row r="25" spans="1:2" x14ac:dyDescent="0.3">
      <c r="A25" t="s">
        <v>123</v>
      </c>
      <c r="B25">
        <v>-7.0134500000000002E-2</v>
      </c>
    </row>
    <row r="26" spans="1:2" x14ac:dyDescent="0.3">
      <c r="A26" t="s">
        <v>73</v>
      </c>
      <c r="B26">
        <v>2.3148999999999999E-2</v>
      </c>
    </row>
    <row r="27" spans="1:2" x14ac:dyDescent="0.3">
      <c r="A27" t="s">
        <v>26</v>
      </c>
      <c r="B27">
        <v>-0.14666999999999999</v>
      </c>
    </row>
    <row r="28" spans="1:2" x14ac:dyDescent="0.3">
      <c r="A28" t="s">
        <v>124</v>
      </c>
      <c r="B28">
        <v>-0.14333699999999999</v>
      </c>
    </row>
    <row r="29" spans="1:2" x14ac:dyDescent="0.3">
      <c r="A29" t="s">
        <v>52</v>
      </c>
      <c r="B29">
        <v>2.7487000000000001E-2</v>
      </c>
    </row>
    <row r="30" spans="1:2" x14ac:dyDescent="0.3">
      <c r="A30" t="s">
        <v>29</v>
      </c>
      <c r="B30">
        <v>2.5382999999999999E-2</v>
      </c>
    </row>
    <row r="31" spans="1:2" x14ac:dyDescent="0.3">
      <c r="A31" t="s">
        <v>30</v>
      </c>
      <c r="B31">
        <v>2.4601700000000001E-2</v>
      </c>
    </row>
    <row r="32" spans="1:2" x14ac:dyDescent="0.3">
      <c r="A32" t="s">
        <v>31</v>
      </c>
      <c r="B32">
        <v>2.8042600000000001E-2</v>
      </c>
    </row>
    <row r="33" spans="1:2" x14ac:dyDescent="0.3">
      <c r="A33" t="s">
        <v>53</v>
      </c>
      <c r="B33">
        <v>2.1374400000000002E-2</v>
      </c>
    </row>
    <row r="34" spans="1:2" x14ac:dyDescent="0.3">
      <c r="A34" t="s">
        <v>33</v>
      </c>
      <c r="B34">
        <v>2.0829E-2</v>
      </c>
    </row>
    <row r="35" spans="1:2" x14ac:dyDescent="0.3">
      <c r="A35" t="s">
        <v>34</v>
      </c>
      <c r="B35">
        <v>3.4621499999999999E-2</v>
      </c>
    </row>
    <row r="36" spans="1:2" x14ac:dyDescent="0.3">
      <c r="A36" t="s">
        <v>35</v>
      </c>
      <c r="B36">
        <v>3.4468600000000002E-2</v>
      </c>
    </row>
    <row r="37" spans="1:2" x14ac:dyDescent="0.3">
      <c r="A37" t="s">
        <v>54</v>
      </c>
      <c r="B37">
        <v>3.20632E-2</v>
      </c>
    </row>
    <row r="38" spans="1:2" x14ac:dyDescent="0.3">
      <c r="A38" t="s">
        <v>55</v>
      </c>
      <c r="B38">
        <v>3.1941799999999999E-2</v>
      </c>
    </row>
    <row r="39" spans="1:2" x14ac:dyDescent="0.3">
      <c r="A39" t="s">
        <v>56</v>
      </c>
      <c r="B39">
        <v>3.2389099999999997E-2</v>
      </c>
    </row>
    <row r="40" spans="1:2" x14ac:dyDescent="0.3">
      <c r="A40" t="s">
        <v>57</v>
      </c>
      <c r="B40">
        <v>3.3790300000000002E-2</v>
      </c>
    </row>
    <row r="41" spans="1:2" x14ac:dyDescent="0.3">
      <c r="A41" t="s">
        <v>58</v>
      </c>
      <c r="B41">
        <v>3.1628400000000001E-2</v>
      </c>
    </row>
    <row r="42" spans="1:2" x14ac:dyDescent="0.3">
      <c r="A42" t="s">
        <v>59</v>
      </c>
      <c r="B42">
        <v>3.2109699999999998E-2</v>
      </c>
    </row>
    <row r="43" spans="1:2" x14ac:dyDescent="0.3">
      <c r="A43" t="s">
        <v>60</v>
      </c>
      <c r="B43">
        <v>2.6265500000000001E-2</v>
      </c>
    </row>
    <row r="44" spans="1:2" x14ac:dyDescent="0.3">
      <c r="A44" t="s">
        <v>61</v>
      </c>
      <c r="B44">
        <v>4.0605500000000003E-2</v>
      </c>
    </row>
    <row r="45" spans="1:2" x14ac:dyDescent="0.3">
      <c r="A45" t="s">
        <v>62</v>
      </c>
      <c r="B45">
        <v>4.06317E-2</v>
      </c>
    </row>
    <row r="46" spans="1:2" x14ac:dyDescent="0.3">
      <c r="A46" t="s">
        <v>63</v>
      </c>
      <c r="B46">
        <v>4.1282600000000003E-2</v>
      </c>
    </row>
    <row r="47" spans="1:2" x14ac:dyDescent="0.3">
      <c r="A47" t="s">
        <v>64</v>
      </c>
      <c r="B47">
        <v>4.1576099999999998E-2</v>
      </c>
    </row>
    <row r="48" spans="1:2" x14ac:dyDescent="0.3">
      <c r="A48" t="s">
        <v>65</v>
      </c>
      <c r="B48">
        <v>4.1471099999999997E-2</v>
      </c>
    </row>
    <row r="49" spans="1:2" x14ac:dyDescent="0.3">
      <c r="A49" t="s">
        <v>83</v>
      </c>
      <c r="B49">
        <v>4.2135600000000002E-2</v>
      </c>
    </row>
    <row r="50" spans="1:2" x14ac:dyDescent="0.3">
      <c r="A50" t="s">
        <v>84</v>
      </c>
      <c r="B50">
        <v>2.2394600000000001E-2</v>
      </c>
    </row>
    <row r="51" spans="1:2" x14ac:dyDescent="0.3">
      <c r="A51" t="s">
        <v>126</v>
      </c>
      <c r="B51">
        <v>2.1955700000000002E-2</v>
      </c>
    </row>
    <row r="52" spans="1:2" x14ac:dyDescent="0.3">
      <c r="A52" t="s">
        <v>86</v>
      </c>
      <c r="B52">
        <v>3.40641E-2</v>
      </c>
    </row>
    <row r="53" spans="1:2" x14ac:dyDescent="0.3">
      <c r="A53" t="s">
        <v>87</v>
      </c>
      <c r="B53">
        <v>3.4089800000000003E-2</v>
      </c>
    </row>
    <row r="54" spans="1:2" x14ac:dyDescent="0.3">
      <c r="A54" t="s">
        <v>127</v>
      </c>
      <c r="B54">
        <v>3.2175200000000001E-2</v>
      </c>
    </row>
    <row r="55" spans="1:2" x14ac:dyDescent="0.3">
      <c r="A55" t="s">
        <v>89</v>
      </c>
      <c r="B55">
        <v>3.2062800000000002E-2</v>
      </c>
    </row>
    <row r="56" spans="1:2" x14ac:dyDescent="0.3">
      <c r="A56" t="s">
        <v>90</v>
      </c>
      <c r="B56">
        <v>3.2456199999999998E-2</v>
      </c>
    </row>
    <row r="57" spans="1:2" x14ac:dyDescent="0.3">
      <c r="A57" t="s">
        <v>128</v>
      </c>
      <c r="B57">
        <v>3.4008200000000002E-2</v>
      </c>
    </row>
    <row r="58" spans="1:2" x14ac:dyDescent="0.3">
      <c r="A58" t="s">
        <v>92</v>
      </c>
      <c r="B58">
        <v>3.1667800000000003E-2</v>
      </c>
    </row>
    <row r="59" spans="1:2" x14ac:dyDescent="0.3">
      <c r="A59" t="s">
        <v>93</v>
      </c>
      <c r="B59">
        <v>3.1989799999999999E-2</v>
      </c>
    </row>
    <row r="60" spans="1:2" x14ac:dyDescent="0.3">
      <c r="A60" t="s">
        <v>129</v>
      </c>
      <c r="B60">
        <v>2.6477899999999999E-2</v>
      </c>
    </row>
    <row r="61" spans="1:2" x14ac:dyDescent="0.3">
      <c r="A61" t="s">
        <v>95</v>
      </c>
      <c r="B61">
        <v>4.1602100000000003E-2</v>
      </c>
    </row>
    <row r="62" spans="1:2" x14ac:dyDescent="0.3">
      <c r="A62" t="s">
        <v>96</v>
      </c>
      <c r="B62">
        <v>4.1505399999999998E-2</v>
      </c>
    </row>
    <row r="63" spans="1:2" x14ac:dyDescent="0.3">
      <c r="A63" t="s">
        <v>130</v>
      </c>
      <c r="B63">
        <v>4.2261199999999999E-2</v>
      </c>
    </row>
    <row r="64" spans="1:2" x14ac:dyDescent="0.3">
      <c r="A64" t="s">
        <v>98</v>
      </c>
      <c r="B64">
        <v>4.0655200000000002E-2</v>
      </c>
    </row>
    <row r="65" spans="1:2" x14ac:dyDescent="0.3">
      <c r="A65" t="s">
        <v>99</v>
      </c>
      <c r="B65">
        <v>4.0782499999999999E-2</v>
      </c>
    </row>
    <row r="66" spans="1:2" x14ac:dyDescent="0.3">
      <c r="A66" t="s">
        <v>131</v>
      </c>
      <c r="B66">
        <v>4.1316499999999999E-2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CE5A-4AE2-44CD-877D-44B09318854A}">
  <dimension ref="A1:B66"/>
  <sheetViews>
    <sheetView workbookViewId="0">
      <selection activeCell="K21" sqref="K21"/>
    </sheetView>
  </sheetViews>
  <sheetFormatPr defaultRowHeight="14" x14ac:dyDescent="0.3"/>
  <sheetData>
    <row r="1" spans="1:2" x14ac:dyDescent="0.3">
      <c r="A1" t="s">
        <v>0</v>
      </c>
      <c r="B1">
        <v>-1.7136200000000001E-2</v>
      </c>
    </row>
    <row r="2" spans="1:2" x14ac:dyDescent="0.3">
      <c r="A2" t="s">
        <v>1</v>
      </c>
      <c r="B2">
        <v>1.3741199999999999E-3</v>
      </c>
    </row>
    <row r="3" spans="1:2" x14ac:dyDescent="0.3">
      <c r="A3" t="s">
        <v>2</v>
      </c>
      <c r="B3">
        <v>1.9543000000000001E-2</v>
      </c>
    </row>
    <row r="4" spans="1:2" x14ac:dyDescent="0.3">
      <c r="A4" t="s">
        <v>3</v>
      </c>
      <c r="B4">
        <v>-2.0593500000000001E-2</v>
      </c>
    </row>
    <row r="5" spans="1:2" x14ac:dyDescent="0.3">
      <c r="A5" t="s">
        <v>4</v>
      </c>
      <c r="B5">
        <v>-2.1475999999999999E-2</v>
      </c>
    </row>
    <row r="6" spans="1:2" x14ac:dyDescent="0.3">
      <c r="A6" t="s">
        <v>5</v>
      </c>
      <c r="B6">
        <v>-3.11256E-2</v>
      </c>
    </row>
    <row r="7" spans="1:2" x14ac:dyDescent="0.3">
      <c r="A7" t="s">
        <v>6</v>
      </c>
      <c r="B7">
        <v>2.6285599999999999E-2</v>
      </c>
    </row>
    <row r="8" spans="1:2" x14ac:dyDescent="0.3">
      <c r="A8" t="s">
        <v>7</v>
      </c>
      <c r="B8">
        <v>2.47356E-2</v>
      </c>
    </row>
    <row r="9" spans="1:2" x14ac:dyDescent="0.3">
      <c r="A9" t="s">
        <v>8</v>
      </c>
      <c r="B9">
        <v>2.7739699999999999E-2</v>
      </c>
    </row>
    <row r="10" spans="1:2" x14ac:dyDescent="0.3">
      <c r="A10" t="s">
        <v>9</v>
      </c>
      <c r="B10">
        <v>2.75993E-2</v>
      </c>
    </row>
    <row r="11" spans="1:2" x14ac:dyDescent="0.3">
      <c r="A11" t="s">
        <v>10</v>
      </c>
      <c r="B11">
        <v>0.56006800000000001</v>
      </c>
    </row>
    <row r="12" spans="1:2" x14ac:dyDescent="0.3">
      <c r="A12" t="s">
        <v>11</v>
      </c>
      <c r="B12">
        <v>0.55029300000000003</v>
      </c>
    </row>
    <row r="13" spans="1:2" x14ac:dyDescent="0.3">
      <c r="A13" t="s">
        <v>12</v>
      </c>
      <c r="B13">
        <v>-0.65304700000000004</v>
      </c>
    </row>
    <row r="14" spans="1:2" x14ac:dyDescent="0.3">
      <c r="A14" t="s">
        <v>13</v>
      </c>
      <c r="B14">
        <v>-0.63954699999999998</v>
      </c>
    </row>
    <row r="15" spans="1:2" x14ac:dyDescent="0.3">
      <c r="A15" t="s">
        <v>14</v>
      </c>
      <c r="B15">
        <v>-0.120561</v>
      </c>
    </row>
    <row r="16" spans="1:2" x14ac:dyDescent="0.3">
      <c r="A16" t="s">
        <v>15</v>
      </c>
      <c r="B16">
        <v>-0.12740599999999999</v>
      </c>
    </row>
    <row r="17" spans="1:2" x14ac:dyDescent="0.3">
      <c r="A17" t="s">
        <v>16</v>
      </c>
      <c r="B17">
        <v>0.15886</v>
      </c>
    </row>
    <row r="18" spans="1:2" x14ac:dyDescent="0.3">
      <c r="A18" t="s">
        <v>17</v>
      </c>
      <c r="B18">
        <v>2.0494700000000001E-2</v>
      </c>
    </row>
    <row r="19" spans="1:2" x14ac:dyDescent="0.3">
      <c r="A19" t="s">
        <v>72</v>
      </c>
      <c r="B19">
        <v>2.0299500000000002E-2</v>
      </c>
    </row>
    <row r="20" spans="1:2" x14ac:dyDescent="0.3">
      <c r="A20" t="s">
        <v>47</v>
      </c>
      <c r="B20">
        <v>-7.6342099999999996E-2</v>
      </c>
    </row>
    <row r="21" spans="1:2" x14ac:dyDescent="0.3">
      <c r="A21" t="s">
        <v>20</v>
      </c>
      <c r="B21">
        <v>3.4228000000000001E-2</v>
      </c>
    </row>
    <row r="22" spans="1:2" x14ac:dyDescent="0.3">
      <c r="A22" t="s">
        <v>21</v>
      </c>
      <c r="B22">
        <v>3.5902700000000003E-2</v>
      </c>
    </row>
    <row r="23" spans="1:2" x14ac:dyDescent="0.3">
      <c r="A23" t="s">
        <v>22</v>
      </c>
      <c r="B23">
        <v>-6.0483099999999998E-2</v>
      </c>
    </row>
    <row r="24" spans="1:2" x14ac:dyDescent="0.3">
      <c r="A24" t="s">
        <v>23</v>
      </c>
      <c r="B24">
        <v>3.2356999999999997E-2</v>
      </c>
    </row>
    <row r="25" spans="1:2" x14ac:dyDescent="0.3">
      <c r="A25" t="s">
        <v>24</v>
      </c>
      <c r="B25">
        <v>3.2685499999999999E-2</v>
      </c>
    </row>
    <row r="26" spans="1:2" x14ac:dyDescent="0.3">
      <c r="A26" t="s">
        <v>73</v>
      </c>
      <c r="B26">
        <v>-6.7699099999999998E-2</v>
      </c>
    </row>
    <row r="27" spans="1:2" x14ac:dyDescent="0.3">
      <c r="A27" t="s">
        <v>51</v>
      </c>
      <c r="B27">
        <v>3.3758999999999997E-2</v>
      </c>
    </row>
    <row r="28" spans="1:2" x14ac:dyDescent="0.3">
      <c r="A28" t="s">
        <v>27</v>
      </c>
      <c r="B28">
        <v>3.3160500000000002E-2</v>
      </c>
    </row>
    <row r="29" spans="1:2" x14ac:dyDescent="0.3">
      <c r="A29" t="s">
        <v>28</v>
      </c>
      <c r="B29">
        <v>-6.7668099999999995E-2</v>
      </c>
    </row>
    <row r="30" spans="1:2" x14ac:dyDescent="0.3">
      <c r="A30" t="s">
        <v>29</v>
      </c>
      <c r="B30">
        <v>3.3967400000000002E-2</v>
      </c>
    </row>
    <row r="31" spans="1:2" x14ac:dyDescent="0.3">
      <c r="A31" t="s">
        <v>30</v>
      </c>
      <c r="B31">
        <v>3.3265299999999998E-2</v>
      </c>
    </row>
    <row r="32" spans="1:2" x14ac:dyDescent="0.3">
      <c r="A32" t="s">
        <v>78</v>
      </c>
      <c r="B32">
        <v>-6.3677200000000003E-2</v>
      </c>
    </row>
    <row r="33" spans="1:2" x14ac:dyDescent="0.3">
      <c r="A33" t="s">
        <v>53</v>
      </c>
      <c r="B33">
        <v>3.2439900000000001E-2</v>
      </c>
    </row>
    <row r="34" spans="1:2" x14ac:dyDescent="0.3">
      <c r="A34" t="s">
        <v>33</v>
      </c>
      <c r="B34">
        <v>3.3073699999999998E-2</v>
      </c>
    </row>
    <row r="35" spans="1:2" x14ac:dyDescent="0.3">
      <c r="A35" t="s">
        <v>77</v>
      </c>
      <c r="B35">
        <v>-5.7508499999999997E-2</v>
      </c>
    </row>
    <row r="36" spans="1:2" x14ac:dyDescent="0.3">
      <c r="A36" t="s">
        <v>35</v>
      </c>
      <c r="B36">
        <v>3.4650500000000001E-2</v>
      </c>
    </row>
    <row r="37" spans="1:2" x14ac:dyDescent="0.3">
      <c r="A37" t="s">
        <v>54</v>
      </c>
      <c r="B37">
        <v>3.3456E-2</v>
      </c>
    </row>
    <row r="38" spans="1:2" x14ac:dyDescent="0.3">
      <c r="A38" t="s">
        <v>79</v>
      </c>
      <c r="B38">
        <v>-0.13914499999999999</v>
      </c>
    </row>
    <row r="39" spans="1:2" x14ac:dyDescent="0.3">
      <c r="A39" t="s">
        <v>56</v>
      </c>
      <c r="B39">
        <v>4.2182400000000002E-2</v>
      </c>
    </row>
    <row r="40" spans="1:2" x14ac:dyDescent="0.3">
      <c r="A40" t="s">
        <v>57</v>
      </c>
      <c r="B40">
        <v>4.24637E-2</v>
      </c>
    </row>
    <row r="41" spans="1:2" x14ac:dyDescent="0.3">
      <c r="A41" t="s">
        <v>58</v>
      </c>
      <c r="B41">
        <v>4.2367000000000002E-2</v>
      </c>
    </row>
    <row r="42" spans="1:2" x14ac:dyDescent="0.3">
      <c r="A42" t="s">
        <v>145</v>
      </c>
      <c r="B42">
        <v>0.15515399999999999</v>
      </c>
    </row>
    <row r="43" spans="1:2" x14ac:dyDescent="0.3">
      <c r="A43" t="s">
        <v>60</v>
      </c>
      <c r="B43">
        <v>2.11912E-2</v>
      </c>
    </row>
    <row r="44" spans="1:2" x14ac:dyDescent="0.3">
      <c r="A44" t="s">
        <v>61</v>
      </c>
      <c r="B44">
        <v>2.1862699999999999E-2</v>
      </c>
    </row>
    <row r="45" spans="1:2" x14ac:dyDescent="0.3">
      <c r="A45" t="s">
        <v>138</v>
      </c>
      <c r="B45">
        <v>-7.5074600000000005E-2</v>
      </c>
    </row>
    <row r="46" spans="1:2" x14ac:dyDescent="0.3">
      <c r="A46" t="s">
        <v>63</v>
      </c>
      <c r="B46">
        <v>3.44806E-2</v>
      </c>
    </row>
    <row r="47" spans="1:2" x14ac:dyDescent="0.3">
      <c r="A47" t="s">
        <v>64</v>
      </c>
      <c r="B47">
        <v>3.5195200000000003E-2</v>
      </c>
    </row>
    <row r="48" spans="1:2" x14ac:dyDescent="0.3">
      <c r="A48" t="s">
        <v>139</v>
      </c>
      <c r="B48">
        <v>-6.1806899999999998E-2</v>
      </c>
    </row>
    <row r="49" spans="1:2" x14ac:dyDescent="0.3">
      <c r="A49" t="s">
        <v>83</v>
      </c>
      <c r="B49">
        <v>3.2235300000000001E-2</v>
      </c>
    </row>
    <row r="50" spans="1:2" x14ac:dyDescent="0.3">
      <c r="A50" t="s">
        <v>84</v>
      </c>
      <c r="B50">
        <v>3.2933499999999997E-2</v>
      </c>
    </row>
    <row r="51" spans="1:2" x14ac:dyDescent="0.3">
      <c r="A51" t="s">
        <v>85</v>
      </c>
      <c r="B51">
        <v>-6.5913700000000006E-2</v>
      </c>
    </row>
    <row r="52" spans="1:2" x14ac:dyDescent="0.3">
      <c r="A52" t="s">
        <v>86</v>
      </c>
      <c r="B52">
        <v>3.3442300000000001E-2</v>
      </c>
    </row>
    <row r="53" spans="1:2" x14ac:dyDescent="0.3">
      <c r="A53" t="s">
        <v>87</v>
      </c>
      <c r="B53">
        <v>3.2321999999999997E-2</v>
      </c>
    </row>
    <row r="54" spans="1:2" x14ac:dyDescent="0.3">
      <c r="A54" t="s">
        <v>88</v>
      </c>
      <c r="B54">
        <v>-6.5945599999999993E-2</v>
      </c>
    </row>
    <row r="55" spans="1:2" x14ac:dyDescent="0.3">
      <c r="A55" t="s">
        <v>89</v>
      </c>
      <c r="B55">
        <v>3.3607100000000001E-2</v>
      </c>
    </row>
    <row r="56" spans="1:2" x14ac:dyDescent="0.3">
      <c r="A56" t="s">
        <v>90</v>
      </c>
      <c r="B56">
        <v>3.2333000000000001E-2</v>
      </c>
    </row>
    <row r="57" spans="1:2" x14ac:dyDescent="0.3">
      <c r="A57" t="s">
        <v>91</v>
      </c>
      <c r="B57">
        <v>-6.4366300000000001E-2</v>
      </c>
    </row>
    <row r="58" spans="1:2" x14ac:dyDescent="0.3">
      <c r="A58" t="s">
        <v>92</v>
      </c>
      <c r="B58">
        <v>3.2550799999999998E-2</v>
      </c>
    </row>
    <row r="59" spans="1:2" x14ac:dyDescent="0.3">
      <c r="A59" t="s">
        <v>93</v>
      </c>
      <c r="B59">
        <v>3.3063700000000001E-2</v>
      </c>
    </row>
    <row r="60" spans="1:2" x14ac:dyDescent="0.3">
      <c r="A60" t="s">
        <v>94</v>
      </c>
      <c r="B60">
        <v>-5.6572699999999997E-2</v>
      </c>
    </row>
    <row r="61" spans="1:2" x14ac:dyDescent="0.3">
      <c r="A61" t="s">
        <v>95</v>
      </c>
      <c r="B61">
        <v>3.4281100000000002E-2</v>
      </c>
    </row>
    <row r="62" spans="1:2" x14ac:dyDescent="0.3">
      <c r="A62" t="s">
        <v>96</v>
      </c>
      <c r="B62">
        <v>3.3603300000000003E-2</v>
      </c>
    </row>
    <row r="63" spans="1:2" x14ac:dyDescent="0.3">
      <c r="A63" t="s">
        <v>97</v>
      </c>
      <c r="B63">
        <v>-0.14152100000000001</v>
      </c>
    </row>
    <row r="64" spans="1:2" x14ac:dyDescent="0.3">
      <c r="A64" t="s">
        <v>98</v>
      </c>
      <c r="B64">
        <v>4.2822399999999997E-2</v>
      </c>
    </row>
    <row r="65" spans="1:2" x14ac:dyDescent="0.3">
      <c r="A65" t="s">
        <v>99</v>
      </c>
      <c r="B65">
        <v>4.3599899999999997E-2</v>
      </c>
    </row>
    <row r="66" spans="1:2" x14ac:dyDescent="0.3">
      <c r="A66" t="s">
        <v>131</v>
      </c>
      <c r="B66">
        <v>4.2687000000000003E-2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3D29-7C34-4443-B7D1-B50EE914364A}">
  <dimension ref="A1:B48"/>
  <sheetViews>
    <sheetView workbookViewId="0">
      <selection sqref="A1:B48"/>
    </sheetView>
  </sheetViews>
  <sheetFormatPr defaultRowHeight="14" x14ac:dyDescent="0.3"/>
  <sheetData>
    <row r="1" spans="1:2" x14ac:dyDescent="0.3">
      <c r="A1" t="s">
        <v>0</v>
      </c>
      <c r="B1">
        <v>0.541856</v>
      </c>
    </row>
    <row r="2" spans="1:2" x14ac:dyDescent="0.3">
      <c r="A2" t="s">
        <v>1</v>
      </c>
      <c r="B2">
        <v>-1.47618E-2</v>
      </c>
    </row>
    <row r="3" spans="1:2" x14ac:dyDescent="0.3">
      <c r="A3" t="s">
        <v>2</v>
      </c>
      <c r="B3">
        <v>-2.8035600000000001E-2</v>
      </c>
    </row>
    <row r="4" spans="1:2" x14ac:dyDescent="0.3">
      <c r="A4" t="s">
        <v>3</v>
      </c>
      <c r="B4">
        <v>3.56881E-2</v>
      </c>
    </row>
    <row r="5" spans="1:2" x14ac:dyDescent="0.3">
      <c r="A5" t="s">
        <v>4</v>
      </c>
      <c r="B5">
        <v>-1.3312600000000001E-2</v>
      </c>
    </row>
    <row r="6" spans="1:2" x14ac:dyDescent="0.3">
      <c r="A6" t="s">
        <v>5</v>
      </c>
      <c r="B6">
        <v>-1.4361499999999999E-2</v>
      </c>
    </row>
    <row r="7" spans="1:2" x14ac:dyDescent="0.3">
      <c r="A7" t="s">
        <v>36</v>
      </c>
      <c r="B7">
        <v>-4.3164099999999997E-2</v>
      </c>
    </row>
    <row r="8" spans="1:2" x14ac:dyDescent="0.3">
      <c r="A8" t="s">
        <v>37</v>
      </c>
      <c r="B8">
        <v>-0.64826700000000004</v>
      </c>
    </row>
    <row r="9" spans="1:2" x14ac:dyDescent="0.3">
      <c r="A9" t="s">
        <v>38</v>
      </c>
      <c r="B9">
        <v>-9.8072500000000007E-2</v>
      </c>
    </row>
    <row r="10" spans="1:2" x14ac:dyDescent="0.3">
      <c r="A10" t="s">
        <v>39</v>
      </c>
      <c r="B10">
        <v>0.56520300000000001</v>
      </c>
    </row>
    <row r="11" spans="1:2" x14ac:dyDescent="0.3">
      <c r="A11" t="s">
        <v>40</v>
      </c>
      <c r="B11">
        <v>-0.65996299999999997</v>
      </c>
    </row>
    <row r="12" spans="1:2" x14ac:dyDescent="0.3">
      <c r="A12" t="s">
        <v>41</v>
      </c>
      <c r="B12">
        <v>-0.113223</v>
      </c>
    </row>
    <row r="13" spans="1:2" x14ac:dyDescent="0.3">
      <c r="A13" t="s">
        <v>42</v>
      </c>
      <c r="B13">
        <v>0.15592300000000001</v>
      </c>
    </row>
    <row r="14" spans="1:2" x14ac:dyDescent="0.3">
      <c r="A14" t="s">
        <v>43</v>
      </c>
      <c r="B14">
        <v>-7.4627499999999999E-2</v>
      </c>
    </row>
    <row r="15" spans="1:2" x14ac:dyDescent="0.3">
      <c r="A15" t="s">
        <v>44</v>
      </c>
      <c r="B15">
        <v>-5.87482E-2</v>
      </c>
    </row>
    <row r="16" spans="1:2" x14ac:dyDescent="0.3">
      <c r="A16" t="s">
        <v>45</v>
      </c>
      <c r="B16">
        <v>-5.5846699999999999E-2</v>
      </c>
    </row>
    <row r="17" spans="1:2" x14ac:dyDescent="0.3">
      <c r="A17" t="s">
        <v>16</v>
      </c>
      <c r="B17">
        <v>-0.13986499999999999</v>
      </c>
    </row>
    <row r="18" spans="1:2" x14ac:dyDescent="0.3">
      <c r="A18" t="s">
        <v>46</v>
      </c>
      <c r="B18">
        <v>0.14011299999999999</v>
      </c>
    </row>
    <row r="19" spans="1:2" x14ac:dyDescent="0.3">
      <c r="A19" t="s">
        <v>18</v>
      </c>
      <c r="B19">
        <v>-7.5862499999999999E-2</v>
      </c>
    </row>
    <row r="20" spans="1:2" x14ac:dyDescent="0.3">
      <c r="A20" t="s">
        <v>47</v>
      </c>
      <c r="B20">
        <v>-5.7376900000000002E-2</v>
      </c>
    </row>
    <row r="21" spans="1:2" x14ac:dyDescent="0.3">
      <c r="A21" t="s">
        <v>48</v>
      </c>
      <c r="B21">
        <v>-5.57046E-2</v>
      </c>
    </row>
    <row r="22" spans="1:2" x14ac:dyDescent="0.3">
      <c r="A22" t="s">
        <v>49</v>
      </c>
      <c r="B22">
        <v>-0.13967099999999999</v>
      </c>
    </row>
    <row r="23" spans="1:2" x14ac:dyDescent="0.3">
      <c r="A23" t="s">
        <v>50</v>
      </c>
      <c r="B23">
        <v>2.7959600000000001E-2</v>
      </c>
    </row>
    <row r="24" spans="1:2" x14ac:dyDescent="0.3">
      <c r="A24" t="s">
        <v>23</v>
      </c>
      <c r="B24">
        <v>2.4739899999999999E-2</v>
      </c>
    </row>
    <row r="25" spans="1:2" x14ac:dyDescent="0.3">
      <c r="A25" t="s">
        <v>24</v>
      </c>
      <c r="B25">
        <v>2.5491E-2</v>
      </c>
    </row>
    <row r="26" spans="1:2" x14ac:dyDescent="0.3">
      <c r="A26" t="s">
        <v>25</v>
      </c>
      <c r="B26">
        <v>2.7478499999999999E-2</v>
      </c>
    </row>
    <row r="27" spans="1:2" x14ac:dyDescent="0.3">
      <c r="A27" t="s">
        <v>51</v>
      </c>
      <c r="B27">
        <v>2.1004200000000001E-2</v>
      </c>
    </row>
    <row r="28" spans="1:2" x14ac:dyDescent="0.3">
      <c r="A28" t="s">
        <v>27</v>
      </c>
      <c r="B28">
        <v>2.1521700000000001E-2</v>
      </c>
    </row>
    <row r="29" spans="1:2" x14ac:dyDescent="0.3">
      <c r="A29" t="s">
        <v>52</v>
      </c>
      <c r="B29">
        <v>3.45216E-2</v>
      </c>
    </row>
    <row r="30" spans="1:2" x14ac:dyDescent="0.3">
      <c r="A30" t="s">
        <v>29</v>
      </c>
      <c r="B30">
        <v>3.4632099999999999E-2</v>
      </c>
    </row>
    <row r="31" spans="1:2" x14ac:dyDescent="0.3">
      <c r="A31" t="s">
        <v>30</v>
      </c>
      <c r="B31">
        <v>3.2228199999999999E-2</v>
      </c>
    </row>
    <row r="32" spans="1:2" x14ac:dyDescent="0.3">
      <c r="A32" t="s">
        <v>31</v>
      </c>
      <c r="B32">
        <v>3.1959799999999997E-2</v>
      </c>
    </row>
    <row r="33" spans="1:2" x14ac:dyDescent="0.3">
      <c r="A33" t="s">
        <v>53</v>
      </c>
      <c r="B33">
        <v>3.3254699999999998E-2</v>
      </c>
    </row>
    <row r="34" spans="1:2" x14ac:dyDescent="0.3">
      <c r="A34" t="s">
        <v>33</v>
      </c>
      <c r="B34">
        <v>3.3340399999999999E-2</v>
      </c>
    </row>
    <row r="35" spans="1:2" x14ac:dyDescent="0.3">
      <c r="A35" t="s">
        <v>34</v>
      </c>
      <c r="B35">
        <v>4.2264000000000003E-2</v>
      </c>
    </row>
    <row r="36" spans="1:2" x14ac:dyDescent="0.3">
      <c r="A36" t="s">
        <v>35</v>
      </c>
      <c r="B36">
        <v>4.2511899999999998E-2</v>
      </c>
    </row>
    <row r="37" spans="1:2" x14ac:dyDescent="0.3">
      <c r="A37" t="s">
        <v>54</v>
      </c>
      <c r="B37">
        <v>4.2481900000000003E-2</v>
      </c>
    </row>
    <row r="38" spans="1:2" x14ac:dyDescent="0.3">
      <c r="A38" t="s">
        <v>55</v>
      </c>
      <c r="B38">
        <v>2.3547700000000001E-2</v>
      </c>
    </row>
    <row r="39" spans="1:2" x14ac:dyDescent="0.3">
      <c r="A39" t="s">
        <v>56</v>
      </c>
      <c r="B39">
        <v>2.4596799999999999E-2</v>
      </c>
    </row>
    <row r="40" spans="1:2" x14ac:dyDescent="0.3">
      <c r="A40" t="s">
        <v>57</v>
      </c>
      <c r="B40">
        <v>3.51642E-2</v>
      </c>
    </row>
    <row r="41" spans="1:2" x14ac:dyDescent="0.3">
      <c r="A41" t="s">
        <v>58</v>
      </c>
      <c r="B41">
        <v>3.52904E-2</v>
      </c>
    </row>
    <row r="42" spans="1:2" x14ac:dyDescent="0.3">
      <c r="A42" t="s">
        <v>59</v>
      </c>
      <c r="B42">
        <v>3.2120299999999997E-2</v>
      </c>
    </row>
    <row r="43" spans="1:2" x14ac:dyDescent="0.3">
      <c r="A43" t="s">
        <v>60</v>
      </c>
      <c r="B43">
        <v>3.2159E-2</v>
      </c>
    </row>
    <row r="44" spans="1:2" x14ac:dyDescent="0.3">
      <c r="A44" t="s">
        <v>61</v>
      </c>
      <c r="B44">
        <v>3.3262600000000003E-2</v>
      </c>
    </row>
    <row r="45" spans="1:2" x14ac:dyDescent="0.3">
      <c r="A45" t="s">
        <v>62</v>
      </c>
      <c r="B45">
        <v>3.32936E-2</v>
      </c>
    </row>
    <row r="46" spans="1:2" x14ac:dyDescent="0.3">
      <c r="A46" t="s">
        <v>63</v>
      </c>
      <c r="B46">
        <v>4.24456E-2</v>
      </c>
    </row>
    <row r="47" spans="1:2" x14ac:dyDescent="0.3">
      <c r="A47" t="s">
        <v>64</v>
      </c>
      <c r="B47">
        <v>4.2289199999999999E-2</v>
      </c>
    </row>
    <row r="48" spans="1:2" x14ac:dyDescent="0.3">
      <c r="A48" t="s">
        <v>65</v>
      </c>
      <c r="B48">
        <v>4.2521499999999997E-2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9F7-8C1C-4933-B4E7-69269E4DF1C2}">
  <dimension ref="A1:H36"/>
  <sheetViews>
    <sheetView workbookViewId="0">
      <selection activeCell="F12" sqref="F12"/>
    </sheetView>
  </sheetViews>
  <sheetFormatPr defaultRowHeight="14" x14ac:dyDescent="0.3"/>
  <sheetData>
    <row r="1" spans="1:8" x14ac:dyDescent="0.3">
      <c r="A1" t="s">
        <v>0</v>
      </c>
      <c r="B1">
        <v>-1.8800799999999999E-2</v>
      </c>
    </row>
    <row r="2" spans="1:8" x14ac:dyDescent="0.3">
      <c r="A2" t="s">
        <v>1</v>
      </c>
      <c r="B2">
        <v>4.71127E-3</v>
      </c>
    </row>
    <row r="3" spans="1:8" x14ac:dyDescent="0.3">
      <c r="A3" t="s">
        <v>2</v>
      </c>
      <c r="B3">
        <v>1.6129500000000001E-2</v>
      </c>
    </row>
    <row r="4" spans="1:8" x14ac:dyDescent="0.3">
      <c r="A4" t="s">
        <v>3</v>
      </c>
      <c r="B4">
        <v>-1.9393400000000002E-2</v>
      </c>
    </row>
    <row r="5" spans="1:8" x14ac:dyDescent="0.3">
      <c r="A5" t="s">
        <v>4</v>
      </c>
      <c r="B5">
        <v>-2.44458E-2</v>
      </c>
    </row>
    <row r="6" spans="1:8" x14ac:dyDescent="0.3">
      <c r="A6" t="s">
        <v>5</v>
      </c>
      <c r="B6">
        <v>-2.95441E-2</v>
      </c>
    </row>
    <row r="7" spans="1:8" x14ac:dyDescent="0.3">
      <c r="A7" t="s">
        <v>6</v>
      </c>
      <c r="B7">
        <v>2.6128499999999999E-2</v>
      </c>
      <c r="H7">
        <f>SUM(B1:B6)</f>
        <v>-7.1343329999999996E-2</v>
      </c>
    </row>
    <row r="8" spans="1:8" x14ac:dyDescent="0.3">
      <c r="A8" t="s">
        <v>7</v>
      </c>
      <c r="B8">
        <v>2.4805399999999998E-2</v>
      </c>
    </row>
    <row r="9" spans="1:8" x14ac:dyDescent="0.3">
      <c r="A9" t="s">
        <v>8</v>
      </c>
      <c r="B9">
        <v>2.7846800000000001E-2</v>
      </c>
      <c r="F9" t="s">
        <v>148</v>
      </c>
    </row>
    <row r="10" spans="1:8" x14ac:dyDescent="0.3">
      <c r="A10" t="s">
        <v>9</v>
      </c>
      <c r="B10">
        <v>2.7548099999999999E-2</v>
      </c>
      <c r="F10" t="s">
        <v>143</v>
      </c>
    </row>
    <row r="11" spans="1:8" x14ac:dyDescent="0.3">
      <c r="A11" s="4" t="s">
        <v>10</v>
      </c>
      <c r="B11" s="2">
        <v>0.55567100000000003</v>
      </c>
      <c r="D11">
        <f>B11+B14+B17+B20+B24+B27+B30+B33</f>
        <v>1.0021119000000001</v>
      </c>
      <c r="F11">
        <f>B14+B17+B20+B27+B30+B33</f>
        <v>-0.10054410000000001</v>
      </c>
    </row>
    <row r="12" spans="1:8" x14ac:dyDescent="0.3">
      <c r="A12" t="s">
        <v>41</v>
      </c>
      <c r="B12">
        <v>-0.65410699999999999</v>
      </c>
      <c r="D12">
        <f>D11/8</f>
        <v>0.12526398750000001</v>
      </c>
      <c r="F12">
        <f>F11/6</f>
        <v>-1.6757350000000001E-2</v>
      </c>
    </row>
    <row r="13" spans="1:8" x14ac:dyDescent="0.3">
      <c r="A13" t="s">
        <v>12</v>
      </c>
      <c r="B13">
        <v>-0.116298</v>
      </c>
    </row>
    <row r="14" spans="1:8" x14ac:dyDescent="0.3">
      <c r="A14" t="s">
        <v>43</v>
      </c>
      <c r="B14" s="2">
        <v>0.155305</v>
      </c>
    </row>
    <row r="15" spans="1:8" x14ac:dyDescent="0.3">
      <c r="A15" t="s">
        <v>66</v>
      </c>
      <c r="B15">
        <v>2.3364800000000002E-2</v>
      </c>
    </row>
    <row r="16" spans="1:8" x14ac:dyDescent="0.3">
      <c r="A16" t="s">
        <v>67</v>
      </c>
      <c r="B16">
        <v>2.05522E-2</v>
      </c>
    </row>
    <row r="17" spans="1:2" x14ac:dyDescent="0.3">
      <c r="A17" t="s">
        <v>16</v>
      </c>
      <c r="B17" s="2">
        <v>-6.7887900000000001E-2</v>
      </c>
    </row>
    <row r="18" spans="1:2" x14ac:dyDescent="0.3">
      <c r="A18" t="s">
        <v>17</v>
      </c>
      <c r="B18">
        <v>3.6536699999999998E-2</v>
      </c>
    </row>
    <row r="19" spans="1:2" x14ac:dyDescent="0.3">
      <c r="A19" t="s">
        <v>72</v>
      </c>
      <c r="B19">
        <v>3.6239199999999999E-2</v>
      </c>
    </row>
    <row r="20" spans="1:2" x14ac:dyDescent="0.3">
      <c r="A20" t="s">
        <v>47</v>
      </c>
      <c r="B20" s="2">
        <v>-0.133488</v>
      </c>
    </row>
    <row r="21" spans="1:2" x14ac:dyDescent="0.3">
      <c r="A21" t="s">
        <v>20</v>
      </c>
      <c r="B21">
        <v>4.2542200000000002E-2</v>
      </c>
    </row>
    <row r="22" spans="1:2" x14ac:dyDescent="0.3">
      <c r="A22" t="s">
        <v>21</v>
      </c>
      <c r="B22">
        <v>4.2296599999999997E-2</v>
      </c>
    </row>
    <row r="23" spans="1:2" x14ac:dyDescent="0.3">
      <c r="A23" t="s">
        <v>50</v>
      </c>
      <c r="B23">
        <v>4.2366500000000001E-2</v>
      </c>
    </row>
    <row r="24" spans="1:2" x14ac:dyDescent="0.3">
      <c r="A24" s="4" t="s">
        <v>122</v>
      </c>
      <c r="B24" s="2">
        <v>0.54698500000000005</v>
      </c>
    </row>
    <row r="25" spans="1:2" x14ac:dyDescent="0.3">
      <c r="A25" t="s">
        <v>141</v>
      </c>
      <c r="B25">
        <v>-0.643127</v>
      </c>
    </row>
    <row r="26" spans="1:2" x14ac:dyDescent="0.3">
      <c r="A26" t="s">
        <v>142</v>
      </c>
      <c r="B26">
        <v>-0.118217</v>
      </c>
    </row>
    <row r="27" spans="1:2" x14ac:dyDescent="0.3">
      <c r="A27" t="s">
        <v>26</v>
      </c>
      <c r="B27" s="2">
        <v>0.14946999999999999</v>
      </c>
    </row>
    <row r="28" spans="1:2" x14ac:dyDescent="0.3">
      <c r="A28" t="s">
        <v>27</v>
      </c>
      <c r="B28">
        <v>2.4215299999999999E-2</v>
      </c>
    </row>
    <row r="29" spans="1:2" x14ac:dyDescent="0.3">
      <c r="A29" t="s">
        <v>52</v>
      </c>
      <c r="B29">
        <v>2.1555000000000001E-2</v>
      </c>
    </row>
    <row r="30" spans="1:2" x14ac:dyDescent="0.3">
      <c r="A30" t="s">
        <v>125</v>
      </c>
      <c r="B30" s="2">
        <v>-6.3864199999999996E-2</v>
      </c>
    </row>
    <row r="31" spans="1:2" x14ac:dyDescent="0.3">
      <c r="A31" t="s">
        <v>30</v>
      </c>
      <c r="B31">
        <v>3.61374E-2</v>
      </c>
    </row>
    <row r="32" spans="1:2" x14ac:dyDescent="0.3">
      <c r="A32" t="s">
        <v>31</v>
      </c>
      <c r="B32">
        <v>3.9302700000000003E-2</v>
      </c>
    </row>
    <row r="33" spans="1:2" x14ac:dyDescent="0.3">
      <c r="A33" t="s">
        <v>32</v>
      </c>
      <c r="B33" s="2">
        <v>-0.14007900000000001</v>
      </c>
    </row>
    <row r="34" spans="1:2" x14ac:dyDescent="0.3">
      <c r="A34" t="s">
        <v>33</v>
      </c>
      <c r="B34">
        <v>4.3719399999999999E-2</v>
      </c>
    </row>
    <row r="35" spans="1:2" x14ac:dyDescent="0.3">
      <c r="A35" t="s">
        <v>34</v>
      </c>
      <c r="B35">
        <v>4.27108E-2</v>
      </c>
    </row>
    <row r="36" spans="1:2" x14ac:dyDescent="0.3">
      <c r="A36" t="s">
        <v>35</v>
      </c>
      <c r="B36">
        <v>4.3111200000000002E-2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38DB-2064-4307-B727-C570F0C13FFC}">
  <dimension ref="A1:B96"/>
  <sheetViews>
    <sheetView workbookViewId="0">
      <selection sqref="A1:B96"/>
    </sheetView>
  </sheetViews>
  <sheetFormatPr defaultRowHeight="14" x14ac:dyDescent="0.3"/>
  <sheetData>
    <row r="1" spans="1:2" x14ac:dyDescent="0.3">
      <c r="A1" t="s">
        <v>0</v>
      </c>
      <c r="B1">
        <v>0.54294200000000004</v>
      </c>
    </row>
    <row r="2" spans="1:2" x14ac:dyDescent="0.3">
      <c r="A2" t="s">
        <v>1</v>
      </c>
      <c r="B2">
        <v>-1.4861900000000001E-2</v>
      </c>
    </row>
    <row r="3" spans="1:2" x14ac:dyDescent="0.3">
      <c r="A3" t="s">
        <v>2</v>
      </c>
      <c r="B3">
        <v>-2.8212500000000001E-2</v>
      </c>
    </row>
    <row r="4" spans="1:2" x14ac:dyDescent="0.3">
      <c r="A4" t="s">
        <v>3</v>
      </c>
      <c r="B4">
        <v>3.5454800000000002E-2</v>
      </c>
    </row>
    <row r="5" spans="1:2" x14ac:dyDescent="0.3">
      <c r="A5" t="s">
        <v>4</v>
      </c>
      <c r="B5">
        <v>-1.27671E-2</v>
      </c>
    </row>
    <row r="6" spans="1:2" x14ac:dyDescent="0.3">
      <c r="A6" t="s">
        <v>5</v>
      </c>
      <c r="B6">
        <v>-1.4273599999999999E-2</v>
      </c>
    </row>
    <row r="7" spans="1:2" x14ac:dyDescent="0.3">
      <c r="A7" t="s">
        <v>36</v>
      </c>
      <c r="B7">
        <v>-4.3317599999999998E-2</v>
      </c>
    </row>
    <row r="8" spans="1:2" x14ac:dyDescent="0.3">
      <c r="A8" t="s">
        <v>37</v>
      </c>
      <c r="B8">
        <v>-0.64716499999999999</v>
      </c>
    </row>
    <row r="9" spans="1:2" x14ac:dyDescent="0.3">
      <c r="A9" t="s">
        <v>38</v>
      </c>
      <c r="B9">
        <v>-0.10173599999999999</v>
      </c>
    </row>
    <row r="10" spans="1:2" x14ac:dyDescent="0.3">
      <c r="A10" t="s">
        <v>39</v>
      </c>
      <c r="B10">
        <v>0.56507799999999997</v>
      </c>
    </row>
    <row r="11" spans="1:2" x14ac:dyDescent="0.3">
      <c r="A11" t="s">
        <v>40</v>
      </c>
      <c r="B11">
        <v>-0.65820400000000001</v>
      </c>
    </row>
    <row r="12" spans="1:2" x14ac:dyDescent="0.3">
      <c r="A12" t="s">
        <v>41</v>
      </c>
      <c r="B12">
        <v>-0.113553</v>
      </c>
    </row>
    <row r="13" spans="1:2" x14ac:dyDescent="0.3">
      <c r="A13" t="s">
        <v>42</v>
      </c>
      <c r="B13">
        <v>0.15662300000000001</v>
      </c>
    </row>
    <row r="14" spans="1:2" x14ac:dyDescent="0.3">
      <c r="A14" t="s">
        <v>43</v>
      </c>
      <c r="B14">
        <v>-7.4941900000000006E-2</v>
      </c>
    </row>
    <row r="15" spans="1:2" x14ac:dyDescent="0.3">
      <c r="A15" t="s">
        <v>44</v>
      </c>
      <c r="B15">
        <v>-5.9791700000000003E-2</v>
      </c>
    </row>
    <row r="16" spans="1:2" x14ac:dyDescent="0.3">
      <c r="A16" t="s">
        <v>45</v>
      </c>
      <c r="B16">
        <v>-6.5196000000000004E-2</v>
      </c>
    </row>
    <row r="17" spans="1:2" x14ac:dyDescent="0.3">
      <c r="A17" t="s">
        <v>16</v>
      </c>
      <c r="B17">
        <v>-6.4707299999999995E-2</v>
      </c>
    </row>
    <row r="18" spans="1:2" x14ac:dyDescent="0.3">
      <c r="A18" t="s">
        <v>46</v>
      </c>
      <c r="B18">
        <v>-6.4657500000000007E-2</v>
      </c>
    </row>
    <row r="19" spans="1:2" x14ac:dyDescent="0.3">
      <c r="A19" t="s">
        <v>18</v>
      </c>
      <c r="B19">
        <v>-6.4734799999999995E-2</v>
      </c>
    </row>
    <row r="20" spans="1:2" x14ac:dyDescent="0.3">
      <c r="A20" t="s">
        <v>47</v>
      </c>
      <c r="B20">
        <v>-6.4701900000000007E-2</v>
      </c>
    </row>
    <row r="21" spans="1:2" x14ac:dyDescent="0.3">
      <c r="A21" t="s">
        <v>48</v>
      </c>
      <c r="B21">
        <v>-6.4488400000000001E-2</v>
      </c>
    </row>
    <row r="22" spans="1:2" x14ac:dyDescent="0.3">
      <c r="A22" t="s">
        <v>49</v>
      </c>
      <c r="B22">
        <v>-6.4759499999999998E-2</v>
      </c>
    </row>
    <row r="23" spans="1:2" x14ac:dyDescent="0.3">
      <c r="A23" t="s">
        <v>22</v>
      </c>
      <c r="B23">
        <v>-6.3106499999999996E-2</v>
      </c>
    </row>
    <row r="24" spans="1:2" x14ac:dyDescent="0.3">
      <c r="A24" t="s">
        <v>122</v>
      </c>
      <c r="B24">
        <v>-5.5681599999999998E-2</v>
      </c>
    </row>
    <row r="25" spans="1:2" x14ac:dyDescent="0.3">
      <c r="A25" t="s">
        <v>123</v>
      </c>
      <c r="B25">
        <v>-0.13963800000000001</v>
      </c>
    </row>
    <row r="26" spans="1:2" x14ac:dyDescent="0.3">
      <c r="A26" t="s">
        <v>73</v>
      </c>
      <c r="B26">
        <v>0.14033899999999999</v>
      </c>
    </row>
    <row r="27" spans="1:2" x14ac:dyDescent="0.3">
      <c r="A27" t="s">
        <v>26</v>
      </c>
      <c r="B27">
        <v>-7.5887800000000005E-2</v>
      </c>
    </row>
    <row r="28" spans="1:2" x14ac:dyDescent="0.3">
      <c r="A28" t="s">
        <v>124</v>
      </c>
      <c r="B28">
        <v>-5.9101899999999999E-2</v>
      </c>
    </row>
    <row r="29" spans="1:2" x14ac:dyDescent="0.3">
      <c r="A29" t="s">
        <v>28</v>
      </c>
      <c r="B29">
        <v>-6.4878099999999994E-2</v>
      </c>
    </row>
    <row r="30" spans="1:2" x14ac:dyDescent="0.3">
      <c r="A30" t="s">
        <v>125</v>
      </c>
      <c r="B30">
        <v>-6.4590599999999998E-2</v>
      </c>
    </row>
    <row r="31" spans="1:2" x14ac:dyDescent="0.3">
      <c r="A31" t="s">
        <v>76</v>
      </c>
      <c r="B31">
        <v>-6.4645300000000003E-2</v>
      </c>
    </row>
    <row r="32" spans="1:2" x14ac:dyDescent="0.3">
      <c r="A32" t="s">
        <v>78</v>
      </c>
      <c r="B32">
        <v>-6.4486100000000005E-2</v>
      </c>
    </row>
    <row r="33" spans="1:2" x14ac:dyDescent="0.3">
      <c r="A33" t="s">
        <v>32</v>
      </c>
      <c r="B33">
        <v>-6.4540899999999998E-2</v>
      </c>
    </row>
    <row r="34" spans="1:2" x14ac:dyDescent="0.3">
      <c r="A34" t="s">
        <v>149</v>
      </c>
      <c r="B34">
        <v>-6.4795000000000005E-2</v>
      </c>
    </row>
    <row r="35" spans="1:2" x14ac:dyDescent="0.3">
      <c r="A35" t="s">
        <v>77</v>
      </c>
      <c r="B35">
        <v>-6.4704600000000001E-2</v>
      </c>
    </row>
    <row r="36" spans="1:2" x14ac:dyDescent="0.3">
      <c r="A36" t="s">
        <v>159</v>
      </c>
      <c r="B36">
        <v>-6.3270199999999999E-2</v>
      </c>
    </row>
    <row r="37" spans="1:2" x14ac:dyDescent="0.3">
      <c r="A37" t="s">
        <v>137</v>
      </c>
      <c r="B37">
        <v>-5.5625500000000001E-2</v>
      </c>
    </row>
    <row r="38" spans="1:2" x14ac:dyDescent="0.3">
      <c r="A38" t="s">
        <v>79</v>
      </c>
      <c r="B38">
        <v>-0.139794</v>
      </c>
    </row>
    <row r="39" spans="1:2" x14ac:dyDescent="0.3">
      <c r="A39" t="s">
        <v>56</v>
      </c>
      <c r="B39">
        <v>2.7881699999999999E-2</v>
      </c>
    </row>
    <row r="40" spans="1:2" x14ac:dyDescent="0.3">
      <c r="A40" t="s">
        <v>57</v>
      </c>
      <c r="B40">
        <v>2.4738300000000001E-2</v>
      </c>
    </row>
    <row r="41" spans="1:2" x14ac:dyDescent="0.3">
      <c r="A41" t="s">
        <v>58</v>
      </c>
      <c r="B41">
        <v>2.54144E-2</v>
      </c>
    </row>
    <row r="42" spans="1:2" x14ac:dyDescent="0.3">
      <c r="A42" t="s">
        <v>59</v>
      </c>
      <c r="B42">
        <v>2.7527200000000002E-2</v>
      </c>
    </row>
    <row r="43" spans="1:2" x14ac:dyDescent="0.3">
      <c r="A43" t="s">
        <v>60</v>
      </c>
      <c r="B43">
        <v>2.0923199999999999E-2</v>
      </c>
    </row>
    <row r="44" spans="1:2" x14ac:dyDescent="0.3">
      <c r="A44" t="s">
        <v>61</v>
      </c>
      <c r="B44">
        <v>2.12876E-2</v>
      </c>
    </row>
    <row r="45" spans="1:2" x14ac:dyDescent="0.3">
      <c r="A45" t="s">
        <v>62</v>
      </c>
      <c r="B45">
        <v>3.45286E-2</v>
      </c>
    </row>
    <row r="46" spans="1:2" x14ac:dyDescent="0.3">
      <c r="A46" t="s">
        <v>63</v>
      </c>
      <c r="B46">
        <v>3.4626999999999998E-2</v>
      </c>
    </row>
    <row r="47" spans="1:2" x14ac:dyDescent="0.3">
      <c r="A47" t="s">
        <v>64</v>
      </c>
      <c r="B47">
        <v>3.2166199999999999E-2</v>
      </c>
    </row>
    <row r="48" spans="1:2" x14ac:dyDescent="0.3">
      <c r="A48" t="s">
        <v>65</v>
      </c>
      <c r="B48">
        <v>3.20878E-2</v>
      </c>
    </row>
    <row r="49" spans="1:2" x14ac:dyDescent="0.3">
      <c r="A49" t="s">
        <v>83</v>
      </c>
      <c r="B49">
        <v>3.2266900000000001E-2</v>
      </c>
    </row>
    <row r="50" spans="1:2" x14ac:dyDescent="0.3">
      <c r="A50" t="s">
        <v>84</v>
      </c>
      <c r="B50">
        <v>3.2315900000000002E-2</v>
      </c>
    </row>
    <row r="51" spans="1:2" x14ac:dyDescent="0.3">
      <c r="A51" t="s">
        <v>126</v>
      </c>
      <c r="B51">
        <v>3.2325100000000002E-2</v>
      </c>
    </row>
    <row r="52" spans="1:2" x14ac:dyDescent="0.3">
      <c r="A52" t="s">
        <v>86</v>
      </c>
      <c r="B52">
        <v>3.2353699999999999E-2</v>
      </c>
    </row>
    <row r="53" spans="1:2" x14ac:dyDescent="0.3">
      <c r="A53" t="s">
        <v>87</v>
      </c>
      <c r="B53">
        <v>3.2234400000000003E-2</v>
      </c>
    </row>
    <row r="54" spans="1:2" x14ac:dyDescent="0.3">
      <c r="A54" t="s">
        <v>127</v>
      </c>
      <c r="B54">
        <v>3.2314799999999998E-2</v>
      </c>
    </row>
    <row r="55" spans="1:2" x14ac:dyDescent="0.3">
      <c r="A55" t="s">
        <v>89</v>
      </c>
      <c r="B55">
        <v>3.2350299999999999E-2</v>
      </c>
    </row>
    <row r="56" spans="1:2" x14ac:dyDescent="0.3">
      <c r="A56" t="s">
        <v>90</v>
      </c>
      <c r="B56">
        <v>3.2403399999999999E-2</v>
      </c>
    </row>
    <row r="57" spans="1:2" x14ac:dyDescent="0.3">
      <c r="A57" t="s">
        <v>128</v>
      </c>
      <c r="B57">
        <v>3.2291800000000002E-2</v>
      </c>
    </row>
    <row r="58" spans="1:2" x14ac:dyDescent="0.3">
      <c r="A58" t="s">
        <v>92</v>
      </c>
      <c r="B58">
        <v>3.2345100000000002E-2</v>
      </c>
    </row>
    <row r="59" spans="1:2" x14ac:dyDescent="0.3">
      <c r="A59" t="s">
        <v>93</v>
      </c>
      <c r="B59">
        <v>3.2258000000000002E-2</v>
      </c>
    </row>
    <row r="60" spans="1:2" x14ac:dyDescent="0.3">
      <c r="A60" t="s">
        <v>129</v>
      </c>
      <c r="B60">
        <v>3.2332300000000001E-2</v>
      </c>
    </row>
    <row r="61" spans="1:2" x14ac:dyDescent="0.3">
      <c r="A61" t="s">
        <v>95</v>
      </c>
      <c r="B61">
        <v>3.2317600000000002E-2</v>
      </c>
    </row>
    <row r="62" spans="1:2" x14ac:dyDescent="0.3">
      <c r="A62" t="s">
        <v>96</v>
      </c>
      <c r="B62">
        <v>3.2326800000000003E-2</v>
      </c>
    </row>
    <row r="63" spans="1:2" x14ac:dyDescent="0.3">
      <c r="A63" t="s">
        <v>130</v>
      </c>
      <c r="B63">
        <v>3.2239900000000002E-2</v>
      </c>
    </row>
    <row r="64" spans="1:2" x14ac:dyDescent="0.3">
      <c r="A64" t="s">
        <v>98</v>
      </c>
      <c r="B64">
        <v>3.2235E-2</v>
      </c>
    </row>
    <row r="65" spans="1:2" x14ac:dyDescent="0.3">
      <c r="A65" t="s">
        <v>99</v>
      </c>
      <c r="B65">
        <v>3.3309499999999999E-2</v>
      </c>
    </row>
    <row r="66" spans="1:2" x14ac:dyDescent="0.3">
      <c r="A66" t="s">
        <v>131</v>
      </c>
      <c r="B66">
        <v>3.3459500000000003E-2</v>
      </c>
    </row>
    <row r="67" spans="1:2" x14ac:dyDescent="0.3">
      <c r="A67" t="s">
        <v>101</v>
      </c>
      <c r="B67">
        <v>4.2236099999999999E-2</v>
      </c>
    </row>
    <row r="68" spans="1:2" x14ac:dyDescent="0.3">
      <c r="A68" t="s">
        <v>102</v>
      </c>
      <c r="B68">
        <v>4.2525500000000001E-2</v>
      </c>
    </row>
    <row r="69" spans="1:2" x14ac:dyDescent="0.3">
      <c r="A69" t="s">
        <v>132</v>
      </c>
      <c r="B69">
        <v>4.2479099999999999E-2</v>
      </c>
    </row>
    <row r="70" spans="1:2" x14ac:dyDescent="0.3">
      <c r="A70" t="s">
        <v>104</v>
      </c>
      <c r="B70">
        <v>2.3633999999999999E-2</v>
      </c>
    </row>
    <row r="71" spans="1:2" x14ac:dyDescent="0.3">
      <c r="A71" t="s">
        <v>105</v>
      </c>
      <c r="B71">
        <v>2.4515200000000001E-2</v>
      </c>
    </row>
    <row r="72" spans="1:2" x14ac:dyDescent="0.3">
      <c r="A72" t="s">
        <v>133</v>
      </c>
      <c r="B72">
        <v>3.5214099999999998E-2</v>
      </c>
    </row>
    <row r="73" spans="1:2" x14ac:dyDescent="0.3">
      <c r="A73" t="s">
        <v>107</v>
      </c>
      <c r="B73">
        <v>3.5254599999999997E-2</v>
      </c>
    </row>
    <row r="74" spans="1:2" x14ac:dyDescent="0.3">
      <c r="A74" t="s">
        <v>108</v>
      </c>
      <c r="B74">
        <v>3.2323499999999998E-2</v>
      </c>
    </row>
    <row r="75" spans="1:2" x14ac:dyDescent="0.3">
      <c r="A75" t="s">
        <v>134</v>
      </c>
      <c r="B75">
        <v>3.2266700000000002E-2</v>
      </c>
    </row>
    <row r="76" spans="1:2" x14ac:dyDescent="0.3">
      <c r="A76" t="s">
        <v>110</v>
      </c>
      <c r="B76">
        <v>3.2225400000000001E-2</v>
      </c>
    </row>
    <row r="77" spans="1:2" x14ac:dyDescent="0.3">
      <c r="A77" t="s">
        <v>111</v>
      </c>
      <c r="B77">
        <v>3.2404599999999999E-2</v>
      </c>
    </row>
    <row r="78" spans="1:2" x14ac:dyDescent="0.3">
      <c r="A78" t="s">
        <v>135</v>
      </c>
      <c r="B78">
        <v>3.2321000000000003E-2</v>
      </c>
    </row>
    <row r="79" spans="1:2" x14ac:dyDescent="0.3">
      <c r="A79" t="s">
        <v>113</v>
      </c>
      <c r="B79">
        <v>3.23033E-2</v>
      </c>
    </row>
    <row r="80" spans="1:2" x14ac:dyDescent="0.3">
      <c r="A80" t="s">
        <v>114</v>
      </c>
      <c r="B80">
        <v>3.2255600000000002E-2</v>
      </c>
    </row>
    <row r="81" spans="1:2" x14ac:dyDescent="0.3">
      <c r="A81" t="s">
        <v>162</v>
      </c>
      <c r="B81">
        <v>3.2339699999999999E-2</v>
      </c>
    </row>
    <row r="82" spans="1:2" x14ac:dyDescent="0.3">
      <c r="A82" t="s">
        <v>116</v>
      </c>
      <c r="B82">
        <v>3.2249100000000003E-2</v>
      </c>
    </row>
    <row r="83" spans="1:2" x14ac:dyDescent="0.3">
      <c r="A83" t="s">
        <v>117</v>
      </c>
      <c r="B83">
        <v>3.2264300000000003E-2</v>
      </c>
    </row>
    <row r="84" spans="1:2" x14ac:dyDescent="0.3">
      <c r="A84" t="s">
        <v>118</v>
      </c>
      <c r="B84">
        <v>3.2225400000000001E-2</v>
      </c>
    </row>
    <row r="85" spans="1:2" x14ac:dyDescent="0.3">
      <c r="A85" t="s">
        <v>163</v>
      </c>
      <c r="B85">
        <v>3.2304199999999998E-2</v>
      </c>
    </row>
    <row r="86" spans="1:2" x14ac:dyDescent="0.3">
      <c r="A86" t="s">
        <v>164</v>
      </c>
      <c r="B86">
        <v>3.24493E-2</v>
      </c>
    </row>
    <row r="87" spans="1:2" x14ac:dyDescent="0.3">
      <c r="A87" t="s">
        <v>165</v>
      </c>
      <c r="B87">
        <v>3.2372699999999997E-2</v>
      </c>
    </row>
    <row r="88" spans="1:2" x14ac:dyDescent="0.3">
      <c r="A88" t="s">
        <v>166</v>
      </c>
      <c r="B88">
        <v>3.23156E-2</v>
      </c>
    </row>
    <row r="89" spans="1:2" x14ac:dyDescent="0.3">
      <c r="A89" t="s">
        <v>167</v>
      </c>
      <c r="B89">
        <v>3.2335599999999999E-2</v>
      </c>
    </row>
    <row r="90" spans="1:2" x14ac:dyDescent="0.3">
      <c r="A90" t="s">
        <v>168</v>
      </c>
      <c r="B90">
        <v>3.2327399999999999E-2</v>
      </c>
    </row>
    <row r="91" spans="1:2" x14ac:dyDescent="0.3">
      <c r="A91" t="s">
        <v>169</v>
      </c>
      <c r="B91">
        <v>3.2251000000000002E-2</v>
      </c>
    </row>
    <row r="92" spans="1:2" x14ac:dyDescent="0.3">
      <c r="A92" t="s">
        <v>170</v>
      </c>
      <c r="B92">
        <v>3.3361000000000002E-2</v>
      </c>
    </row>
    <row r="93" spans="1:2" x14ac:dyDescent="0.3">
      <c r="A93" t="s">
        <v>171</v>
      </c>
      <c r="B93">
        <v>3.33882E-2</v>
      </c>
    </row>
    <row r="94" spans="1:2" x14ac:dyDescent="0.3">
      <c r="A94" t="s">
        <v>172</v>
      </c>
      <c r="B94">
        <v>4.2541799999999998E-2</v>
      </c>
    </row>
    <row r="95" spans="1:2" x14ac:dyDescent="0.3">
      <c r="A95" t="s">
        <v>173</v>
      </c>
      <c r="B95">
        <v>4.2301900000000003E-2</v>
      </c>
    </row>
    <row r="96" spans="1:2" x14ac:dyDescent="0.3">
      <c r="A96" t="s">
        <v>174</v>
      </c>
      <c r="B96">
        <v>4.2530800000000001E-2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66DD-497C-49FB-A52F-0D94053D1C92}">
  <dimension ref="A1:B48"/>
  <sheetViews>
    <sheetView workbookViewId="0">
      <selection activeCell="K32" sqref="K32"/>
    </sheetView>
  </sheetViews>
  <sheetFormatPr defaultRowHeight="14" x14ac:dyDescent="0.3"/>
  <sheetData>
    <row r="1" spans="1:2" x14ac:dyDescent="0.3">
      <c r="A1" t="s">
        <v>0</v>
      </c>
      <c r="B1">
        <v>1.40333E-2</v>
      </c>
    </row>
    <row r="2" spans="1:2" x14ac:dyDescent="0.3">
      <c r="A2" t="s">
        <v>1</v>
      </c>
      <c r="B2">
        <v>9.5418499999999993E-3</v>
      </c>
    </row>
    <row r="3" spans="1:2" x14ac:dyDescent="0.3">
      <c r="A3" t="s">
        <v>2</v>
      </c>
      <c r="B3">
        <v>-1.9288699999999999E-2</v>
      </c>
    </row>
    <row r="4" spans="1:2" x14ac:dyDescent="0.3">
      <c r="A4" t="s">
        <v>3</v>
      </c>
      <c r="B4">
        <v>-2.8600199999999999E-2</v>
      </c>
    </row>
    <row r="5" spans="1:2" x14ac:dyDescent="0.3">
      <c r="A5" t="s">
        <v>4</v>
      </c>
      <c r="B5">
        <v>-2.6265299999999998E-2</v>
      </c>
    </row>
    <row r="6" spans="1:2" x14ac:dyDescent="0.3">
      <c r="A6" t="s">
        <v>5</v>
      </c>
      <c r="B6">
        <v>-2.0615700000000001E-2</v>
      </c>
    </row>
    <row r="7" spans="1:2" x14ac:dyDescent="0.3">
      <c r="A7" t="s">
        <v>6</v>
      </c>
      <c r="B7">
        <v>2.5976599999999999E-2</v>
      </c>
    </row>
    <row r="8" spans="1:2" x14ac:dyDescent="0.3">
      <c r="A8" t="s">
        <v>7</v>
      </c>
      <c r="B8">
        <v>2.7723500000000002E-2</v>
      </c>
    </row>
    <row r="9" spans="1:2" x14ac:dyDescent="0.3">
      <c r="A9" t="s">
        <v>8</v>
      </c>
      <c r="B9">
        <v>2.7802E-2</v>
      </c>
    </row>
    <row r="10" spans="1:2" x14ac:dyDescent="0.3">
      <c r="A10" t="s">
        <v>9</v>
      </c>
      <c r="B10">
        <v>2.57346E-2</v>
      </c>
    </row>
    <row r="11" spans="1:2" x14ac:dyDescent="0.3">
      <c r="A11" t="s">
        <v>10</v>
      </c>
      <c r="B11">
        <v>0.553207</v>
      </c>
    </row>
    <row r="12" spans="1:2" x14ac:dyDescent="0.3">
      <c r="A12" t="s">
        <v>11</v>
      </c>
      <c r="B12">
        <v>0.55310000000000004</v>
      </c>
    </row>
    <row r="13" spans="1:2" x14ac:dyDescent="0.3">
      <c r="A13" t="s">
        <v>12</v>
      </c>
      <c r="B13">
        <v>-0.64288500000000004</v>
      </c>
    </row>
    <row r="14" spans="1:2" x14ac:dyDescent="0.3">
      <c r="A14" t="s">
        <v>13</v>
      </c>
      <c r="B14">
        <v>-0.63977300000000004</v>
      </c>
    </row>
    <row r="15" spans="1:2" x14ac:dyDescent="0.3">
      <c r="A15" t="s">
        <v>14</v>
      </c>
      <c r="B15">
        <v>-0.12900800000000001</v>
      </c>
    </row>
    <row r="16" spans="1:2" x14ac:dyDescent="0.3">
      <c r="A16" t="s">
        <v>15</v>
      </c>
      <c r="B16">
        <v>-0.12542500000000001</v>
      </c>
    </row>
    <row r="17" spans="1:2" x14ac:dyDescent="0.3">
      <c r="A17" t="s">
        <v>16</v>
      </c>
      <c r="B17">
        <v>0.15377199999999999</v>
      </c>
    </row>
    <row r="18" spans="1:2" x14ac:dyDescent="0.3">
      <c r="A18" t="s">
        <v>17</v>
      </c>
      <c r="B18">
        <v>2.21552E-2</v>
      </c>
    </row>
    <row r="19" spans="1:2" x14ac:dyDescent="0.3">
      <c r="A19" t="s">
        <v>72</v>
      </c>
      <c r="B19">
        <v>2.1052700000000001E-2</v>
      </c>
    </row>
    <row r="20" spans="1:2" x14ac:dyDescent="0.3">
      <c r="A20" t="s">
        <v>47</v>
      </c>
      <c r="B20">
        <v>-7.8988100000000006E-2</v>
      </c>
    </row>
    <row r="21" spans="1:2" x14ac:dyDescent="0.3">
      <c r="A21" t="s">
        <v>20</v>
      </c>
      <c r="B21">
        <v>3.3384900000000002E-2</v>
      </c>
    </row>
    <row r="22" spans="1:2" x14ac:dyDescent="0.3">
      <c r="A22" t="s">
        <v>21</v>
      </c>
      <c r="B22">
        <v>3.4342499999999998E-2</v>
      </c>
    </row>
    <row r="23" spans="1:2" x14ac:dyDescent="0.3">
      <c r="A23" t="s">
        <v>22</v>
      </c>
      <c r="B23">
        <v>2.7375799999999999E-2</v>
      </c>
    </row>
    <row r="24" spans="1:2" x14ac:dyDescent="0.3">
      <c r="A24" t="s">
        <v>23</v>
      </c>
      <c r="B24">
        <v>2.61195E-2</v>
      </c>
    </row>
    <row r="25" spans="1:2" x14ac:dyDescent="0.3">
      <c r="A25" t="s">
        <v>123</v>
      </c>
      <c r="B25">
        <v>0.150759</v>
      </c>
    </row>
    <row r="26" spans="1:2" x14ac:dyDescent="0.3">
      <c r="A26" t="s">
        <v>25</v>
      </c>
      <c r="B26">
        <v>2.47023E-2</v>
      </c>
    </row>
    <row r="27" spans="1:2" x14ac:dyDescent="0.3">
      <c r="A27" t="s">
        <v>51</v>
      </c>
      <c r="B27">
        <v>2.0843199999999999E-2</v>
      </c>
    </row>
    <row r="28" spans="1:2" x14ac:dyDescent="0.3">
      <c r="A28" t="s">
        <v>124</v>
      </c>
      <c r="B28">
        <v>-8.16722E-2</v>
      </c>
    </row>
    <row r="29" spans="1:2" x14ac:dyDescent="0.3">
      <c r="A29" t="s">
        <v>52</v>
      </c>
      <c r="B29">
        <v>3.5628399999999998E-2</v>
      </c>
    </row>
    <row r="30" spans="1:2" x14ac:dyDescent="0.3">
      <c r="A30" t="s">
        <v>29</v>
      </c>
      <c r="B30">
        <v>3.4233E-2</v>
      </c>
    </row>
    <row r="31" spans="1:2" x14ac:dyDescent="0.3">
      <c r="A31" t="s">
        <v>76</v>
      </c>
      <c r="B31">
        <v>2.9583700000000001E-2</v>
      </c>
    </row>
    <row r="32" spans="1:2" x14ac:dyDescent="0.3">
      <c r="A32" t="s">
        <v>31</v>
      </c>
      <c r="B32">
        <v>2.6202400000000001E-2</v>
      </c>
    </row>
    <row r="33" spans="1:2" x14ac:dyDescent="0.3">
      <c r="A33" t="s">
        <v>32</v>
      </c>
      <c r="B33">
        <v>-0.14693300000000001</v>
      </c>
    </row>
    <row r="34" spans="1:2" x14ac:dyDescent="0.3">
      <c r="A34" t="s">
        <v>33</v>
      </c>
      <c r="B34">
        <v>4.1666500000000002E-2</v>
      </c>
    </row>
    <row r="35" spans="1:2" x14ac:dyDescent="0.3">
      <c r="A35" t="s">
        <v>34</v>
      </c>
      <c r="B35">
        <v>4.21401E-2</v>
      </c>
    </row>
    <row r="36" spans="1:2" x14ac:dyDescent="0.3">
      <c r="A36" t="s">
        <v>35</v>
      </c>
      <c r="B36">
        <v>4.1667900000000001E-2</v>
      </c>
    </row>
    <row r="37" spans="1:2" x14ac:dyDescent="0.3">
      <c r="A37" t="s">
        <v>137</v>
      </c>
      <c r="B37">
        <v>-0.14394699999999999</v>
      </c>
    </row>
    <row r="38" spans="1:2" x14ac:dyDescent="0.3">
      <c r="A38" t="s">
        <v>55</v>
      </c>
      <c r="B38">
        <v>4.0755899999999998E-2</v>
      </c>
    </row>
    <row r="39" spans="1:2" x14ac:dyDescent="0.3">
      <c r="A39" t="s">
        <v>56</v>
      </c>
      <c r="B39">
        <v>4.06766E-2</v>
      </c>
    </row>
    <row r="40" spans="1:2" x14ac:dyDescent="0.3">
      <c r="A40" t="s">
        <v>57</v>
      </c>
      <c r="B40">
        <v>4.1320200000000001E-2</v>
      </c>
    </row>
    <row r="41" spans="1:2" x14ac:dyDescent="0.3">
      <c r="A41" t="s">
        <v>80</v>
      </c>
      <c r="B41">
        <v>-0.143318</v>
      </c>
    </row>
    <row r="42" spans="1:2" x14ac:dyDescent="0.3">
      <c r="A42" t="s">
        <v>59</v>
      </c>
      <c r="B42">
        <v>4.0734100000000002E-2</v>
      </c>
    </row>
    <row r="43" spans="1:2" x14ac:dyDescent="0.3">
      <c r="A43" t="s">
        <v>60</v>
      </c>
      <c r="B43">
        <v>4.0663199999999997E-2</v>
      </c>
    </row>
    <row r="44" spans="1:2" x14ac:dyDescent="0.3">
      <c r="A44" t="s">
        <v>61</v>
      </c>
      <c r="B44">
        <v>4.1211699999999997E-2</v>
      </c>
    </row>
    <row r="45" spans="1:2" x14ac:dyDescent="0.3">
      <c r="A45" t="s">
        <v>138</v>
      </c>
      <c r="B45">
        <v>-0.14701800000000001</v>
      </c>
    </row>
    <row r="46" spans="1:2" x14ac:dyDescent="0.3">
      <c r="A46" t="s">
        <v>63</v>
      </c>
      <c r="B46">
        <v>4.1771000000000003E-2</v>
      </c>
    </row>
    <row r="47" spans="1:2" x14ac:dyDescent="0.3">
      <c r="A47" t="s">
        <v>64</v>
      </c>
      <c r="B47">
        <v>4.21657E-2</v>
      </c>
    </row>
    <row r="48" spans="1:2" x14ac:dyDescent="0.3">
      <c r="A48" t="s">
        <v>65</v>
      </c>
      <c r="B48">
        <v>4.16903E-2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F6BF-E437-4372-ADBA-DA20567CFC8D}">
  <dimension ref="A1:B72"/>
  <sheetViews>
    <sheetView workbookViewId="0">
      <selection sqref="A1:B72"/>
    </sheetView>
  </sheetViews>
  <sheetFormatPr defaultRowHeight="14" x14ac:dyDescent="0.3"/>
  <sheetData>
    <row r="1" spans="1:2" x14ac:dyDescent="0.3">
      <c r="A1" t="s">
        <v>0</v>
      </c>
      <c r="B1">
        <v>-1.74693E-2</v>
      </c>
    </row>
    <row r="2" spans="1:2" x14ac:dyDescent="0.3">
      <c r="A2" t="s">
        <v>1</v>
      </c>
      <c r="B2">
        <v>-1.2351199999999999E-3</v>
      </c>
    </row>
    <row r="3" spans="1:2" x14ac:dyDescent="0.3">
      <c r="A3" t="s">
        <v>2</v>
      </c>
      <c r="B3">
        <v>2.2685899999999998E-2</v>
      </c>
    </row>
    <row r="4" spans="1:2" x14ac:dyDescent="0.3">
      <c r="A4" t="s">
        <v>3</v>
      </c>
      <c r="B4">
        <v>-2.14629E-2</v>
      </c>
    </row>
    <row r="5" spans="1:2" x14ac:dyDescent="0.3">
      <c r="A5" t="s">
        <v>4</v>
      </c>
      <c r="B5">
        <v>-2.05451E-2</v>
      </c>
    </row>
    <row r="6" spans="1:2" x14ac:dyDescent="0.3">
      <c r="A6" t="s">
        <v>5</v>
      </c>
      <c r="B6">
        <v>-3.2592099999999999E-2</v>
      </c>
    </row>
    <row r="7" spans="1:2" x14ac:dyDescent="0.3">
      <c r="A7" t="s">
        <v>6</v>
      </c>
      <c r="B7">
        <v>2.6426399999999999E-2</v>
      </c>
    </row>
    <row r="8" spans="1:2" x14ac:dyDescent="0.3">
      <c r="A8" t="s">
        <v>7</v>
      </c>
      <c r="B8">
        <v>2.4544E-2</v>
      </c>
    </row>
    <row r="9" spans="1:2" x14ac:dyDescent="0.3">
      <c r="A9" t="s">
        <v>8</v>
      </c>
      <c r="B9">
        <v>2.7928499999999998E-2</v>
      </c>
    </row>
    <row r="10" spans="1:2" x14ac:dyDescent="0.3">
      <c r="A10" t="s">
        <v>9</v>
      </c>
      <c r="B10">
        <v>2.7396E-2</v>
      </c>
    </row>
    <row r="11" spans="1:2" x14ac:dyDescent="0.3">
      <c r="A11" t="s">
        <v>10</v>
      </c>
      <c r="B11">
        <v>0.56196599999999997</v>
      </c>
    </row>
    <row r="12" spans="1:2" x14ac:dyDescent="0.3">
      <c r="A12" t="s">
        <v>11</v>
      </c>
      <c r="B12">
        <v>0.54576100000000005</v>
      </c>
    </row>
    <row r="13" spans="1:2" x14ac:dyDescent="0.3">
      <c r="A13" t="s">
        <v>12</v>
      </c>
      <c r="B13">
        <v>-0.65285099999999996</v>
      </c>
    </row>
    <row r="14" spans="1:2" x14ac:dyDescent="0.3">
      <c r="A14" t="s">
        <v>13</v>
      </c>
      <c r="B14">
        <v>-0.64113600000000004</v>
      </c>
    </row>
    <row r="15" spans="1:2" x14ac:dyDescent="0.3">
      <c r="A15" t="s">
        <v>14</v>
      </c>
      <c r="B15">
        <v>-0.12257</v>
      </c>
    </row>
    <row r="16" spans="1:2" x14ac:dyDescent="0.3">
      <c r="A16" t="s">
        <v>15</v>
      </c>
      <c r="B16">
        <v>-0.121809</v>
      </c>
    </row>
    <row r="17" spans="1:2" x14ac:dyDescent="0.3">
      <c r="A17" t="s">
        <v>16</v>
      </c>
      <c r="B17">
        <v>0.15615299999999999</v>
      </c>
    </row>
    <row r="18" spans="1:2" x14ac:dyDescent="0.3">
      <c r="A18" t="s">
        <v>17</v>
      </c>
      <c r="B18">
        <v>2.0875399999999999E-2</v>
      </c>
    </row>
    <row r="19" spans="1:2" x14ac:dyDescent="0.3">
      <c r="A19" t="s">
        <v>72</v>
      </c>
      <c r="B19">
        <v>2.1815600000000001E-2</v>
      </c>
    </row>
    <row r="20" spans="1:2" x14ac:dyDescent="0.3">
      <c r="A20" t="s">
        <v>47</v>
      </c>
      <c r="B20">
        <v>-7.44287E-2</v>
      </c>
    </row>
    <row r="21" spans="1:2" x14ac:dyDescent="0.3">
      <c r="A21" t="s">
        <v>20</v>
      </c>
      <c r="B21">
        <v>3.5282300000000003E-2</v>
      </c>
    </row>
    <row r="22" spans="1:2" x14ac:dyDescent="0.3">
      <c r="A22" t="s">
        <v>21</v>
      </c>
      <c r="B22">
        <v>3.4397299999999999E-2</v>
      </c>
    </row>
    <row r="23" spans="1:2" x14ac:dyDescent="0.3">
      <c r="A23" t="s">
        <v>22</v>
      </c>
      <c r="B23">
        <v>-6.4210000000000003E-2</v>
      </c>
    </row>
    <row r="24" spans="1:2" x14ac:dyDescent="0.3">
      <c r="A24" t="s">
        <v>23</v>
      </c>
      <c r="B24">
        <v>3.44E-2</v>
      </c>
    </row>
    <row r="25" spans="1:2" x14ac:dyDescent="0.3">
      <c r="A25" t="s">
        <v>24</v>
      </c>
      <c r="B25">
        <v>3.2610899999999998E-2</v>
      </c>
    </row>
    <row r="26" spans="1:2" x14ac:dyDescent="0.3">
      <c r="A26" t="s">
        <v>73</v>
      </c>
      <c r="B26">
        <v>-6.7324499999999995E-2</v>
      </c>
    </row>
    <row r="27" spans="1:2" x14ac:dyDescent="0.3">
      <c r="A27" t="s">
        <v>51</v>
      </c>
      <c r="B27">
        <v>3.4518100000000003E-2</v>
      </c>
    </row>
    <row r="28" spans="1:2" x14ac:dyDescent="0.3">
      <c r="A28" t="s">
        <v>27</v>
      </c>
      <c r="B28">
        <v>3.2575399999999997E-2</v>
      </c>
    </row>
    <row r="29" spans="1:2" x14ac:dyDescent="0.3">
      <c r="A29" t="s">
        <v>28</v>
      </c>
      <c r="B29">
        <v>-6.6983000000000001E-2</v>
      </c>
    </row>
    <row r="30" spans="1:2" x14ac:dyDescent="0.3">
      <c r="A30" t="s">
        <v>29</v>
      </c>
      <c r="B30">
        <v>3.3967499999999998E-2</v>
      </c>
    </row>
    <row r="31" spans="1:2" x14ac:dyDescent="0.3">
      <c r="A31" t="s">
        <v>30</v>
      </c>
      <c r="B31">
        <v>3.347E-2</v>
      </c>
    </row>
    <row r="32" spans="1:2" x14ac:dyDescent="0.3">
      <c r="A32" t="s">
        <v>78</v>
      </c>
      <c r="B32">
        <v>-6.8110599999999993E-2</v>
      </c>
    </row>
    <row r="33" spans="1:2" x14ac:dyDescent="0.3">
      <c r="A33" t="s">
        <v>53</v>
      </c>
      <c r="B33">
        <v>3.4225899999999997E-2</v>
      </c>
    </row>
    <row r="34" spans="1:2" x14ac:dyDescent="0.3">
      <c r="A34" t="s">
        <v>33</v>
      </c>
      <c r="B34">
        <v>3.33619E-2</v>
      </c>
    </row>
    <row r="35" spans="1:2" x14ac:dyDescent="0.3">
      <c r="A35" t="s">
        <v>77</v>
      </c>
      <c r="B35">
        <v>-6.3367699999999999E-2</v>
      </c>
    </row>
    <row r="36" spans="1:2" x14ac:dyDescent="0.3">
      <c r="A36" t="s">
        <v>35</v>
      </c>
      <c r="B36">
        <v>3.3024499999999998E-2</v>
      </c>
    </row>
    <row r="37" spans="1:2" x14ac:dyDescent="0.3">
      <c r="A37" t="s">
        <v>54</v>
      </c>
      <c r="B37">
        <v>3.2278399999999999E-2</v>
      </c>
    </row>
    <row r="38" spans="1:2" x14ac:dyDescent="0.3">
      <c r="A38" t="s">
        <v>79</v>
      </c>
      <c r="B38">
        <v>-5.7819099999999998E-2</v>
      </c>
    </row>
    <row r="39" spans="1:2" x14ac:dyDescent="0.3">
      <c r="A39" t="s">
        <v>56</v>
      </c>
      <c r="B39">
        <v>3.4734000000000001E-2</v>
      </c>
    </row>
    <row r="40" spans="1:2" x14ac:dyDescent="0.3">
      <c r="A40" t="s">
        <v>57</v>
      </c>
      <c r="B40">
        <v>3.3619200000000002E-2</v>
      </c>
    </row>
    <row r="41" spans="1:2" x14ac:dyDescent="0.3">
      <c r="A41" t="s">
        <v>80</v>
      </c>
      <c r="B41">
        <v>-0.13906099999999999</v>
      </c>
    </row>
    <row r="42" spans="1:2" x14ac:dyDescent="0.3">
      <c r="A42" t="s">
        <v>59</v>
      </c>
      <c r="B42">
        <v>4.2143E-2</v>
      </c>
    </row>
    <row r="43" spans="1:2" x14ac:dyDescent="0.3">
      <c r="A43" t="s">
        <v>60</v>
      </c>
      <c r="B43">
        <v>4.2440600000000002E-2</v>
      </c>
    </row>
    <row r="44" spans="1:2" x14ac:dyDescent="0.3">
      <c r="A44" t="s">
        <v>61</v>
      </c>
      <c r="B44">
        <v>4.23592E-2</v>
      </c>
    </row>
    <row r="45" spans="1:2" x14ac:dyDescent="0.3">
      <c r="A45" t="s">
        <v>138</v>
      </c>
      <c r="B45">
        <v>0.15440699999999999</v>
      </c>
    </row>
    <row r="46" spans="1:2" x14ac:dyDescent="0.3">
      <c r="A46" t="s">
        <v>63</v>
      </c>
      <c r="B46">
        <v>2.0649600000000001E-2</v>
      </c>
    </row>
    <row r="47" spans="1:2" x14ac:dyDescent="0.3">
      <c r="A47" t="s">
        <v>64</v>
      </c>
      <c r="B47">
        <v>2.2839399999999999E-2</v>
      </c>
    </row>
    <row r="48" spans="1:2" x14ac:dyDescent="0.3">
      <c r="A48" t="s">
        <v>139</v>
      </c>
      <c r="B48">
        <v>-7.8668399999999999E-2</v>
      </c>
    </row>
    <row r="49" spans="1:2" x14ac:dyDescent="0.3">
      <c r="A49" t="s">
        <v>83</v>
      </c>
      <c r="B49">
        <v>3.7000100000000001E-2</v>
      </c>
    </row>
    <row r="50" spans="1:2" x14ac:dyDescent="0.3">
      <c r="A50" t="s">
        <v>84</v>
      </c>
      <c r="B50">
        <v>3.5405199999999998E-2</v>
      </c>
    </row>
    <row r="51" spans="1:2" x14ac:dyDescent="0.3">
      <c r="A51" t="s">
        <v>85</v>
      </c>
      <c r="B51">
        <v>-5.91193E-2</v>
      </c>
    </row>
    <row r="52" spans="1:2" x14ac:dyDescent="0.3">
      <c r="A52" t="s">
        <v>86</v>
      </c>
      <c r="B52">
        <v>3.2714500000000001E-2</v>
      </c>
    </row>
    <row r="53" spans="1:2" x14ac:dyDescent="0.3">
      <c r="A53" t="s">
        <v>87</v>
      </c>
      <c r="B53">
        <v>3.2931700000000001E-2</v>
      </c>
    </row>
    <row r="54" spans="1:2" x14ac:dyDescent="0.3">
      <c r="A54" t="s">
        <v>88</v>
      </c>
      <c r="B54">
        <v>-6.5763100000000005E-2</v>
      </c>
    </row>
    <row r="55" spans="1:2" x14ac:dyDescent="0.3">
      <c r="A55" t="s">
        <v>89</v>
      </c>
      <c r="B55">
        <v>3.3270800000000003E-2</v>
      </c>
    </row>
    <row r="56" spans="1:2" x14ac:dyDescent="0.3">
      <c r="A56" t="s">
        <v>90</v>
      </c>
      <c r="B56">
        <v>3.25166E-2</v>
      </c>
    </row>
    <row r="57" spans="1:2" x14ac:dyDescent="0.3">
      <c r="A57" t="s">
        <v>91</v>
      </c>
      <c r="B57">
        <v>-6.6718799999999995E-2</v>
      </c>
    </row>
    <row r="58" spans="1:2" x14ac:dyDescent="0.3">
      <c r="A58" t="s">
        <v>92</v>
      </c>
      <c r="B58">
        <v>3.2444300000000002E-2</v>
      </c>
    </row>
    <row r="59" spans="1:2" x14ac:dyDescent="0.3">
      <c r="A59" t="s">
        <v>93</v>
      </c>
      <c r="B59">
        <v>3.3707899999999999E-2</v>
      </c>
    </row>
    <row r="60" spans="1:2" x14ac:dyDescent="0.3">
      <c r="A60" t="s">
        <v>94</v>
      </c>
      <c r="B60">
        <v>-6.3825499999999993E-2</v>
      </c>
    </row>
    <row r="61" spans="1:2" x14ac:dyDescent="0.3">
      <c r="A61" t="s">
        <v>95</v>
      </c>
      <c r="B61">
        <v>3.2163999999999998E-2</v>
      </c>
    </row>
    <row r="62" spans="1:2" x14ac:dyDescent="0.3">
      <c r="A62" t="s">
        <v>96</v>
      </c>
      <c r="B62">
        <v>3.2113799999999998E-2</v>
      </c>
    </row>
    <row r="63" spans="1:2" x14ac:dyDescent="0.3">
      <c r="A63" t="s">
        <v>97</v>
      </c>
      <c r="B63">
        <v>-6.3613299999999998E-2</v>
      </c>
    </row>
    <row r="64" spans="1:2" x14ac:dyDescent="0.3">
      <c r="A64" t="s">
        <v>98</v>
      </c>
      <c r="B64">
        <v>3.2461499999999997E-2</v>
      </c>
    </row>
    <row r="65" spans="1:2" x14ac:dyDescent="0.3">
      <c r="A65" t="s">
        <v>99</v>
      </c>
      <c r="B65">
        <v>3.2310800000000001E-2</v>
      </c>
    </row>
    <row r="66" spans="1:2" x14ac:dyDescent="0.3">
      <c r="A66" t="s">
        <v>100</v>
      </c>
      <c r="B66">
        <v>-5.5738200000000002E-2</v>
      </c>
    </row>
    <row r="67" spans="1:2" x14ac:dyDescent="0.3">
      <c r="A67" t="s">
        <v>101</v>
      </c>
      <c r="B67">
        <v>3.3416300000000003E-2</v>
      </c>
    </row>
    <row r="68" spans="1:2" x14ac:dyDescent="0.3">
      <c r="A68" t="s">
        <v>102</v>
      </c>
      <c r="B68">
        <v>3.3428899999999998E-2</v>
      </c>
    </row>
    <row r="69" spans="1:2" x14ac:dyDescent="0.3">
      <c r="A69" t="s">
        <v>103</v>
      </c>
      <c r="B69">
        <v>-0.139795</v>
      </c>
    </row>
    <row r="70" spans="1:2" x14ac:dyDescent="0.3">
      <c r="A70" t="s">
        <v>104</v>
      </c>
      <c r="B70">
        <v>4.2698899999999998E-2</v>
      </c>
    </row>
    <row r="71" spans="1:2" x14ac:dyDescent="0.3">
      <c r="A71" t="s">
        <v>105</v>
      </c>
      <c r="B71">
        <v>4.2222599999999999E-2</v>
      </c>
    </row>
    <row r="72" spans="1:2" x14ac:dyDescent="0.3">
      <c r="A72" t="s">
        <v>133</v>
      </c>
      <c r="B72">
        <v>4.2552E-2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666-89FE-4DA7-A05C-A1B60059DA75}">
  <dimension ref="A1:H60"/>
  <sheetViews>
    <sheetView workbookViewId="0">
      <selection activeCell="E12" sqref="E12"/>
    </sheetView>
  </sheetViews>
  <sheetFormatPr defaultRowHeight="14" x14ac:dyDescent="0.3"/>
  <sheetData>
    <row r="1" spans="1:8" x14ac:dyDescent="0.3">
      <c r="A1" t="s">
        <v>0</v>
      </c>
      <c r="B1">
        <v>-1.8508799999999999E-2</v>
      </c>
    </row>
    <row r="2" spans="1:8" x14ac:dyDescent="0.3">
      <c r="A2" t="s">
        <v>1</v>
      </c>
      <c r="B2">
        <v>1.5499999999999999E-3</v>
      </c>
    </row>
    <row r="3" spans="1:8" x14ac:dyDescent="0.3">
      <c r="A3" t="s">
        <v>2</v>
      </c>
      <c r="B3">
        <v>1.8494900000000002E-2</v>
      </c>
    </row>
    <row r="4" spans="1:8" x14ac:dyDescent="0.3">
      <c r="A4" t="s">
        <v>3</v>
      </c>
      <c r="B4">
        <v>-2.0132899999999999E-2</v>
      </c>
    </row>
    <row r="5" spans="1:8" x14ac:dyDescent="0.3">
      <c r="A5" t="s">
        <v>4</v>
      </c>
      <c r="B5">
        <v>-2.23976E-2</v>
      </c>
    </row>
    <row r="6" spans="1:8" x14ac:dyDescent="0.3">
      <c r="A6" t="s">
        <v>5</v>
      </c>
      <c r="B6">
        <v>-3.0956500000000001E-2</v>
      </c>
    </row>
    <row r="7" spans="1:8" x14ac:dyDescent="0.3">
      <c r="A7" t="s">
        <v>6</v>
      </c>
      <c r="B7">
        <v>2.6416800000000001E-2</v>
      </c>
    </row>
    <row r="8" spans="1:8" x14ac:dyDescent="0.3">
      <c r="A8" t="s">
        <v>7</v>
      </c>
      <c r="B8">
        <v>2.46194E-2</v>
      </c>
    </row>
    <row r="9" spans="1:8" x14ac:dyDescent="0.3">
      <c r="A9" t="s">
        <v>8</v>
      </c>
      <c r="B9">
        <v>2.7788899999999998E-2</v>
      </c>
      <c r="H9">
        <f>SUM(B1:B6)</f>
        <v>-7.1950899999999998E-2</v>
      </c>
    </row>
    <row r="10" spans="1:8" x14ac:dyDescent="0.3">
      <c r="A10" t="s">
        <v>9</v>
      </c>
      <c r="B10">
        <v>2.7502599999999999E-2</v>
      </c>
      <c r="E10" t="s">
        <v>148</v>
      </c>
    </row>
    <row r="11" spans="1:8" x14ac:dyDescent="0.3">
      <c r="A11" t="s">
        <v>10</v>
      </c>
      <c r="B11" s="4">
        <v>0.55968200000000001</v>
      </c>
      <c r="E11">
        <f>B17+B20+B23+B26+B29+B32+B35+B39+B42+B45+B48+B51+B54+B57</f>
        <v>-0.64125449999999995</v>
      </c>
    </row>
    <row r="12" spans="1:8" x14ac:dyDescent="0.3">
      <c r="A12" t="s">
        <v>11</v>
      </c>
      <c r="B12" s="4">
        <v>0.54388300000000001</v>
      </c>
      <c r="E12">
        <f>E11/14</f>
        <v>-4.5803892857142856E-2</v>
      </c>
    </row>
    <row r="13" spans="1:8" x14ac:dyDescent="0.3">
      <c r="A13" t="s">
        <v>12</v>
      </c>
      <c r="B13">
        <v>-0.65202800000000005</v>
      </c>
    </row>
    <row r="14" spans="1:8" x14ac:dyDescent="0.3">
      <c r="A14" t="s">
        <v>13</v>
      </c>
      <c r="B14">
        <v>-0.64415900000000004</v>
      </c>
    </row>
    <row r="15" spans="1:8" x14ac:dyDescent="0.3">
      <c r="A15" t="s">
        <v>14</v>
      </c>
      <c r="B15">
        <v>-0.121214</v>
      </c>
    </row>
    <row r="16" spans="1:8" x14ac:dyDescent="0.3">
      <c r="A16" t="s">
        <v>15</v>
      </c>
      <c r="B16">
        <v>-0.113189</v>
      </c>
    </row>
    <row r="17" spans="1:2" x14ac:dyDescent="0.3">
      <c r="A17" t="s">
        <v>16</v>
      </c>
      <c r="B17" s="2">
        <v>0.15618499999999999</v>
      </c>
    </row>
    <row r="18" spans="1:2" x14ac:dyDescent="0.3">
      <c r="A18" t="s">
        <v>17</v>
      </c>
      <c r="B18">
        <v>2.0868600000000001E-2</v>
      </c>
    </row>
    <row r="19" spans="1:2" x14ac:dyDescent="0.3">
      <c r="A19" t="s">
        <v>72</v>
      </c>
      <c r="B19">
        <v>2.1592500000000001E-2</v>
      </c>
    </row>
    <row r="20" spans="1:2" x14ac:dyDescent="0.3">
      <c r="A20" t="s">
        <v>47</v>
      </c>
      <c r="B20" s="2">
        <v>-7.4198E-2</v>
      </c>
    </row>
    <row r="21" spans="1:2" x14ac:dyDescent="0.3">
      <c r="A21" t="s">
        <v>20</v>
      </c>
      <c r="B21">
        <v>3.5051699999999998E-2</v>
      </c>
    </row>
    <row r="22" spans="1:2" x14ac:dyDescent="0.3">
      <c r="A22" t="s">
        <v>21</v>
      </c>
      <c r="B22">
        <v>3.4574199999999999E-2</v>
      </c>
    </row>
    <row r="23" spans="1:2" x14ac:dyDescent="0.3">
      <c r="A23" t="s">
        <v>22</v>
      </c>
      <c r="B23" s="2">
        <v>-6.4087000000000005E-2</v>
      </c>
    </row>
    <row r="24" spans="1:2" x14ac:dyDescent="0.3">
      <c r="A24" t="s">
        <v>23</v>
      </c>
      <c r="B24">
        <v>3.4498399999999999E-2</v>
      </c>
    </row>
    <row r="25" spans="1:2" x14ac:dyDescent="0.3">
      <c r="A25" t="s">
        <v>24</v>
      </c>
      <c r="B25">
        <v>3.23991E-2</v>
      </c>
    </row>
    <row r="26" spans="1:2" x14ac:dyDescent="0.3">
      <c r="A26" t="s">
        <v>73</v>
      </c>
      <c r="B26" s="2">
        <v>-6.8224599999999996E-2</v>
      </c>
    </row>
    <row r="27" spans="1:2" x14ac:dyDescent="0.3">
      <c r="A27" t="s">
        <v>51</v>
      </c>
      <c r="B27">
        <v>3.4579899999999997E-2</v>
      </c>
    </row>
    <row r="28" spans="1:2" x14ac:dyDescent="0.3">
      <c r="A28" t="s">
        <v>27</v>
      </c>
      <c r="B28">
        <v>3.3010200000000003E-2</v>
      </c>
    </row>
    <row r="29" spans="1:2" x14ac:dyDescent="0.3">
      <c r="A29" t="s">
        <v>28</v>
      </c>
      <c r="B29" s="2">
        <v>-6.3840599999999997E-2</v>
      </c>
    </row>
    <row r="30" spans="1:2" x14ac:dyDescent="0.3">
      <c r="A30" t="s">
        <v>29</v>
      </c>
      <c r="B30">
        <v>3.2612200000000001E-2</v>
      </c>
    </row>
    <row r="31" spans="1:2" x14ac:dyDescent="0.3">
      <c r="A31" t="s">
        <v>30</v>
      </c>
      <c r="B31">
        <v>3.3269699999999999E-2</v>
      </c>
    </row>
    <row r="32" spans="1:2" x14ac:dyDescent="0.3">
      <c r="A32" t="s">
        <v>78</v>
      </c>
      <c r="B32" s="2">
        <v>-5.7700700000000001E-2</v>
      </c>
    </row>
    <row r="33" spans="1:2" x14ac:dyDescent="0.3">
      <c r="A33" t="s">
        <v>53</v>
      </c>
      <c r="B33">
        <v>3.4725300000000001E-2</v>
      </c>
    </row>
    <row r="34" spans="1:2" x14ac:dyDescent="0.3">
      <c r="A34" t="s">
        <v>33</v>
      </c>
      <c r="B34">
        <v>3.3593400000000002E-2</v>
      </c>
    </row>
    <row r="35" spans="1:2" x14ac:dyDescent="0.3">
      <c r="A35" t="s">
        <v>77</v>
      </c>
      <c r="B35" s="2">
        <v>-0.13888</v>
      </c>
    </row>
    <row r="36" spans="1:2" x14ac:dyDescent="0.3">
      <c r="A36" t="s">
        <v>35</v>
      </c>
      <c r="B36">
        <v>4.2109099999999997E-2</v>
      </c>
    </row>
    <row r="37" spans="1:2" x14ac:dyDescent="0.3">
      <c r="A37" t="s">
        <v>54</v>
      </c>
      <c r="B37">
        <v>4.2402599999999999E-2</v>
      </c>
    </row>
    <row r="38" spans="1:2" x14ac:dyDescent="0.3">
      <c r="A38" t="s">
        <v>55</v>
      </c>
      <c r="B38">
        <v>4.2355200000000003E-2</v>
      </c>
    </row>
    <row r="39" spans="1:2" x14ac:dyDescent="0.3">
      <c r="A39" t="s">
        <v>144</v>
      </c>
      <c r="B39" s="2">
        <v>0.14541100000000001</v>
      </c>
    </row>
    <row r="40" spans="1:2" x14ac:dyDescent="0.3">
      <c r="A40" t="s">
        <v>57</v>
      </c>
      <c r="B40">
        <v>2.4374199999999999E-2</v>
      </c>
    </row>
    <row r="41" spans="1:2" x14ac:dyDescent="0.3">
      <c r="A41" t="s">
        <v>58</v>
      </c>
      <c r="B41">
        <v>2.4621899999999999E-2</v>
      </c>
    </row>
    <row r="42" spans="1:2" x14ac:dyDescent="0.3">
      <c r="A42" t="s">
        <v>145</v>
      </c>
      <c r="B42" s="2">
        <v>-7.6801700000000001E-2</v>
      </c>
    </row>
    <row r="43" spans="1:2" x14ac:dyDescent="0.3">
      <c r="A43" t="s">
        <v>60</v>
      </c>
      <c r="B43">
        <v>3.9058700000000002E-2</v>
      </c>
    </row>
    <row r="44" spans="1:2" x14ac:dyDescent="0.3">
      <c r="A44" t="s">
        <v>61</v>
      </c>
      <c r="B44">
        <v>3.7111499999999999E-2</v>
      </c>
    </row>
    <row r="45" spans="1:2" x14ac:dyDescent="0.3">
      <c r="A45" t="s">
        <v>138</v>
      </c>
      <c r="B45" s="2">
        <v>-6.8907200000000002E-2</v>
      </c>
    </row>
    <row r="46" spans="1:2" x14ac:dyDescent="0.3">
      <c r="A46" t="s">
        <v>63</v>
      </c>
      <c r="B46">
        <v>3.4116800000000003E-2</v>
      </c>
    </row>
    <row r="47" spans="1:2" x14ac:dyDescent="0.3">
      <c r="A47" t="s">
        <v>64</v>
      </c>
      <c r="B47">
        <v>3.5082700000000001E-2</v>
      </c>
    </row>
    <row r="48" spans="1:2" x14ac:dyDescent="0.3">
      <c r="A48" t="s">
        <v>139</v>
      </c>
      <c r="B48" s="2">
        <v>-6.5276699999999993E-2</v>
      </c>
    </row>
    <row r="49" spans="1:2" x14ac:dyDescent="0.3">
      <c r="A49" t="s">
        <v>83</v>
      </c>
      <c r="B49">
        <v>3.3378400000000003E-2</v>
      </c>
    </row>
    <row r="50" spans="1:2" x14ac:dyDescent="0.3">
      <c r="A50" t="s">
        <v>84</v>
      </c>
      <c r="B50">
        <v>3.3700099999999997E-2</v>
      </c>
    </row>
    <row r="51" spans="1:2" x14ac:dyDescent="0.3">
      <c r="A51" t="s">
        <v>85</v>
      </c>
      <c r="B51" s="2">
        <v>-6.81118E-2</v>
      </c>
    </row>
    <row r="52" spans="1:2" x14ac:dyDescent="0.3">
      <c r="A52" t="s">
        <v>86</v>
      </c>
      <c r="B52">
        <v>3.4807100000000001E-2</v>
      </c>
    </row>
    <row r="53" spans="1:2" x14ac:dyDescent="0.3">
      <c r="A53" t="s">
        <v>87</v>
      </c>
      <c r="B53">
        <v>3.3704100000000001E-2</v>
      </c>
    </row>
    <row r="54" spans="1:2" x14ac:dyDescent="0.3">
      <c r="A54" t="s">
        <v>88</v>
      </c>
      <c r="B54" s="2">
        <v>-5.51602E-2</v>
      </c>
    </row>
    <row r="55" spans="1:2" x14ac:dyDescent="0.3">
      <c r="A55" t="s">
        <v>89</v>
      </c>
      <c r="B55">
        <v>3.39111E-2</v>
      </c>
    </row>
    <row r="56" spans="1:2" x14ac:dyDescent="0.3">
      <c r="A56" t="s">
        <v>90</v>
      </c>
      <c r="B56">
        <v>3.3376000000000003E-2</v>
      </c>
    </row>
    <row r="57" spans="1:2" x14ac:dyDescent="0.3">
      <c r="A57" t="s">
        <v>91</v>
      </c>
      <c r="B57" s="2">
        <v>-0.14166200000000001</v>
      </c>
    </row>
    <row r="58" spans="1:2" x14ac:dyDescent="0.3">
      <c r="A58" t="s">
        <v>92</v>
      </c>
      <c r="B58">
        <v>4.2905100000000002E-2</v>
      </c>
    </row>
    <row r="59" spans="1:2" x14ac:dyDescent="0.3">
      <c r="A59" t="s">
        <v>93</v>
      </c>
      <c r="B59">
        <v>4.3443099999999998E-2</v>
      </c>
    </row>
    <row r="60" spans="1:2" x14ac:dyDescent="0.3">
      <c r="A60" t="s">
        <v>129</v>
      </c>
      <c r="B60">
        <v>4.2670399999999997E-2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6D05-C0AA-430D-88A3-E61F059123CF}">
  <dimension ref="A1:K54"/>
  <sheetViews>
    <sheetView workbookViewId="0">
      <selection activeCell="F15" sqref="F15"/>
    </sheetView>
  </sheetViews>
  <sheetFormatPr defaultRowHeight="14" x14ac:dyDescent="0.3"/>
  <sheetData>
    <row r="1" spans="1:11" x14ac:dyDescent="0.3">
      <c r="A1" t="s">
        <v>0</v>
      </c>
      <c r="B1" s="2">
        <v>0.542238</v>
      </c>
    </row>
    <row r="2" spans="1:11" x14ac:dyDescent="0.3">
      <c r="A2" t="s">
        <v>1</v>
      </c>
      <c r="B2">
        <v>-1.46134E-2</v>
      </c>
      <c r="J2">
        <f>SUM(B2:B7)</f>
        <v>-7.8091800000000003E-2</v>
      </c>
    </row>
    <row r="3" spans="1:11" x14ac:dyDescent="0.3">
      <c r="A3" t="s">
        <v>2</v>
      </c>
      <c r="B3">
        <v>-2.8227499999999999E-2</v>
      </c>
      <c r="G3">
        <f>SUM(B2:B7)</f>
        <v>-7.8091800000000003E-2</v>
      </c>
      <c r="H3">
        <f>G3/6</f>
        <v>-1.30153E-2</v>
      </c>
    </row>
    <row r="4" spans="1:11" x14ac:dyDescent="0.3">
      <c r="A4" t="s">
        <v>3</v>
      </c>
      <c r="B4" s="2">
        <v>3.5739100000000003E-2</v>
      </c>
      <c r="C4" t="s">
        <v>71</v>
      </c>
      <c r="E4">
        <f>B4+B5</f>
        <v>2.2472800000000001E-2</v>
      </c>
    </row>
    <row r="5" spans="1:11" x14ac:dyDescent="0.3">
      <c r="A5" t="s">
        <v>4</v>
      </c>
      <c r="B5" s="2">
        <v>-1.32663E-2</v>
      </c>
    </row>
    <row r="6" spans="1:11" x14ac:dyDescent="0.3">
      <c r="A6" t="s">
        <v>5</v>
      </c>
      <c r="B6">
        <v>-1.4479300000000001E-2</v>
      </c>
    </row>
    <row r="7" spans="1:11" x14ac:dyDescent="0.3">
      <c r="A7" t="s">
        <v>36</v>
      </c>
      <c r="B7">
        <v>-4.3244400000000002E-2</v>
      </c>
    </row>
    <row r="8" spans="1:11" x14ac:dyDescent="0.3">
      <c r="A8" t="s">
        <v>37</v>
      </c>
      <c r="B8" s="4">
        <v>-0.64751300000000001</v>
      </c>
    </row>
    <row r="9" spans="1:11" x14ac:dyDescent="0.3">
      <c r="A9" t="s">
        <v>38</v>
      </c>
      <c r="B9" s="4">
        <v>-0.10005500000000001</v>
      </c>
    </row>
    <row r="10" spans="1:11" x14ac:dyDescent="0.3">
      <c r="A10" t="s">
        <v>39</v>
      </c>
      <c r="B10" s="2">
        <v>0.56522700000000003</v>
      </c>
    </row>
    <row r="11" spans="1:11" x14ac:dyDescent="0.3">
      <c r="A11" t="s">
        <v>40</v>
      </c>
      <c r="B11" s="4">
        <v>-0.65945699999999996</v>
      </c>
    </row>
    <row r="12" spans="1:11" x14ac:dyDescent="0.3">
      <c r="A12" t="s">
        <v>41</v>
      </c>
      <c r="B12" s="4">
        <v>-0.113181</v>
      </c>
      <c r="F12" t="s">
        <v>148</v>
      </c>
      <c r="K12" t="s">
        <v>147</v>
      </c>
    </row>
    <row r="13" spans="1:11" x14ac:dyDescent="0.3">
      <c r="A13" t="s">
        <v>42</v>
      </c>
      <c r="B13">
        <v>0.15609200000000001</v>
      </c>
      <c r="D13">
        <f>SUM(B13:B24)</f>
        <v>-0.49135800000000007</v>
      </c>
      <c r="F13" t="s">
        <v>148</v>
      </c>
    </row>
    <row r="14" spans="1:11" x14ac:dyDescent="0.3">
      <c r="A14" t="s">
        <v>43</v>
      </c>
      <c r="B14">
        <v>-7.4527899999999994E-2</v>
      </c>
      <c r="F14">
        <f>B13+B14+B15+B16+B17+B18+B19+B20+B21+B22+B23+B24</f>
        <v>-0.49135800000000007</v>
      </c>
    </row>
    <row r="15" spans="1:11" x14ac:dyDescent="0.3">
      <c r="A15" t="s">
        <v>44</v>
      </c>
      <c r="B15">
        <v>-6.0193700000000003E-2</v>
      </c>
      <c r="F15">
        <f>F14/12</f>
        <v>-4.0946500000000004E-2</v>
      </c>
    </row>
    <row r="16" spans="1:11" x14ac:dyDescent="0.3">
      <c r="A16" t="s">
        <v>45</v>
      </c>
      <c r="B16">
        <v>-6.3241800000000001E-2</v>
      </c>
    </row>
    <row r="17" spans="1:2" x14ac:dyDescent="0.3">
      <c r="A17" t="s">
        <v>16</v>
      </c>
      <c r="B17">
        <v>-5.5697799999999999E-2</v>
      </c>
    </row>
    <row r="18" spans="1:2" x14ac:dyDescent="0.3">
      <c r="A18" t="s">
        <v>46</v>
      </c>
      <c r="B18">
        <v>-0.13977200000000001</v>
      </c>
    </row>
    <row r="19" spans="1:2" x14ac:dyDescent="0.3">
      <c r="A19" t="s">
        <v>18</v>
      </c>
      <c r="B19">
        <v>0.14003399999999999</v>
      </c>
    </row>
    <row r="20" spans="1:2" x14ac:dyDescent="0.3">
      <c r="A20" t="s">
        <v>47</v>
      </c>
      <c r="B20">
        <v>-7.5845800000000005E-2</v>
      </c>
    </row>
    <row r="21" spans="1:2" x14ac:dyDescent="0.3">
      <c r="A21" t="s">
        <v>48</v>
      </c>
      <c r="B21">
        <v>-5.9192099999999997E-2</v>
      </c>
    </row>
    <row r="22" spans="1:2" x14ac:dyDescent="0.3">
      <c r="A22" t="s">
        <v>49</v>
      </c>
      <c r="B22">
        <v>-6.3397599999999998E-2</v>
      </c>
    </row>
    <row r="23" spans="1:2" x14ac:dyDescent="0.3">
      <c r="A23" t="s">
        <v>22</v>
      </c>
      <c r="B23">
        <v>-5.5541300000000002E-2</v>
      </c>
    </row>
    <row r="24" spans="1:2" x14ac:dyDescent="0.3">
      <c r="A24" t="s">
        <v>122</v>
      </c>
      <c r="B24">
        <v>-0.140074</v>
      </c>
    </row>
    <row r="25" spans="1:2" x14ac:dyDescent="0.3">
      <c r="A25" t="s">
        <v>24</v>
      </c>
      <c r="B25">
        <v>2.79259E-2</v>
      </c>
    </row>
    <row r="26" spans="1:2" x14ac:dyDescent="0.3">
      <c r="A26" t="s">
        <v>25</v>
      </c>
      <c r="B26">
        <v>2.48215E-2</v>
      </c>
    </row>
    <row r="27" spans="1:2" x14ac:dyDescent="0.3">
      <c r="A27" t="s">
        <v>51</v>
      </c>
      <c r="B27">
        <v>2.5623799999999999E-2</v>
      </c>
    </row>
    <row r="28" spans="1:2" x14ac:dyDescent="0.3">
      <c r="A28" t="s">
        <v>27</v>
      </c>
      <c r="B28">
        <v>2.7517E-2</v>
      </c>
    </row>
    <row r="29" spans="1:2" x14ac:dyDescent="0.3">
      <c r="A29" t="s">
        <v>52</v>
      </c>
      <c r="B29">
        <v>2.1217099999999999E-2</v>
      </c>
    </row>
    <row r="30" spans="1:2" x14ac:dyDescent="0.3">
      <c r="A30" t="s">
        <v>29</v>
      </c>
      <c r="B30">
        <v>2.1453799999999999E-2</v>
      </c>
    </row>
    <row r="31" spans="1:2" x14ac:dyDescent="0.3">
      <c r="A31" t="s">
        <v>30</v>
      </c>
      <c r="B31">
        <v>3.43807E-2</v>
      </c>
    </row>
    <row r="32" spans="1:2" x14ac:dyDescent="0.3">
      <c r="A32" t="s">
        <v>31</v>
      </c>
      <c r="B32">
        <v>3.4599199999999997E-2</v>
      </c>
    </row>
    <row r="33" spans="1:2" x14ac:dyDescent="0.3">
      <c r="A33" t="s">
        <v>53</v>
      </c>
      <c r="B33">
        <v>3.2242899999999998E-2</v>
      </c>
    </row>
    <row r="34" spans="1:2" x14ac:dyDescent="0.3">
      <c r="A34" t="s">
        <v>33</v>
      </c>
      <c r="B34">
        <v>3.21344E-2</v>
      </c>
    </row>
    <row r="35" spans="1:2" x14ac:dyDescent="0.3">
      <c r="A35" t="s">
        <v>34</v>
      </c>
      <c r="B35">
        <v>3.20784E-2</v>
      </c>
    </row>
    <row r="36" spans="1:2" x14ac:dyDescent="0.3">
      <c r="A36" t="s">
        <v>35</v>
      </c>
      <c r="B36">
        <v>3.2057200000000001E-2</v>
      </c>
    </row>
    <row r="37" spans="1:2" x14ac:dyDescent="0.3">
      <c r="A37" t="s">
        <v>54</v>
      </c>
      <c r="B37">
        <v>3.3312500000000002E-2</v>
      </c>
    </row>
    <row r="38" spans="1:2" x14ac:dyDescent="0.3">
      <c r="A38" t="s">
        <v>55</v>
      </c>
      <c r="B38">
        <v>3.34022E-2</v>
      </c>
    </row>
    <row r="39" spans="1:2" x14ac:dyDescent="0.3">
      <c r="A39" t="s">
        <v>56</v>
      </c>
      <c r="B39">
        <v>4.2455899999999998E-2</v>
      </c>
    </row>
    <row r="40" spans="1:2" x14ac:dyDescent="0.3">
      <c r="A40" t="s">
        <v>57</v>
      </c>
      <c r="B40">
        <v>4.2350400000000003E-2</v>
      </c>
    </row>
    <row r="41" spans="1:2" x14ac:dyDescent="0.3">
      <c r="A41" t="s">
        <v>58</v>
      </c>
      <c r="B41">
        <v>4.2465299999999997E-2</v>
      </c>
    </row>
    <row r="42" spans="1:2" x14ac:dyDescent="0.3">
      <c r="A42" t="s">
        <v>59</v>
      </c>
      <c r="B42">
        <v>2.3642300000000002E-2</v>
      </c>
    </row>
    <row r="43" spans="1:2" x14ac:dyDescent="0.3">
      <c r="A43" t="s">
        <v>60</v>
      </c>
      <c r="B43">
        <v>2.4596099999999999E-2</v>
      </c>
    </row>
    <row r="44" spans="1:2" x14ac:dyDescent="0.3">
      <c r="A44" t="s">
        <v>61</v>
      </c>
      <c r="B44">
        <v>3.51232E-2</v>
      </c>
    </row>
    <row r="45" spans="1:2" x14ac:dyDescent="0.3">
      <c r="A45" t="s">
        <v>62</v>
      </c>
      <c r="B45">
        <v>3.5299700000000003E-2</v>
      </c>
    </row>
    <row r="46" spans="1:2" x14ac:dyDescent="0.3">
      <c r="A46" t="s">
        <v>63</v>
      </c>
      <c r="B46">
        <v>3.2328900000000001E-2</v>
      </c>
    </row>
    <row r="47" spans="1:2" x14ac:dyDescent="0.3">
      <c r="A47" t="s">
        <v>64</v>
      </c>
      <c r="B47">
        <v>3.2342200000000002E-2</v>
      </c>
    </row>
    <row r="48" spans="1:2" x14ac:dyDescent="0.3">
      <c r="A48" t="s">
        <v>65</v>
      </c>
      <c r="B48">
        <v>3.2240499999999998E-2</v>
      </c>
    </row>
    <row r="49" spans="1:2" x14ac:dyDescent="0.3">
      <c r="A49" t="s">
        <v>83</v>
      </c>
      <c r="B49">
        <v>3.2298399999999998E-2</v>
      </c>
    </row>
    <row r="50" spans="1:2" x14ac:dyDescent="0.3">
      <c r="A50" t="s">
        <v>84</v>
      </c>
      <c r="B50">
        <v>3.3394199999999999E-2</v>
      </c>
    </row>
    <row r="51" spans="1:2" x14ac:dyDescent="0.3">
      <c r="A51" t="s">
        <v>126</v>
      </c>
      <c r="B51">
        <v>3.3337499999999999E-2</v>
      </c>
    </row>
    <row r="52" spans="1:2" x14ac:dyDescent="0.3">
      <c r="A52" t="s">
        <v>86</v>
      </c>
      <c r="B52">
        <v>4.2430599999999999E-2</v>
      </c>
    </row>
    <row r="53" spans="1:2" x14ac:dyDescent="0.3">
      <c r="A53" t="s">
        <v>87</v>
      </c>
      <c r="B53">
        <v>4.2575799999999997E-2</v>
      </c>
    </row>
    <row r="54" spans="1:2" x14ac:dyDescent="0.3">
      <c r="A54" t="s">
        <v>127</v>
      </c>
      <c r="B54">
        <v>4.2541799999999998E-2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24EB-4C81-4138-83B8-544667604F90}">
  <dimension ref="A1:D42"/>
  <sheetViews>
    <sheetView workbookViewId="0">
      <selection activeCell="D14" sqref="D14"/>
    </sheetView>
  </sheetViews>
  <sheetFormatPr defaultRowHeight="14" x14ac:dyDescent="0.3"/>
  <sheetData>
    <row r="1" spans="1:4" x14ac:dyDescent="0.3">
      <c r="A1" t="s">
        <v>0</v>
      </c>
      <c r="B1">
        <v>0.560276</v>
      </c>
    </row>
    <row r="2" spans="1:4" x14ac:dyDescent="0.3">
      <c r="A2" t="s">
        <v>1</v>
      </c>
      <c r="B2">
        <v>-3.1741800000000001E-2</v>
      </c>
    </row>
    <row r="3" spans="1:4" x14ac:dyDescent="0.3">
      <c r="A3" t="s">
        <v>2</v>
      </c>
      <c r="B3">
        <v>-1.7354999999999999E-2</v>
      </c>
    </row>
    <row r="4" spans="1:4" x14ac:dyDescent="0.3">
      <c r="A4" t="s">
        <v>3</v>
      </c>
      <c r="B4">
        <v>3.4093600000000002E-4</v>
      </c>
    </row>
    <row r="5" spans="1:4" x14ac:dyDescent="0.3">
      <c r="A5" t="s">
        <v>4</v>
      </c>
      <c r="B5">
        <v>2.07093E-2</v>
      </c>
    </row>
    <row r="6" spans="1:4" x14ac:dyDescent="0.3">
      <c r="A6" t="s">
        <v>5</v>
      </c>
      <c r="B6">
        <v>-2.0973200000000001E-2</v>
      </c>
    </row>
    <row r="7" spans="1:4" x14ac:dyDescent="0.3">
      <c r="A7" t="s">
        <v>36</v>
      </c>
      <c r="B7">
        <v>-2.1289200000000001E-2</v>
      </c>
    </row>
    <row r="8" spans="1:4" x14ac:dyDescent="0.3">
      <c r="A8" t="s">
        <v>37</v>
      </c>
      <c r="B8">
        <v>-0.65101100000000001</v>
      </c>
    </row>
    <row r="9" spans="1:4" x14ac:dyDescent="0.3">
      <c r="A9" t="s">
        <v>38</v>
      </c>
      <c r="B9">
        <v>-0.12291000000000001</v>
      </c>
    </row>
    <row r="10" spans="1:4" x14ac:dyDescent="0.3">
      <c r="A10" t="s">
        <v>39</v>
      </c>
      <c r="B10">
        <v>0.55001199999999995</v>
      </c>
    </row>
    <row r="11" spans="1:4" x14ac:dyDescent="0.3">
      <c r="A11" t="s">
        <v>40</v>
      </c>
      <c r="B11">
        <v>-0.63929999999999998</v>
      </c>
      <c r="D11" t="s">
        <v>148</v>
      </c>
    </row>
    <row r="12" spans="1:4" x14ac:dyDescent="0.3">
      <c r="A12" t="s">
        <v>41</v>
      </c>
      <c r="B12">
        <v>-0.127968</v>
      </c>
    </row>
    <row r="13" spans="1:4" x14ac:dyDescent="0.3">
      <c r="A13" t="s">
        <v>42</v>
      </c>
      <c r="B13">
        <v>0.15332999999999999</v>
      </c>
      <c r="D13">
        <f>B13+B14+B15+B16+B17+B18+B19+B20</f>
        <v>-0.23482200000000003</v>
      </c>
    </row>
    <row r="14" spans="1:4" x14ac:dyDescent="0.3">
      <c r="A14" t="s">
        <v>43</v>
      </c>
      <c r="B14">
        <v>1.52427E-2</v>
      </c>
      <c r="D14">
        <f>D13/8</f>
        <v>-2.9352750000000004E-2</v>
      </c>
    </row>
    <row r="15" spans="1:4" x14ac:dyDescent="0.3">
      <c r="A15" t="s">
        <v>44</v>
      </c>
      <c r="B15">
        <v>-0.14065900000000001</v>
      </c>
    </row>
    <row r="16" spans="1:4" x14ac:dyDescent="0.3">
      <c r="A16" t="s">
        <v>45</v>
      </c>
      <c r="B16">
        <v>-0.14485000000000001</v>
      </c>
    </row>
    <row r="17" spans="1:2" x14ac:dyDescent="0.3">
      <c r="A17" t="s">
        <v>16</v>
      </c>
      <c r="B17">
        <v>0.152228</v>
      </c>
    </row>
    <row r="18" spans="1:2" x14ac:dyDescent="0.3">
      <c r="A18" t="s">
        <v>46</v>
      </c>
      <c r="B18">
        <v>1.45393E-2</v>
      </c>
    </row>
    <row r="19" spans="1:2" x14ac:dyDescent="0.3">
      <c r="A19" t="s">
        <v>18</v>
      </c>
      <c r="B19">
        <v>-0.14465500000000001</v>
      </c>
    </row>
    <row r="20" spans="1:2" x14ac:dyDescent="0.3">
      <c r="A20" t="s">
        <v>47</v>
      </c>
      <c r="B20">
        <v>-0.13999800000000001</v>
      </c>
    </row>
    <row r="21" spans="1:2" x14ac:dyDescent="0.3">
      <c r="A21" t="s">
        <v>20</v>
      </c>
      <c r="B21">
        <v>2.7533200000000001E-2</v>
      </c>
    </row>
    <row r="22" spans="1:2" x14ac:dyDescent="0.3">
      <c r="A22" t="s">
        <v>21</v>
      </c>
      <c r="B22">
        <v>2.6462200000000002E-2</v>
      </c>
    </row>
    <row r="23" spans="1:2" x14ac:dyDescent="0.3">
      <c r="A23" t="s">
        <v>50</v>
      </c>
      <c r="B23">
        <v>2.4681100000000001E-2</v>
      </c>
    </row>
    <row r="24" spans="1:2" x14ac:dyDescent="0.3">
      <c r="A24" t="s">
        <v>23</v>
      </c>
      <c r="B24">
        <v>2.79364E-2</v>
      </c>
    </row>
    <row r="25" spans="1:2" x14ac:dyDescent="0.3">
      <c r="A25" t="s">
        <v>24</v>
      </c>
      <c r="B25">
        <v>1.96057E-2</v>
      </c>
    </row>
    <row r="26" spans="1:2" x14ac:dyDescent="0.3">
      <c r="A26" t="s">
        <v>25</v>
      </c>
      <c r="B26">
        <v>1.9402200000000001E-2</v>
      </c>
    </row>
    <row r="27" spans="1:2" x14ac:dyDescent="0.3">
      <c r="A27" t="s">
        <v>51</v>
      </c>
      <c r="B27">
        <v>2.8071200000000001E-2</v>
      </c>
    </row>
    <row r="28" spans="1:2" x14ac:dyDescent="0.3">
      <c r="A28" t="s">
        <v>27</v>
      </c>
      <c r="B28">
        <v>4.1232999999999999E-2</v>
      </c>
    </row>
    <row r="29" spans="1:2" x14ac:dyDescent="0.3">
      <c r="A29" t="s">
        <v>52</v>
      </c>
      <c r="B29">
        <v>4.0748600000000003E-2</v>
      </c>
    </row>
    <row r="30" spans="1:2" x14ac:dyDescent="0.3">
      <c r="A30" t="s">
        <v>29</v>
      </c>
      <c r="B30">
        <v>4.0772799999999998E-2</v>
      </c>
    </row>
    <row r="31" spans="1:2" x14ac:dyDescent="0.3">
      <c r="A31" t="s">
        <v>30</v>
      </c>
      <c r="B31">
        <v>4.1852300000000002E-2</v>
      </c>
    </row>
    <row r="32" spans="1:2" x14ac:dyDescent="0.3">
      <c r="A32" t="s">
        <v>31</v>
      </c>
      <c r="B32">
        <v>4.1238200000000003E-2</v>
      </c>
    </row>
    <row r="33" spans="1:2" x14ac:dyDescent="0.3">
      <c r="A33" t="s">
        <v>53</v>
      </c>
      <c r="B33">
        <v>4.16493E-2</v>
      </c>
    </row>
    <row r="34" spans="1:2" x14ac:dyDescent="0.3">
      <c r="A34" t="s">
        <v>33</v>
      </c>
      <c r="B34">
        <v>1.9952299999999999E-2</v>
      </c>
    </row>
    <row r="35" spans="1:2" x14ac:dyDescent="0.3">
      <c r="A35" t="s">
        <v>34</v>
      </c>
      <c r="B35">
        <v>1.9741100000000001E-2</v>
      </c>
    </row>
    <row r="36" spans="1:2" x14ac:dyDescent="0.3">
      <c r="A36" t="s">
        <v>35</v>
      </c>
      <c r="B36">
        <v>2.8135400000000001E-2</v>
      </c>
    </row>
    <row r="37" spans="1:2" x14ac:dyDescent="0.3">
      <c r="A37" t="s">
        <v>54</v>
      </c>
      <c r="B37">
        <v>4.1831E-2</v>
      </c>
    </row>
    <row r="38" spans="1:2" x14ac:dyDescent="0.3">
      <c r="A38" t="s">
        <v>55</v>
      </c>
      <c r="B38">
        <v>4.1497199999999998E-2</v>
      </c>
    </row>
    <row r="39" spans="1:2" x14ac:dyDescent="0.3">
      <c r="A39" t="s">
        <v>56</v>
      </c>
      <c r="B39">
        <v>4.1341900000000001E-2</v>
      </c>
    </row>
    <row r="40" spans="1:2" x14ac:dyDescent="0.3">
      <c r="A40" t="s">
        <v>57</v>
      </c>
      <c r="B40">
        <v>4.0566699999999997E-2</v>
      </c>
    </row>
    <row r="41" spans="1:2" x14ac:dyDescent="0.3">
      <c r="A41" t="s">
        <v>58</v>
      </c>
      <c r="B41">
        <v>4.1073499999999999E-2</v>
      </c>
    </row>
    <row r="42" spans="1:2" x14ac:dyDescent="0.3">
      <c r="A42" t="s">
        <v>59</v>
      </c>
      <c r="B42">
        <v>4.0707699999999999E-2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0D9E-6A49-4781-A415-16842E17AF10}">
  <dimension ref="A1:E42"/>
  <sheetViews>
    <sheetView topLeftCell="A4" workbookViewId="0">
      <selection activeCell="D17" sqref="D17"/>
    </sheetView>
  </sheetViews>
  <sheetFormatPr defaultRowHeight="14" x14ac:dyDescent="0.3"/>
  <cols>
    <col min="8" max="8" width="9.25" bestFit="1" customWidth="1"/>
  </cols>
  <sheetData>
    <row r="1" spans="1:5" x14ac:dyDescent="0.3">
      <c r="A1" t="s">
        <v>0</v>
      </c>
      <c r="B1">
        <v>-2.5633900000000001E-2</v>
      </c>
    </row>
    <row r="2" spans="1:5" x14ac:dyDescent="0.3">
      <c r="A2" t="s">
        <v>1</v>
      </c>
      <c r="B2" s="2">
        <v>3.1306399999999998E-2</v>
      </c>
      <c r="D2">
        <f>B2+B3</f>
        <v>2.2156889999999999E-2</v>
      </c>
    </row>
    <row r="3" spans="1:5" x14ac:dyDescent="0.3">
      <c r="A3" t="s">
        <v>2</v>
      </c>
      <c r="B3" s="2">
        <v>-9.1495099999999996E-3</v>
      </c>
    </row>
    <row r="4" spans="1:5" x14ac:dyDescent="0.3">
      <c r="A4" t="s">
        <v>3</v>
      </c>
      <c r="B4">
        <v>-1.53595E-2</v>
      </c>
    </row>
    <row r="5" spans="1:5" x14ac:dyDescent="0.3">
      <c r="A5" t="s">
        <v>4</v>
      </c>
      <c r="B5">
        <v>-4.1940699999999997E-2</v>
      </c>
    </row>
    <row r="6" spans="1:5" x14ac:dyDescent="0.3">
      <c r="A6" t="s">
        <v>5</v>
      </c>
      <c r="B6">
        <v>-1.72509E-2</v>
      </c>
    </row>
    <row r="7" spans="1:5" x14ac:dyDescent="0.3">
      <c r="A7" t="s">
        <v>6</v>
      </c>
      <c r="B7">
        <v>2.4585300000000001E-2</v>
      </c>
    </row>
    <row r="8" spans="1:5" x14ac:dyDescent="0.3">
      <c r="A8" t="s">
        <v>7</v>
      </c>
      <c r="B8">
        <v>2.5385100000000001E-2</v>
      </c>
    </row>
    <row r="9" spans="1:5" x14ac:dyDescent="0.3">
      <c r="A9" t="s">
        <v>8</v>
      </c>
      <c r="B9">
        <v>2.7571700000000001E-2</v>
      </c>
      <c r="E9" t="s">
        <v>148</v>
      </c>
    </row>
    <row r="10" spans="1:5" x14ac:dyDescent="0.3">
      <c r="A10" t="s">
        <v>9</v>
      </c>
      <c r="B10">
        <v>2.7882199999999999E-2</v>
      </c>
    </row>
    <row r="11" spans="1:5" x14ac:dyDescent="0.3">
      <c r="A11" t="s">
        <v>10</v>
      </c>
      <c r="B11" s="2">
        <v>0.54186500000000004</v>
      </c>
      <c r="E11">
        <f>B14+B17+B20+B23+B29+B32+B35+B38</f>
        <v>-0.23042560000000001</v>
      </c>
    </row>
    <row r="12" spans="1:5" x14ac:dyDescent="0.3">
      <c r="A12" t="s">
        <v>41</v>
      </c>
      <c r="B12">
        <v>-0.64776500000000004</v>
      </c>
      <c r="E12">
        <f>E11/8</f>
        <v>-2.8803200000000001E-2</v>
      </c>
    </row>
    <row r="13" spans="1:5" x14ac:dyDescent="0.3">
      <c r="A13" t="s">
        <v>12</v>
      </c>
      <c r="B13">
        <v>-9.9312499999999998E-2</v>
      </c>
    </row>
    <row r="14" spans="1:5" x14ac:dyDescent="0.3">
      <c r="A14" t="s">
        <v>43</v>
      </c>
      <c r="B14">
        <v>0.16272500000000001</v>
      </c>
    </row>
    <row r="15" spans="1:5" x14ac:dyDescent="0.3">
      <c r="A15" t="s">
        <v>66</v>
      </c>
      <c r="B15">
        <v>2.3346599999999999E-2</v>
      </c>
    </row>
    <row r="16" spans="1:5" x14ac:dyDescent="0.3">
      <c r="A16" t="s">
        <v>67</v>
      </c>
      <c r="B16">
        <v>2.10755E-2</v>
      </c>
    </row>
    <row r="17" spans="1:2" x14ac:dyDescent="0.3">
      <c r="A17" t="s">
        <v>16</v>
      </c>
      <c r="B17">
        <v>-7.4502799999999994E-2</v>
      </c>
    </row>
    <row r="18" spans="1:2" x14ac:dyDescent="0.3">
      <c r="A18" t="s">
        <v>17</v>
      </c>
      <c r="B18">
        <v>3.5258999999999999E-2</v>
      </c>
    </row>
    <row r="19" spans="1:2" x14ac:dyDescent="0.3">
      <c r="A19" t="s">
        <v>72</v>
      </c>
      <c r="B19">
        <v>3.5535299999999999E-2</v>
      </c>
    </row>
    <row r="20" spans="1:2" x14ac:dyDescent="0.3">
      <c r="A20" t="s">
        <v>47</v>
      </c>
      <c r="B20">
        <v>-4.8871100000000001E-2</v>
      </c>
    </row>
    <row r="21" spans="1:2" x14ac:dyDescent="0.3">
      <c r="A21" t="s">
        <v>20</v>
      </c>
      <c r="B21">
        <v>3.3193899999999998E-2</v>
      </c>
    </row>
    <row r="22" spans="1:2" x14ac:dyDescent="0.3">
      <c r="A22" t="s">
        <v>21</v>
      </c>
      <c r="B22">
        <v>3.31522E-2</v>
      </c>
    </row>
    <row r="23" spans="1:2" x14ac:dyDescent="0.3">
      <c r="A23" t="s">
        <v>22</v>
      </c>
      <c r="B23">
        <v>-0.13986100000000001</v>
      </c>
    </row>
    <row r="24" spans="1:2" x14ac:dyDescent="0.3">
      <c r="A24" t="s">
        <v>23</v>
      </c>
      <c r="B24">
        <v>4.2270799999999997E-2</v>
      </c>
    </row>
    <row r="25" spans="1:2" x14ac:dyDescent="0.3">
      <c r="A25" t="s">
        <v>24</v>
      </c>
      <c r="B25">
        <v>4.2466200000000003E-2</v>
      </c>
    </row>
    <row r="26" spans="1:2" x14ac:dyDescent="0.3">
      <c r="A26" t="s">
        <v>25</v>
      </c>
      <c r="B26">
        <v>4.2540300000000003E-2</v>
      </c>
    </row>
    <row r="27" spans="1:2" x14ac:dyDescent="0.3">
      <c r="A27" t="s">
        <v>26</v>
      </c>
      <c r="B27" s="2">
        <v>0.56937800000000005</v>
      </c>
    </row>
    <row r="28" spans="1:2" x14ac:dyDescent="0.3">
      <c r="A28" t="s">
        <v>120</v>
      </c>
      <c r="B28">
        <v>-0.12278500000000001</v>
      </c>
    </row>
    <row r="29" spans="1:2" x14ac:dyDescent="0.3">
      <c r="A29" t="s">
        <v>28</v>
      </c>
      <c r="B29">
        <v>0.14451900000000001</v>
      </c>
    </row>
    <row r="30" spans="1:2" x14ac:dyDescent="0.3">
      <c r="A30" t="s">
        <v>29</v>
      </c>
      <c r="B30">
        <v>2.2972900000000001E-2</v>
      </c>
    </row>
    <row r="31" spans="1:2" x14ac:dyDescent="0.3">
      <c r="A31" t="s">
        <v>30</v>
      </c>
      <c r="B31">
        <v>2.26454E-2</v>
      </c>
    </row>
    <row r="32" spans="1:2" x14ac:dyDescent="0.3">
      <c r="A32" t="s">
        <v>78</v>
      </c>
      <c r="B32">
        <v>-7.4977500000000002E-2</v>
      </c>
    </row>
    <row r="33" spans="1:2" x14ac:dyDescent="0.3">
      <c r="A33" t="s">
        <v>53</v>
      </c>
      <c r="B33">
        <v>3.8660399999999998E-2</v>
      </c>
    </row>
    <row r="34" spans="1:2" x14ac:dyDescent="0.3">
      <c r="A34" t="s">
        <v>33</v>
      </c>
      <c r="B34">
        <v>3.4870900000000003E-2</v>
      </c>
    </row>
    <row r="35" spans="1:2" x14ac:dyDescent="0.3">
      <c r="A35" t="s">
        <v>77</v>
      </c>
      <c r="B35">
        <v>-5.6378200000000003E-2</v>
      </c>
    </row>
    <row r="36" spans="1:2" x14ac:dyDescent="0.3">
      <c r="A36" t="s">
        <v>35</v>
      </c>
      <c r="B36">
        <v>3.4476699999999999E-2</v>
      </c>
    </row>
    <row r="37" spans="1:2" x14ac:dyDescent="0.3">
      <c r="A37" t="s">
        <v>54</v>
      </c>
      <c r="B37">
        <v>3.3995200000000003E-2</v>
      </c>
    </row>
    <row r="38" spans="1:2" x14ac:dyDescent="0.3">
      <c r="A38" t="s">
        <v>79</v>
      </c>
      <c r="B38">
        <v>-0.14307900000000001</v>
      </c>
    </row>
    <row r="39" spans="1:2" x14ac:dyDescent="0.3">
      <c r="A39" t="s">
        <v>56</v>
      </c>
      <c r="B39">
        <v>4.3129199999999999E-2</v>
      </c>
    </row>
    <row r="40" spans="1:2" x14ac:dyDescent="0.3">
      <c r="A40" t="s">
        <v>57</v>
      </c>
      <c r="B40">
        <v>4.4008499999999999E-2</v>
      </c>
    </row>
    <row r="41" spans="1:2" x14ac:dyDescent="0.3">
      <c r="A41" t="s">
        <v>58</v>
      </c>
      <c r="B41">
        <v>4.2889299999999998E-2</v>
      </c>
    </row>
    <row r="42" spans="1:2" x14ac:dyDescent="0.3">
      <c r="A42" t="s">
        <v>121</v>
      </c>
      <c r="B42">
        <v>-0.65483999999999998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A8E5-F495-41CB-AFD0-765A14A9B039}">
  <dimension ref="A1:G26"/>
  <sheetViews>
    <sheetView workbookViewId="0">
      <selection activeCell="G4" sqref="G4"/>
    </sheetView>
  </sheetViews>
  <sheetFormatPr defaultRowHeight="14" x14ac:dyDescent="0.3"/>
  <cols>
    <col min="2" max="2" width="15.5" customWidth="1"/>
  </cols>
  <sheetData>
    <row r="1" spans="1:7" x14ac:dyDescent="0.3">
      <c r="A1" t="s">
        <v>0</v>
      </c>
      <c r="B1">
        <v>-2.72126E-2</v>
      </c>
    </row>
    <row r="2" spans="1:7" x14ac:dyDescent="0.3">
      <c r="A2" t="s">
        <v>1</v>
      </c>
      <c r="B2">
        <v>-1.7033800000000002E-2</v>
      </c>
    </row>
    <row r="3" spans="1:7" x14ac:dyDescent="0.3">
      <c r="A3" t="s">
        <v>2</v>
      </c>
      <c r="B3" s="2">
        <v>9.3620700000000001E-3</v>
      </c>
      <c r="C3" t="s">
        <v>71</v>
      </c>
      <c r="D3">
        <f>B3+B4</f>
        <v>1.86903E-2</v>
      </c>
      <c r="F3">
        <f>SUM(B1:B6)</f>
        <v>-6.9653300000000001E-2</v>
      </c>
      <c r="G3">
        <f>F3/6</f>
        <v>-1.1608883333333334E-2</v>
      </c>
    </row>
    <row r="4" spans="1:7" x14ac:dyDescent="0.3">
      <c r="A4" t="s">
        <v>3</v>
      </c>
      <c r="B4" s="2">
        <v>9.3282299999999999E-3</v>
      </c>
    </row>
    <row r="5" spans="1:7" x14ac:dyDescent="0.3">
      <c r="A5" t="s">
        <v>4</v>
      </c>
      <c r="B5">
        <v>-1.6634099999999999E-2</v>
      </c>
    </row>
    <row r="6" spans="1:7" x14ac:dyDescent="0.3">
      <c r="A6" t="s">
        <v>5</v>
      </c>
      <c r="B6">
        <v>-2.7463100000000001E-2</v>
      </c>
    </row>
    <row r="7" spans="1:7" x14ac:dyDescent="0.3">
      <c r="A7" t="s">
        <v>6</v>
      </c>
      <c r="B7">
        <v>2.7761000000000001E-2</v>
      </c>
    </row>
    <row r="8" spans="1:7" x14ac:dyDescent="0.3">
      <c r="A8" t="s">
        <v>7</v>
      </c>
      <c r="B8">
        <v>2.4887699999999999E-2</v>
      </c>
    </row>
    <row r="9" spans="1:7" x14ac:dyDescent="0.3">
      <c r="A9" t="s">
        <v>8</v>
      </c>
      <c r="B9">
        <v>2.46999E-2</v>
      </c>
    </row>
    <row r="10" spans="1:7" x14ac:dyDescent="0.3">
      <c r="A10" t="s">
        <v>9</v>
      </c>
      <c r="B10">
        <v>2.7929800000000001E-2</v>
      </c>
    </row>
    <row r="11" spans="1:7" x14ac:dyDescent="0.3">
      <c r="A11" t="s">
        <v>10</v>
      </c>
      <c r="B11" s="2">
        <v>0.55815199999999998</v>
      </c>
    </row>
    <row r="12" spans="1:7" x14ac:dyDescent="0.3">
      <c r="A12" t="s">
        <v>41</v>
      </c>
      <c r="B12">
        <v>-0.64876299999999998</v>
      </c>
    </row>
    <row r="13" spans="1:7" x14ac:dyDescent="0.3">
      <c r="A13" t="s">
        <v>12</v>
      </c>
      <c r="B13">
        <v>-0.10501199999999999</v>
      </c>
    </row>
    <row r="14" spans="1:7" x14ac:dyDescent="0.3">
      <c r="A14" t="s">
        <v>43</v>
      </c>
      <c r="B14">
        <v>7.9051999999999997E-2</v>
      </c>
    </row>
    <row r="15" spans="1:7" x14ac:dyDescent="0.3">
      <c r="A15" t="s">
        <v>66</v>
      </c>
      <c r="B15">
        <v>3.2202500000000002E-2</v>
      </c>
    </row>
    <row r="16" spans="1:7" x14ac:dyDescent="0.3">
      <c r="A16" t="s">
        <v>67</v>
      </c>
      <c r="B16">
        <v>3.4251200000000002E-2</v>
      </c>
    </row>
    <row r="17" spans="1:2" x14ac:dyDescent="0.3">
      <c r="A17" t="s">
        <v>68</v>
      </c>
      <c r="B17">
        <v>3.21865E-2</v>
      </c>
    </row>
    <row r="18" spans="1:2" x14ac:dyDescent="0.3">
      <c r="A18" t="s">
        <v>46</v>
      </c>
      <c r="B18" s="2">
        <v>0.55812899999999999</v>
      </c>
    </row>
    <row r="19" spans="1:2" x14ac:dyDescent="0.3">
      <c r="A19" t="s">
        <v>69</v>
      </c>
      <c r="B19">
        <v>-0.648169</v>
      </c>
    </row>
    <row r="20" spans="1:2" x14ac:dyDescent="0.3">
      <c r="A20" t="s">
        <v>70</v>
      </c>
      <c r="B20">
        <v>-0.105397</v>
      </c>
    </row>
    <row r="21" spans="1:2" x14ac:dyDescent="0.3">
      <c r="A21" t="s">
        <v>48</v>
      </c>
      <c r="B21">
        <v>7.93243E-2</v>
      </c>
    </row>
    <row r="22" spans="1:2" x14ac:dyDescent="0.3">
      <c r="A22" t="s">
        <v>21</v>
      </c>
      <c r="B22">
        <v>3.2124E-2</v>
      </c>
    </row>
    <row r="23" spans="1:2" x14ac:dyDescent="0.3">
      <c r="A23" t="s">
        <v>50</v>
      </c>
      <c r="B23">
        <v>3.2103800000000002E-2</v>
      </c>
    </row>
    <row r="24" spans="1:2" x14ac:dyDescent="0.3">
      <c r="A24" t="s">
        <v>23</v>
      </c>
      <c r="B24">
        <v>3.4191399999999997E-2</v>
      </c>
    </row>
    <row r="26" spans="1:2" x14ac:dyDescent="0.3">
      <c r="B26">
        <f>SUM(B1:B24)</f>
        <v>7.9999999991198223E-7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35E7-70FE-4C68-96A2-AFD389D4CFA4}">
  <dimension ref="A1:D38"/>
  <sheetViews>
    <sheetView workbookViewId="0">
      <selection activeCell="B11" sqref="B11:B12"/>
    </sheetView>
  </sheetViews>
  <sheetFormatPr defaultRowHeight="14" x14ac:dyDescent="0.3"/>
  <sheetData>
    <row r="1" spans="1:4" x14ac:dyDescent="0.3">
      <c r="A1" t="s">
        <v>0</v>
      </c>
      <c r="B1" s="2">
        <v>1.1595899999999999E-2</v>
      </c>
      <c r="C1" t="s">
        <v>71</v>
      </c>
      <c r="D1">
        <f>B1+B2</f>
        <v>2.3191799999999999E-2</v>
      </c>
    </row>
    <row r="2" spans="1:4" x14ac:dyDescent="0.3">
      <c r="A2" t="s">
        <v>1</v>
      </c>
      <c r="B2" s="2">
        <v>1.1595899999999999E-2</v>
      </c>
    </row>
    <row r="3" spans="1:4" x14ac:dyDescent="0.3">
      <c r="A3" t="s">
        <v>2</v>
      </c>
      <c r="B3">
        <v>-1.9477600000000001E-2</v>
      </c>
    </row>
    <row r="4" spans="1:4" x14ac:dyDescent="0.3">
      <c r="A4" t="s">
        <v>3</v>
      </c>
      <c r="B4">
        <v>-2.6984500000000002E-2</v>
      </c>
    </row>
    <row r="5" spans="1:4" x14ac:dyDescent="0.3">
      <c r="A5" t="s">
        <v>4</v>
      </c>
      <c r="B5">
        <v>-2.6984500000000002E-2</v>
      </c>
    </row>
    <row r="6" spans="1:4" x14ac:dyDescent="0.3">
      <c r="A6" t="s">
        <v>5</v>
      </c>
      <c r="B6">
        <v>-1.9477600000000001E-2</v>
      </c>
    </row>
    <row r="7" spans="1:4" x14ac:dyDescent="0.3">
      <c r="A7" t="s">
        <v>6</v>
      </c>
      <c r="B7">
        <v>2.5923600000000002E-2</v>
      </c>
    </row>
    <row r="8" spans="1:4" x14ac:dyDescent="0.3">
      <c r="A8" t="s">
        <v>7</v>
      </c>
      <c r="B8">
        <v>2.7708E-2</v>
      </c>
    </row>
    <row r="9" spans="1:4" x14ac:dyDescent="0.3">
      <c r="A9" t="s">
        <v>8</v>
      </c>
      <c r="B9">
        <v>2.7708E-2</v>
      </c>
    </row>
    <row r="10" spans="1:4" x14ac:dyDescent="0.3">
      <c r="A10" t="s">
        <v>9</v>
      </c>
      <c r="B10">
        <v>2.5923600000000002E-2</v>
      </c>
    </row>
    <row r="11" spans="1:4" x14ac:dyDescent="0.3">
      <c r="A11" t="s">
        <v>10</v>
      </c>
      <c r="B11" s="2">
        <v>0.55566099999999996</v>
      </c>
    </row>
    <row r="12" spans="1:4" x14ac:dyDescent="0.3">
      <c r="A12" t="s">
        <v>11</v>
      </c>
      <c r="B12" s="2">
        <v>0.55566099999999996</v>
      </c>
    </row>
    <row r="13" spans="1:4" x14ac:dyDescent="0.3">
      <c r="A13" t="s">
        <v>12</v>
      </c>
      <c r="B13">
        <v>-0.63478100000000004</v>
      </c>
    </row>
    <row r="14" spans="1:4" x14ac:dyDescent="0.3">
      <c r="A14" t="s">
        <v>13</v>
      </c>
      <c r="B14">
        <v>-0.63478100000000004</v>
      </c>
    </row>
    <row r="15" spans="1:4" x14ac:dyDescent="0.3">
      <c r="A15" t="s">
        <v>14</v>
      </c>
      <c r="B15">
        <v>-0.13117300000000001</v>
      </c>
    </row>
    <row r="16" spans="1:4" x14ac:dyDescent="0.3">
      <c r="A16" t="s">
        <v>15</v>
      </c>
      <c r="B16">
        <v>-0.13117300000000001</v>
      </c>
    </row>
    <row r="17" spans="1:2" x14ac:dyDescent="0.3">
      <c r="A17" t="s">
        <v>16</v>
      </c>
      <c r="B17">
        <v>0.145567</v>
      </c>
    </row>
    <row r="18" spans="1:2" x14ac:dyDescent="0.3">
      <c r="A18" t="s">
        <v>17</v>
      </c>
      <c r="B18">
        <v>2.2065499999999998E-2</v>
      </c>
    </row>
    <row r="19" spans="1:2" x14ac:dyDescent="0.3">
      <c r="A19" t="s">
        <v>72</v>
      </c>
      <c r="B19">
        <v>2.2153200000000001E-2</v>
      </c>
    </row>
    <row r="20" spans="1:2" x14ac:dyDescent="0.3">
      <c r="A20" t="s">
        <v>47</v>
      </c>
      <c r="B20">
        <v>0.145567</v>
      </c>
    </row>
    <row r="21" spans="1:2" x14ac:dyDescent="0.3">
      <c r="A21" t="s">
        <v>20</v>
      </c>
      <c r="B21">
        <v>2.2065499999999998E-2</v>
      </c>
    </row>
    <row r="22" spans="1:2" x14ac:dyDescent="0.3">
      <c r="A22" t="s">
        <v>21</v>
      </c>
      <c r="B22">
        <v>2.2153200000000001E-2</v>
      </c>
    </row>
    <row r="23" spans="1:2" x14ac:dyDescent="0.3">
      <c r="A23" t="s">
        <v>22</v>
      </c>
      <c r="B23">
        <v>0.13853599999999999</v>
      </c>
    </row>
    <row r="24" spans="1:2" x14ac:dyDescent="0.3">
      <c r="A24" t="s">
        <v>23</v>
      </c>
      <c r="B24">
        <v>1.6086300000000001E-2</v>
      </c>
    </row>
    <row r="25" spans="1:2" x14ac:dyDescent="0.3">
      <c r="A25" t="s">
        <v>24</v>
      </c>
      <c r="B25">
        <v>1.62588E-2</v>
      </c>
    </row>
    <row r="26" spans="1:2" x14ac:dyDescent="0.3">
      <c r="A26" t="s">
        <v>73</v>
      </c>
      <c r="B26">
        <v>0.13853599999999999</v>
      </c>
    </row>
    <row r="27" spans="1:2" x14ac:dyDescent="0.3">
      <c r="A27" t="s">
        <v>51</v>
      </c>
      <c r="B27">
        <v>1.6086300000000001E-2</v>
      </c>
    </row>
    <row r="28" spans="1:2" x14ac:dyDescent="0.3">
      <c r="A28" t="s">
        <v>27</v>
      </c>
      <c r="B28">
        <v>1.62588E-2</v>
      </c>
    </row>
    <row r="29" spans="1:2" x14ac:dyDescent="0.3">
      <c r="A29" t="s">
        <v>74</v>
      </c>
      <c r="B29">
        <v>-0.32605699999999999</v>
      </c>
    </row>
    <row r="30" spans="1:2" x14ac:dyDescent="0.3">
      <c r="A30" t="s">
        <v>75</v>
      </c>
      <c r="B30">
        <v>-0.32605699999999999</v>
      </c>
    </row>
    <row r="31" spans="1:2" x14ac:dyDescent="0.3">
      <c r="A31" t="s">
        <v>76</v>
      </c>
      <c r="B31">
        <v>7.2656700000000005E-2</v>
      </c>
    </row>
    <row r="32" spans="1:2" x14ac:dyDescent="0.3">
      <c r="A32" t="s">
        <v>31</v>
      </c>
      <c r="B32">
        <v>2.59232E-2</v>
      </c>
    </row>
    <row r="33" spans="1:2" x14ac:dyDescent="0.3">
      <c r="A33" t="s">
        <v>53</v>
      </c>
      <c r="B33">
        <v>3.2357999999999998E-2</v>
      </c>
    </row>
    <row r="34" spans="1:2" x14ac:dyDescent="0.3">
      <c r="A34" t="s">
        <v>33</v>
      </c>
      <c r="B34">
        <v>2.59811E-2</v>
      </c>
    </row>
    <row r="35" spans="1:2" x14ac:dyDescent="0.3">
      <c r="A35" t="s">
        <v>77</v>
      </c>
      <c r="B35">
        <v>7.2656700000000005E-2</v>
      </c>
    </row>
    <row r="36" spans="1:2" x14ac:dyDescent="0.3">
      <c r="A36" t="s">
        <v>35</v>
      </c>
      <c r="B36">
        <v>2.59232E-2</v>
      </c>
    </row>
    <row r="37" spans="1:2" x14ac:dyDescent="0.3">
      <c r="A37" t="s">
        <v>54</v>
      </c>
      <c r="B37">
        <v>3.2357999999999998E-2</v>
      </c>
    </row>
    <row r="38" spans="1:2" x14ac:dyDescent="0.3">
      <c r="A38" t="s">
        <v>55</v>
      </c>
      <c r="B38">
        <v>2.59811E-2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A428-B9DE-4B71-90D0-AFCC90F57948}">
  <dimension ref="A1:E84"/>
  <sheetViews>
    <sheetView workbookViewId="0">
      <selection activeCell="B14" sqref="B14"/>
    </sheetView>
  </sheetViews>
  <sheetFormatPr defaultRowHeight="14" x14ac:dyDescent="0.3"/>
  <sheetData>
    <row r="1" spans="1:5" x14ac:dyDescent="0.3">
      <c r="A1" t="s">
        <v>0</v>
      </c>
      <c r="B1" s="2">
        <v>3.1673299999999998E-4</v>
      </c>
      <c r="D1" t="s">
        <v>119</v>
      </c>
      <c r="E1">
        <f>B1+B6</f>
        <v>2.0681632999999998E-2</v>
      </c>
    </row>
    <row r="2" spans="1:5" x14ac:dyDescent="0.3">
      <c r="A2" t="s">
        <v>1</v>
      </c>
      <c r="B2">
        <v>-1.7518200000000001E-2</v>
      </c>
    </row>
    <row r="3" spans="1:5" x14ac:dyDescent="0.3">
      <c r="A3" t="s">
        <v>2</v>
      </c>
      <c r="B3">
        <v>-3.1355599999999997E-2</v>
      </c>
    </row>
    <row r="4" spans="1:5" x14ac:dyDescent="0.3">
      <c r="A4" t="s">
        <v>3</v>
      </c>
      <c r="B4">
        <v>-2.1222600000000001E-2</v>
      </c>
    </row>
    <row r="5" spans="1:5" x14ac:dyDescent="0.3">
      <c r="A5" t="s">
        <v>4</v>
      </c>
      <c r="B5">
        <v>-2.0533200000000001E-2</v>
      </c>
    </row>
    <row r="6" spans="1:5" x14ac:dyDescent="0.3">
      <c r="A6" t="s">
        <v>5</v>
      </c>
      <c r="B6" s="2">
        <v>2.0364899999999998E-2</v>
      </c>
    </row>
    <row r="7" spans="1:5" x14ac:dyDescent="0.3">
      <c r="A7" t="s">
        <v>6</v>
      </c>
      <c r="B7">
        <v>2.6398700000000001E-2</v>
      </c>
    </row>
    <row r="8" spans="1:5" x14ac:dyDescent="0.3">
      <c r="A8" t="s">
        <v>7</v>
      </c>
      <c r="B8">
        <v>2.7552699999999999E-2</v>
      </c>
    </row>
    <row r="9" spans="1:5" x14ac:dyDescent="0.3">
      <c r="A9" t="s">
        <v>8</v>
      </c>
      <c r="B9">
        <v>2.7839200000000001E-2</v>
      </c>
    </row>
    <row r="10" spans="1:5" x14ac:dyDescent="0.3">
      <c r="A10" t="s">
        <v>9</v>
      </c>
      <c r="B10">
        <v>2.4667399999999999E-2</v>
      </c>
    </row>
    <row r="11" spans="1:5" x14ac:dyDescent="0.3">
      <c r="A11" t="s">
        <v>10</v>
      </c>
      <c r="B11" s="2">
        <v>0.54956899999999997</v>
      </c>
    </row>
    <row r="12" spans="1:5" x14ac:dyDescent="0.3">
      <c r="A12" t="s">
        <v>41</v>
      </c>
      <c r="B12">
        <v>-0.63815599999999995</v>
      </c>
    </row>
    <row r="13" spans="1:5" x14ac:dyDescent="0.3">
      <c r="A13" t="s">
        <v>12</v>
      </c>
      <c r="B13">
        <v>-0.127689</v>
      </c>
    </row>
    <row r="14" spans="1:5" x14ac:dyDescent="0.3">
      <c r="A14" t="s">
        <v>43</v>
      </c>
      <c r="B14" s="2">
        <v>0.56050599999999995</v>
      </c>
    </row>
    <row r="15" spans="1:5" x14ac:dyDescent="0.3">
      <c r="A15" t="s">
        <v>14</v>
      </c>
      <c r="B15">
        <v>-0.651895</v>
      </c>
    </row>
    <row r="16" spans="1:5" x14ac:dyDescent="0.3">
      <c r="A16" t="s">
        <v>15</v>
      </c>
      <c r="B16">
        <v>-0.121988</v>
      </c>
    </row>
    <row r="17" spans="1:2" x14ac:dyDescent="0.3">
      <c r="A17" t="s">
        <v>16</v>
      </c>
      <c r="B17">
        <v>0.15723500000000001</v>
      </c>
    </row>
    <row r="18" spans="1:2" x14ac:dyDescent="0.3">
      <c r="A18" t="s">
        <v>17</v>
      </c>
      <c r="B18">
        <v>2.06432E-2</v>
      </c>
    </row>
    <row r="19" spans="1:2" x14ac:dyDescent="0.3">
      <c r="A19" t="s">
        <v>72</v>
      </c>
      <c r="B19">
        <v>2.08168E-2</v>
      </c>
    </row>
    <row r="20" spans="1:2" x14ac:dyDescent="0.3">
      <c r="A20" t="s">
        <v>47</v>
      </c>
      <c r="B20">
        <v>-7.5004600000000005E-2</v>
      </c>
    </row>
    <row r="21" spans="1:2" x14ac:dyDescent="0.3">
      <c r="A21" t="s">
        <v>20</v>
      </c>
      <c r="B21">
        <v>3.4438900000000001E-2</v>
      </c>
    </row>
    <row r="22" spans="1:2" x14ac:dyDescent="0.3">
      <c r="A22" t="s">
        <v>21</v>
      </c>
      <c r="B22">
        <v>3.44731E-2</v>
      </c>
    </row>
    <row r="23" spans="1:2" x14ac:dyDescent="0.3">
      <c r="A23" t="s">
        <v>22</v>
      </c>
      <c r="B23">
        <v>-6.01533E-2</v>
      </c>
    </row>
    <row r="24" spans="1:2" x14ac:dyDescent="0.3">
      <c r="A24" t="s">
        <v>23</v>
      </c>
      <c r="B24">
        <v>3.2172600000000003E-2</v>
      </c>
    </row>
    <row r="25" spans="1:2" x14ac:dyDescent="0.3">
      <c r="A25" t="s">
        <v>24</v>
      </c>
      <c r="B25">
        <v>3.2288900000000002E-2</v>
      </c>
    </row>
    <row r="26" spans="1:2" x14ac:dyDescent="0.3">
      <c r="A26" t="s">
        <v>73</v>
      </c>
      <c r="B26">
        <v>-6.5117700000000001E-2</v>
      </c>
    </row>
    <row r="27" spans="1:2" x14ac:dyDescent="0.3">
      <c r="A27" t="s">
        <v>51</v>
      </c>
      <c r="B27">
        <v>3.2232200000000003E-2</v>
      </c>
    </row>
    <row r="28" spans="1:2" x14ac:dyDescent="0.3">
      <c r="A28" t="s">
        <v>27</v>
      </c>
      <c r="B28">
        <v>3.2249899999999998E-2</v>
      </c>
    </row>
    <row r="29" spans="1:2" x14ac:dyDescent="0.3">
      <c r="A29" t="s">
        <v>28</v>
      </c>
      <c r="B29">
        <v>-6.4642900000000003E-2</v>
      </c>
    </row>
    <row r="30" spans="1:2" x14ac:dyDescent="0.3">
      <c r="A30" t="s">
        <v>29</v>
      </c>
      <c r="B30">
        <v>3.2379400000000003E-2</v>
      </c>
    </row>
    <row r="31" spans="1:2" x14ac:dyDescent="0.3">
      <c r="A31" t="s">
        <v>30</v>
      </c>
      <c r="B31">
        <v>3.2344499999999998E-2</v>
      </c>
    </row>
    <row r="32" spans="1:2" x14ac:dyDescent="0.3">
      <c r="A32" t="s">
        <v>78</v>
      </c>
      <c r="B32">
        <v>-6.4618200000000001E-2</v>
      </c>
    </row>
    <row r="33" spans="1:2" x14ac:dyDescent="0.3">
      <c r="A33" t="s">
        <v>53</v>
      </c>
      <c r="B33">
        <v>3.2264300000000003E-2</v>
      </c>
    </row>
    <row r="34" spans="1:2" x14ac:dyDescent="0.3">
      <c r="A34" t="s">
        <v>33</v>
      </c>
      <c r="B34">
        <v>3.2195700000000001E-2</v>
      </c>
    </row>
    <row r="35" spans="1:2" x14ac:dyDescent="0.3">
      <c r="A35" t="s">
        <v>77</v>
      </c>
      <c r="B35">
        <v>-6.47031E-2</v>
      </c>
    </row>
    <row r="36" spans="1:2" x14ac:dyDescent="0.3">
      <c r="A36" t="s">
        <v>35</v>
      </c>
      <c r="B36">
        <v>3.2395300000000002E-2</v>
      </c>
    </row>
    <row r="37" spans="1:2" x14ac:dyDescent="0.3">
      <c r="A37" t="s">
        <v>54</v>
      </c>
      <c r="B37">
        <v>3.2421999999999999E-2</v>
      </c>
    </row>
    <row r="38" spans="1:2" x14ac:dyDescent="0.3">
      <c r="A38" t="s">
        <v>79</v>
      </c>
      <c r="B38">
        <v>-6.4873500000000001E-2</v>
      </c>
    </row>
    <row r="39" spans="1:2" x14ac:dyDescent="0.3">
      <c r="A39" t="s">
        <v>56</v>
      </c>
      <c r="B39">
        <v>3.2387800000000001E-2</v>
      </c>
    </row>
    <row r="40" spans="1:2" x14ac:dyDescent="0.3">
      <c r="A40" t="s">
        <v>57</v>
      </c>
      <c r="B40">
        <v>3.2311199999999998E-2</v>
      </c>
    </row>
    <row r="41" spans="1:2" x14ac:dyDescent="0.3">
      <c r="A41" t="s">
        <v>80</v>
      </c>
      <c r="B41">
        <v>-6.3111200000000006E-2</v>
      </c>
    </row>
    <row r="42" spans="1:2" x14ac:dyDescent="0.3">
      <c r="A42" t="s">
        <v>59</v>
      </c>
      <c r="B42">
        <v>3.2237200000000001E-2</v>
      </c>
    </row>
    <row r="43" spans="1:2" x14ac:dyDescent="0.3">
      <c r="A43" t="s">
        <v>60</v>
      </c>
      <c r="B43">
        <v>3.2252700000000002E-2</v>
      </c>
    </row>
    <row r="44" spans="1:2" x14ac:dyDescent="0.3">
      <c r="A44" t="s">
        <v>81</v>
      </c>
      <c r="B44">
        <v>-5.5372499999999998E-2</v>
      </c>
    </row>
    <row r="45" spans="1:2" x14ac:dyDescent="0.3">
      <c r="A45" t="s">
        <v>62</v>
      </c>
      <c r="B45">
        <v>3.3298700000000001E-2</v>
      </c>
    </row>
    <row r="46" spans="1:2" x14ac:dyDescent="0.3">
      <c r="A46" t="s">
        <v>63</v>
      </c>
      <c r="B46">
        <v>3.3242399999999998E-2</v>
      </c>
    </row>
    <row r="47" spans="1:2" x14ac:dyDescent="0.3">
      <c r="A47" t="s">
        <v>82</v>
      </c>
      <c r="B47">
        <v>-0.139982</v>
      </c>
    </row>
    <row r="48" spans="1:2" x14ac:dyDescent="0.3">
      <c r="A48" t="s">
        <v>65</v>
      </c>
      <c r="B48">
        <v>4.23474E-2</v>
      </c>
    </row>
    <row r="49" spans="1:2" x14ac:dyDescent="0.3">
      <c r="A49" t="s">
        <v>83</v>
      </c>
      <c r="B49">
        <v>4.2586699999999998E-2</v>
      </c>
    </row>
    <row r="50" spans="1:2" x14ac:dyDescent="0.3">
      <c r="A50" t="s">
        <v>84</v>
      </c>
      <c r="B50">
        <v>4.2579899999999997E-2</v>
      </c>
    </row>
    <row r="51" spans="1:2" x14ac:dyDescent="0.3">
      <c r="A51" t="s">
        <v>85</v>
      </c>
      <c r="B51">
        <v>0.15817700000000001</v>
      </c>
    </row>
    <row r="52" spans="1:2" x14ac:dyDescent="0.3">
      <c r="A52" t="s">
        <v>86</v>
      </c>
      <c r="B52">
        <v>2.0385799999999999E-2</v>
      </c>
    </row>
    <row r="53" spans="1:2" x14ac:dyDescent="0.3">
      <c r="A53" t="s">
        <v>87</v>
      </c>
      <c r="B53">
        <v>2.0575699999999999E-2</v>
      </c>
    </row>
    <row r="54" spans="1:2" x14ac:dyDescent="0.3">
      <c r="A54" t="s">
        <v>88</v>
      </c>
      <c r="B54">
        <v>-7.4348800000000007E-2</v>
      </c>
    </row>
    <row r="55" spans="1:2" x14ac:dyDescent="0.3">
      <c r="A55" t="s">
        <v>89</v>
      </c>
      <c r="B55">
        <v>3.4258900000000002E-2</v>
      </c>
    </row>
    <row r="56" spans="1:2" x14ac:dyDescent="0.3">
      <c r="A56" t="s">
        <v>90</v>
      </c>
      <c r="B56">
        <v>3.4501700000000003E-2</v>
      </c>
    </row>
    <row r="57" spans="1:2" x14ac:dyDescent="0.3">
      <c r="A57" t="s">
        <v>91</v>
      </c>
      <c r="B57">
        <v>-6.0429200000000002E-2</v>
      </c>
    </row>
    <row r="58" spans="1:2" x14ac:dyDescent="0.3">
      <c r="A58" t="s">
        <v>92</v>
      </c>
      <c r="B58">
        <v>3.21433E-2</v>
      </c>
    </row>
    <row r="59" spans="1:2" x14ac:dyDescent="0.3">
      <c r="A59" t="s">
        <v>93</v>
      </c>
      <c r="B59">
        <v>3.2265200000000001E-2</v>
      </c>
    </row>
    <row r="60" spans="1:2" x14ac:dyDescent="0.3">
      <c r="A60" t="s">
        <v>94</v>
      </c>
      <c r="B60">
        <v>-6.4855999999999997E-2</v>
      </c>
    </row>
    <row r="61" spans="1:2" x14ac:dyDescent="0.3">
      <c r="A61" t="s">
        <v>95</v>
      </c>
      <c r="B61">
        <v>3.2220400000000003E-2</v>
      </c>
    </row>
    <row r="62" spans="1:2" x14ac:dyDescent="0.3">
      <c r="A62" t="s">
        <v>96</v>
      </c>
      <c r="B62">
        <v>3.2242600000000003E-2</v>
      </c>
    </row>
    <row r="63" spans="1:2" x14ac:dyDescent="0.3">
      <c r="A63" t="s">
        <v>97</v>
      </c>
      <c r="B63">
        <v>-6.4895800000000003E-2</v>
      </c>
    </row>
    <row r="64" spans="1:2" x14ac:dyDescent="0.3">
      <c r="A64" t="s">
        <v>98</v>
      </c>
      <c r="B64">
        <v>3.2426200000000002E-2</v>
      </c>
    </row>
    <row r="65" spans="1:2" x14ac:dyDescent="0.3">
      <c r="A65" t="s">
        <v>99</v>
      </c>
      <c r="B65">
        <v>3.2316699999999997E-2</v>
      </c>
    </row>
    <row r="66" spans="1:2" x14ac:dyDescent="0.3">
      <c r="A66" t="s">
        <v>100</v>
      </c>
      <c r="B66">
        <v>-6.4693700000000007E-2</v>
      </c>
    </row>
    <row r="67" spans="1:2" x14ac:dyDescent="0.3">
      <c r="A67" t="s">
        <v>101</v>
      </c>
      <c r="B67">
        <v>3.2337100000000001E-2</v>
      </c>
    </row>
    <row r="68" spans="1:2" x14ac:dyDescent="0.3">
      <c r="A68" t="s">
        <v>102</v>
      </c>
      <c r="B68">
        <v>3.23781E-2</v>
      </c>
    </row>
    <row r="69" spans="1:2" x14ac:dyDescent="0.3">
      <c r="A69" t="s">
        <v>103</v>
      </c>
      <c r="B69">
        <v>-6.4666299999999996E-2</v>
      </c>
    </row>
    <row r="70" spans="1:2" x14ac:dyDescent="0.3">
      <c r="A70" t="s">
        <v>104</v>
      </c>
      <c r="B70">
        <v>3.2324499999999999E-2</v>
      </c>
    </row>
    <row r="71" spans="1:2" x14ac:dyDescent="0.3">
      <c r="A71" t="s">
        <v>105</v>
      </c>
      <c r="B71">
        <v>3.22606E-2</v>
      </c>
    </row>
    <row r="72" spans="1:2" x14ac:dyDescent="0.3">
      <c r="A72" t="s">
        <v>106</v>
      </c>
      <c r="B72">
        <v>-6.4804899999999999E-2</v>
      </c>
    </row>
    <row r="73" spans="1:2" x14ac:dyDescent="0.3">
      <c r="A73" t="s">
        <v>107</v>
      </c>
      <c r="B73">
        <v>3.2314599999999999E-2</v>
      </c>
    </row>
    <row r="74" spans="1:2" x14ac:dyDescent="0.3">
      <c r="A74" t="s">
        <v>108</v>
      </c>
      <c r="B74">
        <v>3.2452599999999998E-2</v>
      </c>
    </row>
    <row r="75" spans="1:2" x14ac:dyDescent="0.3">
      <c r="A75" t="s">
        <v>109</v>
      </c>
      <c r="B75">
        <v>-6.3396800000000003E-2</v>
      </c>
    </row>
    <row r="76" spans="1:2" x14ac:dyDescent="0.3">
      <c r="A76" t="s">
        <v>110</v>
      </c>
      <c r="B76">
        <v>3.2331800000000001E-2</v>
      </c>
    </row>
    <row r="77" spans="1:2" x14ac:dyDescent="0.3">
      <c r="A77" t="s">
        <v>111</v>
      </c>
      <c r="B77">
        <v>3.2376299999999997E-2</v>
      </c>
    </row>
    <row r="78" spans="1:2" x14ac:dyDescent="0.3">
      <c r="A78" t="s">
        <v>112</v>
      </c>
      <c r="B78">
        <v>-5.5401199999999998E-2</v>
      </c>
    </row>
    <row r="79" spans="1:2" x14ac:dyDescent="0.3">
      <c r="A79" t="s">
        <v>113</v>
      </c>
      <c r="B79">
        <v>3.3323600000000002E-2</v>
      </c>
    </row>
    <row r="80" spans="1:2" x14ac:dyDescent="0.3">
      <c r="A80" t="s">
        <v>114</v>
      </c>
      <c r="B80">
        <v>3.3287200000000003E-2</v>
      </c>
    </row>
    <row r="81" spans="1:2" x14ac:dyDescent="0.3">
      <c r="A81" t="s">
        <v>115</v>
      </c>
      <c r="B81">
        <v>-0.13980500000000001</v>
      </c>
    </row>
    <row r="82" spans="1:2" x14ac:dyDescent="0.3">
      <c r="A82" t="s">
        <v>116</v>
      </c>
      <c r="B82">
        <v>4.2458299999999997E-2</v>
      </c>
    </row>
    <row r="83" spans="1:2" x14ac:dyDescent="0.3">
      <c r="A83" t="s">
        <v>117</v>
      </c>
      <c r="B83">
        <v>4.2315699999999998E-2</v>
      </c>
    </row>
    <row r="84" spans="1:2" x14ac:dyDescent="0.3">
      <c r="A84" t="s">
        <v>118</v>
      </c>
      <c r="B84">
        <v>4.2549700000000003E-2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diprp</vt:lpstr>
      <vt:lpstr>dprp</vt:lpstr>
      <vt:lpstr>dihp</vt:lpstr>
      <vt:lpstr>DHP</vt:lpstr>
      <vt:lpstr>DIBP</vt:lpstr>
      <vt:lpstr>DBP</vt:lpstr>
      <vt:lpstr>DMP</vt:lpstr>
      <vt:lpstr>DMEP</vt:lpstr>
      <vt:lpstr>dup</vt:lpstr>
      <vt:lpstr>DIDP</vt:lpstr>
      <vt:lpstr>dinp</vt:lpstr>
      <vt:lpstr>dap</vt:lpstr>
      <vt:lpstr>BBP</vt:lpstr>
      <vt:lpstr>DEHP</vt:lpstr>
      <vt:lpstr>DEP</vt:lpstr>
      <vt:lpstr>DIHXP</vt:lpstr>
      <vt:lpstr>DIOP</vt:lpstr>
      <vt:lpstr>DNOP</vt:lpstr>
      <vt:lpstr>DPP</vt:lpstr>
      <vt:lpstr>DTDP</vt:lpstr>
      <vt:lpstr>DIPP</vt:lpstr>
      <vt:lpstr>DNP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云翔 李</dc:creator>
  <cp:lastModifiedBy>云翔 李</cp:lastModifiedBy>
  <dcterms:created xsi:type="dcterms:W3CDTF">2025-02-06T01:30:54Z</dcterms:created>
  <dcterms:modified xsi:type="dcterms:W3CDTF">2025-03-27T06:15:57Z</dcterms:modified>
</cp:coreProperties>
</file>