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ClinVar_TMS3" sheetId="1" r:id="rId4"/>
  </sheets>
  <definedNames>
    <definedName hidden="1" localSheetId="0" name="_xlnm._FilterDatabase">TotalClinVar_TMS3!$A$1:$Z$154</definedName>
  </definedNames>
  <calcPr/>
</workbook>
</file>

<file path=xl/sharedStrings.xml><?xml version="1.0" encoding="utf-8"?>
<sst xmlns="http://schemas.openxmlformats.org/spreadsheetml/2006/main" count="1371" uniqueCount="614">
  <si>
    <t>Name</t>
  </si>
  <si>
    <t>Gene(s)</t>
  </si>
  <si>
    <t>Protein_change</t>
  </si>
  <si>
    <t>Condition(s)</t>
  </si>
  <si>
    <t>GRCh37Chromosome</t>
  </si>
  <si>
    <t>GRCh37Location</t>
  </si>
  <si>
    <t>GRCh38Chromosome</t>
  </si>
  <si>
    <t>GRCh38Location</t>
  </si>
  <si>
    <t>Canonical_SPDI</t>
  </si>
  <si>
    <t>Germline_classification</t>
  </si>
  <si>
    <t>Domain</t>
  </si>
  <si>
    <t>TMS</t>
  </si>
  <si>
    <t>V Class</t>
  </si>
  <si>
    <t>V Conservation</t>
  </si>
  <si>
    <t>V Pos</t>
  </si>
  <si>
    <t>Domain Class</t>
  </si>
  <si>
    <t>Domain Conservation</t>
  </si>
  <si>
    <t>Domain Pos</t>
  </si>
  <si>
    <t>NM_000719.7(CACNA1C):c.595G&gt;A (p.Asp199Asn)</t>
  </si>
  <si>
    <t>Cav1.2</t>
  </si>
  <si>
    <t>D199N</t>
  </si>
  <si>
    <t>Timothy syndrome</t>
  </si>
  <si>
    <t>NC_000012.12:2449092:G:A</t>
  </si>
  <si>
    <t>Pathogenic</t>
  </si>
  <si>
    <t>D 99.6%</t>
  </si>
  <si>
    <t>domain</t>
  </si>
  <si>
    <t>NM_001127222.2(CACNA1A):c.547G&gt;A (p.Ala183Thr)</t>
  </si>
  <si>
    <t>Cav2.1</t>
  </si>
  <si>
    <t>A183T</t>
  </si>
  <si>
    <t>Developmental and epileptic encephalopathy, 42|Episodic ataxia type 2</t>
  </si>
  <si>
    <t>NC_000019.10:13371771:C:T</t>
  </si>
  <si>
    <t>Likely benign</t>
  </si>
  <si>
    <t>null</t>
  </si>
  <si>
    <t>NM_001127222.2(CACNA1A):c.538G&gt;T (p.Gly180Cys)</t>
  </si>
  <si>
    <t>G180C</t>
  </si>
  <si>
    <t>Neurodevelopmental delay</t>
  </si>
  <si>
    <t>NC_000019.10:13452876:C:A</t>
  </si>
  <si>
    <t>Likely pathogenic</t>
  </si>
  <si>
    <t>NM_001127222.2(CACNA1A):c.519C&gt;A (p.Asp173Glu)</t>
  </si>
  <si>
    <t>D173E</t>
  </si>
  <si>
    <t>Spinocerebellar ataxia type 6</t>
  </si>
  <si>
    <t>NC_000019.10:13452895:G:T</t>
  </si>
  <si>
    <t>NM_000718.4(CACNA1B):c.494G&gt;T (p.Gly165Val)</t>
  </si>
  <si>
    <t>Cav2.2</t>
  </si>
  <si>
    <t>G165V</t>
  </si>
  <si>
    <t>not provided</t>
  </si>
  <si>
    <t>NC_000009.12:137882846:G:T</t>
  </si>
  <si>
    <t>Benign</t>
  </si>
  <si>
    <t>NM_000718.4(CACNA1B):c.501C&gt;G (p.Asn167Lys)</t>
  </si>
  <si>
    <t>N167K</t>
  </si>
  <si>
    <t>not provided|Neurodevelopmental disorder with seizures and nonepileptic hyperkinetic movements</t>
  </si>
  <si>
    <t>NC_000009.12:137882853:C:G</t>
  </si>
  <si>
    <t>N 48.9%, F 28.3%, S 17.8%</t>
  </si>
  <si>
    <t>NM_018896.5(CACNA1G):c.481A&gt;T (p.Ile161Phe)</t>
  </si>
  <si>
    <t>Cav3.1</t>
  </si>
  <si>
    <t>I161F</t>
  </si>
  <si>
    <t>Spinocerebellar ataxia type 42</t>
  </si>
  <si>
    <t>NC_000017.11:50569290:A:T</t>
  </si>
  <si>
    <t>NM_021098.3(CACNA1H):c.493T&gt;C (p.Cys165Arg)</t>
  </si>
  <si>
    <t>Cav3.2</t>
  </si>
  <si>
    <t>C165R</t>
  </si>
  <si>
    <t>Idiopathic generalized epilepsy|Hyperaldosteronism, familial, type IV</t>
  </si>
  <si>
    <t>NC_000016.10:1195512:T:C</t>
  </si>
  <si>
    <t>NM_021098.3(CACNA1H):c.508A&gt;G (p.Thr170Ala)</t>
  </si>
  <si>
    <t>T170A</t>
  </si>
  <si>
    <t>NC_000016.10:1195527:A:G</t>
  </si>
  <si>
    <t>NM_021098.3(CACNA1H):c.509C&gt;T (p.Thr170Met)</t>
  </si>
  <si>
    <t>T170M</t>
  </si>
  <si>
    <t>NC_000016.10:1195528:C:T</t>
  </si>
  <si>
    <t>NM_021098.3(CACNA1H):c.552G&gt;A (p.Met184Ile)</t>
  </si>
  <si>
    <t>M184I</t>
  </si>
  <si>
    <t>Hyperaldosteronism, familial, type IV|Idiopathic generalized epilepsy</t>
  </si>
  <si>
    <t>NC_000016.10:1195931:G:A</t>
  </si>
  <si>
    <t>NM_021098.3(CACNA1H):c.568G&gt;A (p.Gly190Arg)</t>
  </si>
  <si>
    <t>G190R</t>
  </si>
  <si>
    <t>NC_000016.10:1195947:G:A</t>
  </si>
  <si>
    <t>NM_001165963.4(SCN1A):c.602C&gt;A (p.Ala201Glu)</t>
  </si>
  <si>
    <t>Nav1.1</t>
  </si>
  <si>
    <t>A201E</t>
  </si>
  <si>
    <t>Early infantile epileptic encephalopathy with suppression bursts</t>
  </si>
  <si>
    <t>NC_000002.12:166054637:G:T</t>
  </si>
  <si>
    <t>NM_001165963.4(SCN1A):c.602C&gt;T (p.Ala201Val)</t>
  </si>
  <si>
    <t>A201V</t>
  </si>
  <si>
    <t>NC_000002.12:166054637:G:A</t>
  </si>
  <si>
    <t>NM_001165963.4(SCN1A):c.568T&gt;C (p.Trp190Arg)</t>
  </si>
  <si>
    <t>W190R</t>
  </si>
  <si>
    <t>Early infantile epileptic encephalopathy with suppression bursts|Severe myoclonic epilepsy in infancy</t>
  </si>
  <si>
    <t>NC_000002.12:166054671:A:G</t>
  </si>
  <si>
    <t>W 55.8%</t>
  </si>
  <si>
    <t>NM_001165963.4(SCN1A):c.573C&gt;G (p.Asn191Lys)</t>
  </si>
  <si>
    <t>N191K</t>
  </si>
  <si>
    <t>NC_000002.12:166054666:G:C</t>
  </si>
  <si>
    <t>NM_001165963.4(SCN1A):c.580G&gt;A (p.Asp194Asn)</t>
  </si>
  <si>
    <t>D194N</t>
  </si>
  <si>
    <t>Severe myoclonic epilepsy in infancy|Inborn genetic diseases|not provided|Early infantile epileptic encephalopathy with suppression bursts</t>
  </si>
  <si>
    <t>NC_000002.12:166054659:C:T</t>
  </si>
  <si>
    <t>Pathogenic/Likely pathogenic</t>
  </si>
  <si>
    <t>NM_001165963.4(SCN1A):c.580G&gt;T (p.Asp194Tyr)</t>
  </si>
  <si>
    <t>D194Y</t>
  </si>
  <si>
    <t>NC_000002.12:166054659:C:A</t>
  </si>
  <si>
    <t>NM_001040142.2(SCN2A):c.593T&gt;A (p.Val198Asp)</t>
  </si>
  <si>
    <t>Nav1.2</t>
  </si>
  <si>
    <t>V198D</t>
  </si>
  <si>
    <t>Complex neurodevelopmental disorder</t>
  </si>
  <si>
    <t>NC_000002.12:165308781:T:A</t>
  </si>
  <si>
    <t>NM_001040142.2(SCN2A):c.620T&gt;C (p.Phe207Ser)</t>
  </si>
  <si>
    <t>F207S</t>
  </si>
  <si>
    <t>Seizures, benign familial infantile, 3|Episodic ataxia, type 9</t>
  </si>
  <si>
    <t>NC_000002.12:165309365:T:C</t>
  </si>
  <si>
    <t>NM_001040142.2(SCN2A):c.620T&gt;G (p.Phe207Cys)</t>
  </si>
  <si>
    <t>F207C</t>
  </si>
  <si>
    <t>NC_000002.12:165309365:T:G</t>
  </si>
  <si>
    <t>NM_001040142.2(SCN2A):c.571T&gt;G (p.Trp191Gly)</t>
  </si>
  <si>
    <t>W191G</t>
  </si>
  <si>
    <t>Focal epilepsy|SCN2A-related disorder</t>
  </si>
  <si>
    <t>NC_000002.12:165308759:T:G</t>
  </si>
  <si>
    <t>NM_001040142.2(SCN2A):c.573G&gt;T (p.Trp191Cys)</t>
  </si>
  <si>
    <t>W191C</t>
  </si>
  <si>
    <t>Seizures, benign familial infantile, 3|Developmental and epileptic encephalopathy, 11</t>
  </si>
  <si>
    <t>NC_000002.12:165308761:G:T</t>
  </si>
  <si>
    <t>NM_001040142.2(SCN2A):c.586T&gt;G (p.Phe196Val)</t>
  </si>
  <si>
    <t>F196V</t>
  </si>
  <si>
    <t>NC_000002.12:165308774:T:G</t>
  </si>
  <si>
    <t>F 39.5%</t>
  </si>
  <si>
    <t>NM_001040142.2(SCN2A):c.604G&gt;T (p.Ala202Ser)</t>
  </si>
  <si>
    <t>A202S</t>
  </si>
  <si>
    <t>NC_000002.12:165308792:G:T</t>
  </si>
  <si>
    <t>P 62%, A 12%</t>
  </si>
  <si>
    <t>NM_000334.4(SCN4A):c.608T&gt;A (p.Met203Lys)</t>
  </si>
  <si>
    <t>Nav1.4</t>
  </si>
  <si>
    <t>M203K</t>
  </si>
  <si>
    <t>Familial hyperkalemic periodic paralysis</t>
  </si>
  <si>
    <t>NC_000017.11:63971724:A:T</t>
  </si>
  <si>
    <t>NM_001099404.2(SCN5A):c.629T&gt;C (p.Ile210Thr)</t>
  </si>
  <si>
    <t>Nav1.5</t>
  </si>
  <si>
    <t>I210T</t>
  </si>
  <si>
    <t>Cardiac arrhythmia</t>
  </si>
  <si>
    <t>NC_000003.12:38614048:A:G</t>
  </si>
  <si>
    <t>NM_000335.5(SCN5A):c.589G&gt;C (p.Asp197His)</t>
  </si>
  <si>
    <t>D197H</t>
  </si>
  <si>
    <t>NC_000003.12:38620864:C:G</t>
  </si>
  <si>
    <t>NM_014191.4(SCN8A):c.632T&gt;C (p.Val211Ala)</t>
  </si>
  <si>
    <t>Nav1.6</t>
  </si>
  <si>
    <t>V211A</t>
  </si>
  <si>
    <t>not provided|Early infantile epileptic encephalopathy with suppression bursts</t>
  </si>
  <si>
    <t>NC_000012.12:51688774:T:C</t>
  </si>
  <si>
    <t>NM_001330260.2(SCN8A):c.632T&gt;C (p.Val211Ala)</t>
  </si>
  <si>
    <t>NC_000012.12:51689021:T:C</t>
  </si>
  <si>
    <t>NM_001330260.2(SCN8A):c.632T&gt;G (p.Val211Gly)</t>
  </si>
  <si>
    <t>V211G</t>
  </si>
  <si>
    <t>NC_000012.12:51689021:T:G</t>
  </si>
  <si>
    <t>NM_001330260.2(SCN8A):c.614C&gt;A (p.Ala205Glu)</t>
  </si>
  <si>
    <t>A205E</t>
  </si>
  <si>
    <t>Early infantile epileptic encephalopathy with suppression bursts|not provided</t>
  </si>
  <si>
    <t>NC_000012.12:51687218:C:A</t>
  </si>
  <si>
    <t>NM_001330260.2(SCN8A):c.614C&gt;T (p.Ala205Val)</t>
  </si>
  <si>
    <t>A205V</t>
  </si>
  <si>
    <t>NC_000012.12:51687218:C:T</t>
  </si>
  <si>
    <t>NM_006514.4(SCN10A):c.618A&gt;G (p.Ile206Met)</t>
  </si>
  <si>
    <t>Nav1.8</t>
  </si>
  <si>
    <t>I206M</t>
  </si>
  <si>
    <t>Cardiovascular phenotype|Brugada syndrome|not provided|not specified</t>
  </si>
  <si>
    <t>NC_000003.12:38763577:T:C</t>
  </si>
  <si>
    <t>Benign/Likely benign</t>
  </si>
  <si>
    <t>NM_001349253.2(SCN11A):c.601A&gt;T (p.Ile201Phe)</t>
  </si>
  <si>
    <t>Nav1.9</t>
  </si>
  <si>
    <t>I201F</t>
  </si>
  <si>
    <t>Inborn genetic diseases|not provided|Familial episodic pain syndrome with predominantly lower limb involvement|Hereditary sensory and autonomic neuropathy type 7</t>
  </si>
  <si>
    <t>NC_000003.12:38926818:T:A</t>
  </si>
  <si>
    <t>NM_000069.3(CACNA1S):c.1547C&gt;T (p.Ser516Leu)</t>
  </si>
  <si>
    <t>Cav1.1</t>
  </si>
  <si>
    <t>S516L</t>
  </si>
  <si>
    <t>not provided|CACNA1S-related disorder|Congenital myopathy 18|Hypokalemic periodic paralysis, type 1|Malignant hyperthermia, susceptibility to, 5|Hypokalemic periodic paralysis, type 1|Malignant hyperthermia, susceptibility to, 5|Thyrotoxic periodic paralysis, susceptibility to, 1|Malignant hyperthermia of anesthesia</t>
  </si>
  <si>
    <t>NC_000001.11:201077950:G:A</t>
  </si>
  <si>
    <t>NM_001127222.2(CACNA1A):c.1708A&gt;G (p.Ile570Val)</t>
  </si>
  <si>
    <t>I570V, I571V</t>
  </si>
  <si>
    <t>Episodic ataxia type 2|Developmental and epileptic encephalopathy, 42</t>
  </si>
  <si>
    <t>NC_000019.10:13308488:T:C</t>
  </si>
  <si>
    <t>NM_021098.3(CACNA1H):c.2560C&gt;T (p.Arg854Trp)</t>
  </si>
  <si>
    <t>R854W</t>
  </si>
  <si>
    <t>NC_000016.10:1205221:C:T</t>
  </si>
  <si>
    <t>NM_021098.3(CACNA1H):c.2561G&gt;A (p.Arg854Gln)</t>
  </si>
  <si>
    <t>R854Q</t>
  </si>
  <si>
    <t>not provided|Idiopathic generalized epilepsy|Hyperaldosteronism, familial, type IV</t>
  </si>
  <si>
    <t>NC_000016.10:1205222:G:A</t>
  </si>
  <si>
    <t>NM_021098.3(CACNA1H):c.2567C&gt;T (p.Pro856Leu)</t>
  </si>
  <si>
    <t>P856L</t>
  </si>
  <si>
    <t>NC_000016.10:1205228:C:T</t>
  </si>
  <si>
    <t>NM_021098.3(CACNA1H):c.2584G&gt;A (p.Gly862Ser)</t>
  </si>
  <si>
    <t>G862S</t>
  </si>
  <si>
    <t>NC_000016.10:1205245:G:A</t>
  </si>
  <si>
    <t>NM_021098.3(CACNA1H):c.2584G&gt;T (p.Gly862Cys)</t>
  </si>
  <si>
    <t>G862C</t>
  </si>
  <si>
    <t>NC_000016.10:1205245:G:T</t>
  </si>
  <si>
    <t>NM_021098.3(CACNA1H):c.2593G&gt;A (p.Val865Met)</t>
  </si>
  <si>
    <t>V865M</t>
  </si>
  <si>
    <t>NC_000016.10:1205254:G:A</t>
  </si>
  <si>
    <t>NM_001165963.4(SCN1A):c.2537A&gt;G (p.Glu846Gly)</t>
  </si>
  <si>
    <t>E835G, E846G, E817G, E818G, E32G, E834G</t>
  </si>
  <si>
    <t>Severe myoclonic epilepsy in infancy</t>
  </si>
  <si>
    <t>NC_000002.12:166039474:T:C</t>
  </si>
  <si>
    <t>NM_001165963.4(SCN1A):c.2522C&gt;G (p.Thr841Arg)</t>
  </si>
  <si>
    <t>T841R, T830R, T813R, T829R, T27R, T812R</t>
  </si>
  <si>
    <t>NC_000002.12:166039489:G:C</t>
  </si>
  <si>
    <t>NM_001165963.4(SCN1A):c.2525T&gt;G (p.Leu842Arg)</t>
  </si>
  <si>
    <t>L813R, L814R, L830R, L831R, L28R, L842R</t>
  </si>
  <si>
    <t>NC_000002.12:166039486:A:C</t>
  </si>
  <si>
    <t>P 62.9%, A 8.6%, L 7.2%</t>
  </si>
  <si>
    <t>NM_001165963.4(SCN1A):c.2524C&gt;T (p.Leu842Phe)</t>
  </si>
  <si>
    <t>L814F, L28F, L831F, L813F, L830F, L842F</t>
  </si>
  <si>
    <t>NC_000002.12:166039487:G:A</t>
  </si>
  <si>
    <t>NM_001040142.2(SCN2A):c.2501G&gt;A (p.Ser834Asn)</t>
  </si>
  <si>
    <t>S834N</t>
  </si>
  <si>
    <t>Developmental and epileptic encephalopathy, 11</t>
  </si>
  <si>
    <t>NC_000002.12:165342407:G:A</t>
  </si>
  <si>
    <t>NM_001040142.2(SCN2A):c.2480A&gt;G (p.Asp827Gly)</t>
  </si>
  <si>
    <t>D827G</t>
  </si>
  <si>
    <t>NC_000002.12:165342386:A:G</t>
  </si>
  <si>
    <t>D 100%</t>
  </si>
  <si>
    <t>NM_001330260.2(SCN8A):c.2464G&gt;A (p.Gly822Arg)</t>
  </si>
  <si>
    <t>G822R</t>
  </si>
  <si>
    <t>Seizure|Autosomal recessive inheritance|Global developmental delay|not provided</t>
  </si>
  <si>
    <t>NC_000012.12:51762595:G:A</t>
  </si>
  <si>
    <t>NM_001330260.2(SCN8A):c.2491G&gt;A (p.Glu831Lys)</t>
  </si>
  <si>
    <t>E831K</t>
  </si>
  <si>
    <t>Cognitive impairment with or without cerebellar ataxia</t>
  </si>
  <si>
    <t>NC_000012.12:51762622:G:A</t>
  </si>
  <si>
    <t>NM_001365536.1(SCN9A):c.2437A&gt;G (p.Ser813Gly)</t>
  </si>
  <si>
    <t>Nav1.7</t>
  </si>
  <si>
    <t>S802G, S813G</t>
  </si>
  <si>
    <t>Primary erythromelalgia|Paroxysmal extreme pain disorder|Channelopathy-associated congenital insensitivity to pain, autosomal recessive|Inherited Erythromelalgia|not provided|Neuropathy, hereditary sensory and autonomic, type 2A|Generalized epilepsy with febrile seizures plus, type 7</t>
  </si>
  <si>
    <t>NC_000002.12:166278219:T:C</t>
  </si>
  <si>
    <t>NM_001365536.1(SCN9A):c.2420G&gt;T (p.Gly807Val)</t>
  </si>
  <si>
    <t>G796V, G807V</t>
  </si>
  <si>
    <t>not specified</t>
  </si>
  <si>
    <t>NC_000002.12:166278236:C:A</t>
  </si>
  <si>
    <t>NM_006514.4(SCN10A):c.2183A&gt;G (p.Lys728Arg)</t>
  </si>
  <si>
    <t>K630R, K728R</t>
  </si>
  <si>
    <t>Cardiovascular phenotype</t>
  </si>
  <si>
    <t>NC_000003.12:38739611:T:C</t>
  </si>
  <si>
    <t>NM_001349253.2(SCN11A):c.1948C&gt;T (p.Leu650Phe)</t>
  </si>
  <si>
    <t>L650F</t>
  </si>
  <si>
    <t>Hereditary sensory and autonomic neuropathy type 7|Familial episodic pain syndrome with predominantly lower limb involvement|Inborn genetic diseases|SCN11A-related disorder</t>
  </si>
  <si>
    <t>NC_000003.12:38899967:G:A</t>
  </si>
  <si>
    <t>NM_000069.3(CACNA1S):c.2627T&gt;A (p.Val876Glu)</t>
  </si>
  <si>
    <t>V876E</t>
  </si>
  <si>
    <t>Hypokalemic periodic paralysis, type 1</t>
  </si>
  <si>
    <t>NC_000001.11:201066916:A:T</t>
  </si>
  <si>
    <t>P 61.8%, V 12 %</t>
  </si>
  <si>
    <t>NM_001127222.2(CACNA1A):c.3964G&gt;A (p.Gly1322Arg)</t>
  </si>
  <si>
    <t>G1323R, G1326R, G1322R</t>
  </si>
  <si>
    <t>NC_000019.10:13275874:C:T</t>
  </si>
  <si>
    <t>P 61.8%, V 12%, A 6.7%</t>
  </si>
  <si>
    <t>NM_001127222.2(CACNA1A):c.3948C&gt;A (p.Asp1316Glu)</t>
  </si>
  <si>
    <t>D1316E, D1317E, D1320E</t>
  </si>
  <si>
    <t>Developmental and epileptic encephalopathy, 52|Episodic ataxia type 2|Migraine, familial hemiplegic, 1|Spinocerebellar ataxia type 6</t>
  </si>
  <si>
    <t>NC_000019.10:13275890:G:T</t>
  </si>
  <si>
    <t>NM_000718.4(CACNA1B):c.3673A&gt;G (p.Ile1225Val)</t>
  </si>
  <si>
    <t>I1225V</t>
  </si>
  <si>
    <t>Neurodevelopmental disorder with seizures and nonepileptic hyperkinetic movements|not provided</t>
  </si>
  <si>
    <t>NC_000009.12:138049277:A:G</t>
  </si>
  <si>
    <t>NM_001205293.3(CACNA1E):c.3691G&gt;A (p.Val1231Ile)</t>
  </si>
  <si>
    <t>Cav2.3</t>
  </si>
  <si>
    <t>V1212I, V1231I</t>
  </si>
  <si>
    <t>NC_000001.11:181739224:G:A</t>
  </si>
  <si>
    <t>NM_001205293.3(CACNA1E):c.3697G&gt;A (p.Ala1233Thr)</t>
  </si>
  <si>
    <t>A1214T, A1233T</t>
  </si>
  <si>
    <t>Developmental and epileptic encephalopathy, 69</t>
  </si>
  <si>
    <t>NC_000001.11:181739230:G:A</t>
  </si>
  <si>
    <t>NM_001165963.4(SCN1A):c.3899C&gt;G (p.Thr1300Arg)</t>
  </si>
  <si>
    <t>T1289R, T1300R, T1272R, T1288R, T1271R, T486R</t>
  </si>
  <si>
    <t>NC_000002.12:166009821:G:C</t>
  </si>
  <si>
    <t>NM_001165963.4(SCN1A):c.3874G&gt;C (p.Val1292Leu)</t>
  </si>
  <si>
    <t>V1264L, V1280L, V478L, V1263L, V1281L, V1292L</t>
  </si>
  <si>
    <t>NC_000002.12:166012113:C:G</t>
  </si>
  <si>
    <t>NM_001165963.4(SCN1A):c.3860T&gt;C (p.Leu1287Pro)</t>
  </si>
  <si>
    <t>L1276P, L1287P, L1258P, L1259P, L1275P, L473P</t>
  </si>
  <si>
    <t>NC_000002.12:166012127:A:G</t>
  </si>
  <si>
    <t>NM_001165963.4(SCN1A):c.3852G&gt;C (p.Trp1284Cys)</t>
  </si>
  <si>
    <t>W470C, W1256C, W1273C, W1255C, W1272C, W1284C</t>
  </si>
  <si>
    <t>NC_000002.12:166012135:C:G</t>
  </si>
  <si>
    <t>W 48.8%</t>
  </si>
  <si>
    <t>NM_001165963.4(SCN1A):c.3850T&gt;C (p.Trp1284Arg)</t>
  </si>
  <si>
    <t>W1273R, W1284R, W1256R, W470R, W1272R, W1255R</t>
  </si>
  <si>
    <t>not provided|Generalized epilepsy with febrile seizures plus, type 2|Severe myoclonic epilepsy in infancy</t>
  </si>
  <si>
    <t>NC_000002.12:166012137:A:G</t>
  </si>
  <si>
    <t>NM_001165963.4(SCN1A):c.3863A&gt;C (p.Asp1288Ala)</t>
  </si>
  <si>
    <t>D1276A, D1259A, D1288A, D1260A, D474A, D1277A</t>
  </si>
  <si>
    <t>NC_000002.12:166012124:T:G</t>
  </si>
  <si>
    <t>NM_001165963.4(SCN1A):c.3862G&gt;A (p.Asp1288Asn)</t>
  </si>
  <si>
    <t>D1259N, D1260N, D1276N, D1277N, D1288N, D474N</t>
  </si>
  <si>
    <t>NC_000002.12:166012125:C:T</t>
  </si>
  <si>
    <t>NM_001165963.4(SCN1A):c.3862G&gt;C (p.Asp1288His)</t>
  </si>
  <si>
    <t>D1277H, D1288H, D1259H, D1276H, D1260H, D474H</t>
  </si>
  <si>
    <t>NC_000002.12:166012125:C:G</t>
  </si>
  <si>
    <t>NM_001165963.4(SCN1A):c.3862G&gt;T (p.Asp1288Tyr)</t>
  </si>
  <si>
    <t>D1259Y, D1260Y, D1276Y, D1277Y, D1288Y, D474Y</t>
  </si>
  <si>
    <t>NC_000002.12:166012125:C:A</t>
  </si>
  <si>
    <t>NM_001040142.2(SCN2A):c.3823T&gt;C (p.Cys1275Arg)</t>
  </si>
  <si>
    <t>C1275R</t>
  </si>
  <si>
    <t>NC_000002.12:165370272:T:C</t>
  </si>
  <si>
    <t>NM_001040142.2(SCN2A):c.3839T&gt;C (p.Leu1280Pro)</t>
  </si>
  <si>
    <t>L1280P</t>
  </si>
  <si>
    <t>NC_000002.12:165370288:T:C</t>
  </si>
  <si>
    <t>NM_001040142.2(SCN2A):c.3843T&gt;G (p.Ile1281Met)</t>
  </si>
  <si>
    <t>I1281M</t>
  </si>
  <si>
    <t>Developmental and epileptic encephalopathy, 11|Seizures, benign familial infantile, 3</t>
  </si>
  <si>
    <t>NC_000002.12:165370292:T:G</t>
  </si>
  <si>
    <t>NM_000335.5(SCN5A):c.3821A&gt;G (p.Asp1274Gly)</t>
  </si>
  <si>
    <t>D1221G, D1274G, D1275G</t>
  </si>
  <si>
    <t>Brugada syndrome</t>
  </si>
  <si>
    <t>NC_000003.12:38566424:T:C</t>
  </si>
  <si>
    <t>NM_000335.5(SCN5A):c.3820G&gt;A (p.Asp1274Asn)</t>
  </si>
  <si>
    <t>D1275N, D1274N, D1221N</t>
  </si>
  <si>
    <t>not provided|Brugada syndrome|Cardiovascular phenotype|Cardiac arrhythmia|Long QT syndrome 3|SCN5A-related disorder</t>
  </si>
  <si>
    <t>NC_000003.12:38566425:C:T</t>
  </si>
  <si>
    <t>NM_000335.5(SCN5A):c.3820G&gt;T (p.Asp1274Tyr)</t>
  </si>
  <si>
    <t>D1274Y, D1275Y, D1221Y</t>
  </si>
  <si>
    <t>NC_000003.12:38566425:C:A</t>
  </si>
  <si>
    <t>NM_006514.4(SCN10A):c.3674T&gt;C (p.Ile1225Thr)</t>
  </si>
  <si>
    <t>I1225T, I1224T, I1127T</t>
  </si>
  <si>
    <t>SCN10A-related disorder|Cardiovascular phenotype|not specified|not provided|Brugada syndrome|Brugada syndrome 1</t>
  </si>
  <si>
    <t>NC_000003.12:38718659:A:G</t>
  </si>
  <si>
    <t>NM_006514.4(SCN10A):c.3670C&gt;T (p.Leu1224Phe)</t>
  </si>
  <si>
    <t>L1126F, L1223F, L1224F</t>
  </si>
  <si>
    <t>NC_000003.12:38718663:G:A</t>
  </si>
  <si>
    <t>NM_000719.7(CACNA1C):c.3866T&gt;G (p.Leu1289Trp)</t>
  </si>
  <si>
    <t>L1289W, L1309W, L1317W, L1337W</t>
  </si>
  <si>
    <t>Neurodevelopmental disorder with hypotonia, language delay, and skeletal defects with or without seizures</t>
  </si>
  <si>
    <t>NC_000012.12:2634333:T:G</t>
  </si>
  <si>
    <t>NM_001128840.3(CACNA1D):c.3854C&gt;T (p.Ala1285Val)</t>
  </si>
  <si>
    <t>Cav1.3</t>
  </si>
  <si>
    <t>A1285V, A1305V</t>
  </si>
  <si>
    <t>not provided|CACNA1D-related disorder</t>
  </si>
  <si>
    <t>NC_000003.12:53762064:C:T</t>
  </si>
  <si>
    <t>NM_001256789.3(CACNA1F):c.3742G&gt;A (p.Ala1248Thr)</t>
  </si>
  <si>
    <t>Cav1.4</t>
  </si>
  <si>
    <t>A1248T, A1194T, A1259T</t>
  </si>
  <si>
    <t>X</t>
  </si>
  <si>
    <t>NC_000023.11:49213868:C:T</t>
  </si>
  <si>
    <t>NM_001127222.2(CACNA1A):c.4927G&gt;T (p.Asp1643Tyr)</t>
  </si>
  <si>
    <t>D1643Y, D1644Y, D1647Y</t>
  </si>
  <si>
    <t>Developmental and epileptic encephalopathy, 42</t>
  </si>
  <si>
    <t>NC_000019.10:13245204:C:A</t>
  </si>
  <si>
    <t>NM_001127222.2(CACNA1A):c.4897G&gt;A (p.Asp1633Asn)</t>
  </si>
  <si>
    <t>D1634N, D1633N, D1637N</t>
  </si>
  <si>
    <t>CACNA1A-related disorder|Inborn genetic diseases|Episodic ataxia type 2|Episodic ataxia type 2|Migraine, familial hemiplegic, 1|Spinocerebellar ataxia type 6|Developmental and epileptic encephalopathy, 52|not provided</t>
  </si>
  <si>
    <t>NC_000019.10:13245234:C:T</t>
  </si>
  <si>
    <t>NM_001127222.2(CACNA1A):c.4891A&gt;G (p.Ile1631Val)</t>
  </si>
  <si>
    <t>I1631V, I1632V, I1635V</t>
  </si>
  <si>
    <t>Developmental and epileptic encephalopathy, 42|Episodic ataxia type 2|Inborn genetic diseases</t>
  </si>
  <si>
    <t>NC_000019.10:13245240:T:C</t>
  </si>
  <si>
    <t>NM_018896.5(CACNA1G):c.5086G&gt;A (p.Glu1696Lys)</t>
  </si>
  <si>
    <t>E1639K, E1644K, E1651K, E1655K, E1658K, E1660K, E1662K, E1669K, E1673K, E1678K, E1685K, E1696K, E1703K</t>
  </si>
  <si>
    <t>NC_000017.11:50617501:G:A</t>
  </si>
  <si>
    <t>NM_021098.3(CACNA1H):c.5113G&gt;A (p.Ala1705Thr)</t>
  </si>
  <si>
    <t>A1705T, A1699T</t>
  </si>
  <si>
    <t>not specified|Hyperaldosteronism, familial, type IV|Idiopathic generalized epilepsy|not provided</t>
  </si>
  <si>
    <t>NC_000016.10:1215314:G:A</t>
  </si>
  <si>
    <t>NM_021098.3(CACNA1H):c.5116G&gt;A (p.Ala1706Thr)</t>
  </si>
  <si>
    <t>A1700T, A1706T</t>
  </si>
  <si>
    <t>NC_000016.10:1215317:G:A</t>
  </si>
  <si>
    <t>NM_052867.4(NALCN):c.3860G&gt;T (p.Trp1287Leu)</t>
  </si>
  <si>
    <t>NALCN</t>
  </si>
  <si>
    <t>W1287L, W1258L, W1316L</t>
  </si>
  <si>
    <t>NC_000013.11:101081551:C:A</t>
  </si>
  <si>
    <t>NM_001165963.4(SCN1A):c.4814A&gt;T (p.Asn1605Ile)</t>
  </si>
  <si>
    <t>N1594I, N1605I, N1576I, N1577I, N791I, N1593I</t>
  </si>
  <si>
    <t>NC_000002.12:165994183:T:A</t>
  </si>
  <si>
    <t>N 48.8%, F 27.6%, S 18.7%</t>
  </si>
  <si>
    <t>N 78.4%, S 16.1%</t>
  </si>
  <si>
    <t>NM_001165963.4(SCN1A):c.4822G&gt;T (p.Asp1608Tyr)</t>
  </si>
  <si>
    <t>D1597Y, D1608Y, D1579Y, D1580Y, D1596Y, D794Y</t>
  </si>
  <si>
    <t>Severe myoclonic epilepsy in infancy|Early infantile epileptic encephalopathy with suppression bursts|Seizure|Delayed speech and language development</t>
  </si>
  <si>
    <t>NC_000002.12:165994175:C:A</t>
  </si>
  <si>
    <t>D 99.6%, E 0.4%</t>
  </si>
  <si>
    <t>NM_001165963.4(SCN1A):c.4862T&gt;C (p.Leu1621Pro)</t>
  </si>
  <si>
    <t>L1592P, L1593P, L1609P, L807P, L1610P, L1621P</t>
  </si>
  <si>
    <t>NC_000002.12:165992412:A:G</t>
  </si>
  <si>
    <t>NM_001165963.4(SCN1A):c.4860T&gt;A (p.Phe1620Leu)</t>
  </si>
  <si>
    <t>F1609L, F806L, F1591L, F1608L, F1592L, F1620L</t>
  </si>
  <si>
    <t>NC_000002.12:165992414:A:T</t>
  </si>
  <si>
    <t>NM_001165963.4(SCN1A):c.4859T&gt;C (p.Phe1620Ser)</t>
  </si>
  <si>
    <t>F1609S, F806S, F1591S, F1608S, F1592S, F1620S</t>
  </si>
  <si>
    <t>NC_000002.12:165992415:A:G</t>
  </si>
  <si>
    <t>NM_001165963.4(SCN1A):c.4858T&gt;C (p.Phe1620Leu)</t>
  </si>
  <si>
    <t>F1591L, F1592L, F1608L, F1609L, F1620L, F806L</t>
  </si>
  <si>
    <t>NC_000002.12:165992416:A:G</t>
  </si>
  <si>
    <t>NM_001165963.4(SCN1A):c.4855A&gt;G (p.Met1619Val)</t>
  </si>
  <si>
    <t>M1608V, M1619V, M1590V, M1607V, M805V, M1591V</t>
  </si>
  <si>
    <t>not specified|SCN1A-related disorder|not provided|Early infantile epileptic encephalopathy with suppression bursts|Severe myoclonic epilepsy in infancy</t>
  </si>
  <si>
    <t>NC_000002.12:165992419:T:C</t>
  </si>
  <si>
    <t>NM_001165963.4(SCN1A):c.4852G&gt;A (p.Gly1618Ser)</t>
  </si>
  <si>
    <t>G1589S, G1590S, G1606S, G1607S, G1618S, G804S</t>
  </si>
  <si>
    <t>NC_000002.12:165994145:C:T</t>
  </si>
  <si>
    <t>NM_001165963.4(SCN1A):c.4831G&gt;T (p.Val1611Phe)</t>
  </si>
  <si>
    <t>V1611F, V1600F, V1582F, V1599F, V797F, V1583F</t>
  </si>
  <si>
    <t>Generalized epilepsy with febrile seizures plus, type 2|Severe myoclonic epilepsy in infancy</t>
  </si>
  <si>
    <t>NC_000002.12:165994166:C:A</t>
  </si>
  <si>
    <t>NM_001040142.2(SCN2A):c.4777G&gt;A (p.Gly1593Arg)</t>
  </si>
  <si>
    <t>G1593R</t>
  </si>
  <si>
    <t>NC_000002.12:165386970:G:A</t>
  </si>
  <si>
    <t>NM_001040142.2(SCN2A):c.4778G&gt;T (p.Gly1593Val)</t>
  </si>
  <si>
    <t>G1593V</t>
  </si>
  <si>
    <t>NC_000002.12:165386971:G:T</t>
  </si>
  <si>
    <t>NM_001040142.2(SCN2A):c.4787T&gt;G (p.Ile1596Ser)</t>
  </si>
  <si>
    <t>I1596S</t>
  </si>
  <si>
    <t>NC_000002.12:165386980:T:G</t>
  </si>
  <si>
    <t>NM_001040142.2(SCN2A):c.4789T&gt;C (p.Phe1597Leu)</t>
  </si>
  <si>
    <t>F1597L</t>
  </si>
  <si>
    <t>Episodic ataxia, type 9</t>
  </si>
  <si>
    <t>NC_000002.12:165386982:T:C</t>
  </si>
  <si>
    <t>NM_001040142.2(SCN2A):c.4801G&gt;A (p.Val1601Met)</t>
  </si>
  <si>
    <t>V1601M</t>
  </si>
  <si>
    <t>Seizures, benign familial infantile, 3</t>
  </si>
  <si>
    <t>NC_000002.12:165386994:G:A</t>
  </si>
  <si>
    <t>NM_001040142.2(SCN2A):c.4801G&gt;T (p.Val1601Leu)</t>
  </si>
  <si>
    <t>V1601L</t>
  </si>
  <si>
    <t>NC_000002.12:165386994:G:T</t>
  </si>
  <si>
    <t>NM_001040142.2(SCN2A):c.4822G&gt;A (p.Gly1608Arg)</t>
  </si>
  <si>
    <t>G1608R</t>
  </si>
  <si>
    <t>NC_000002.12:165387015:G:A</t>
  </si>
  <si>
    <t>NM_001040142.2(SCN2A):c.4780T&gt;C (p.Trp1594Arg)</t>
  </si>
  <si>
    <t>W1594R</t>
  </si>
  <si>
    <t>NC_000002.12:165386973:T:C</t>
  </si>
  <si>
    <t>W 54.4%, M 15.9%</t>
  </si>
  <si>
    <t>NM_000334.4(SCN4A):c.4298T&gt;G (p.Leu1433Arg)</t>
  </si>
  <si>
    <t>L1433R</t>
  </si>
  <si>
    <t>SCN4A-related non-dystrophic myotonia|Paramyotonia congenita of Von Eulenburg</t>
  </si>
  <si>
    <t>NC_000017.11:63941983:A:C</t>
  </si>
  <si>
    <t>NM_000335.5(SCN5A):c.4810G&gt;C (p.Gly1604Arg)</t>
  </si>
  <si>
    <t>G1604R, G1605R, G1551R, G1586R, G1587R</t>
  </si>
  <si>
    <t>NC_000003.12:38554278:C:G</t>
  </si>
  <si>
    <t>NM_000335.5(SCN5A):c.4775T&gt;C (p.Ile1592Thr)</t>
  </si>
  <si>
    <t>I1539T, I1574T, I1575T, I1592T, I1593T</t>
  </si>
  <si>
    <t>Primary dilated cardiomyopathy</t>
  </si>
  <si>
    <t>NC_000003.12:38554313:A:G</t>
  </si>
  <si>
    <t>NM_000335.5(SCN5A):c.4780G&gt;A (p.Asp1594Asn)</t>
  </si>
  <si>
    <t>D1595N, D1594N, D1541N, D1577N, D1576N</t>
  </si>
  <si>
    <t>Atrial fibrillation, familial, 10|SCN5A-related disorder|not provided</t>
  </si>
  <si>
    <t>NC_000003.12:38554308:C:T</t>
  </si>
  <si>
    <t>NM_000335.5(SCN5A):c.4780G&gt;C (p.Asp1594His)</t>
  </si>
  <si>
    <t>D1595H, D1594H, D1576H, D1541H, D1577H</t>
  </si>
  <si>
    <t>Long QT syndrome 3|Brugada syndrome 1|not provided</t>
  </si>
  <si>
    <t>NC_000003.12:38554308:C:G</t>
  </si>
  <si>
    <t>NM_001330260.2(SCN8A):c.4774G&gt;C (p.Val1592Leu)</t>
  </si>
  <si>
    <t>V1592L, V1551L</t>
  </si>
  <si>
    <t>Developmental and epileptic encephalopathy, 13</t>
  </si>
  <si>
    <t>NC_000012.12:51794619:G:C</t>
  </si>
  <si>
    <t>NM_001330260.2(SCN8A):c.4787C&gt;G (p.Ser1596Cys)</t>
  </si>
  <si>
    <t>S1596C, S1555C</t>
  </si>
  <si>
    <t>NC_000012.12:51794632:C:G</t>
  </si>
  <si>
    <t>NM_005140.3(CNGA2):c.635G&gt;A (p.Arg212Gln)</t>
  </si>
  <si>
    <t>CNGA2</t>
  </si>
  <si>
    <t>R212Q</t>
  </si>
  <si>
    <t>NC_000023.11:151743137:G:A</t>
  </si>
  <si>
    <t>Nondomain</t>
  </si>
  <si>
    <t>NM_001298.3(CNGA3):c.755A&gt;G (p.Asp252Gly)</t>
  </si>
  <si>
    <t>CNGA3</t>
  </si>
  <si>
    <t>D252G, D234G</t>
  </si>
  <si>
    <t>NC_000002.12:98395924:A:G</t>
  </si>
  <si>
    <t>C - 37%, D - 35%, E 25%</t>
  </si>
  <si>
    <t>NM_001298.3(CNGA3):c.734C&gt;T (p.Thr245Met)</t>
  </si>
  <si>
    <t>T227M, T245M</t>
  </si>
  <si>
    <t>NC_000002.12:98395903:C:T</t>
  </si>
  <si>
    <t>NM_001298.3(CNGA3):c.778G&gt;A (p.Asp260Asn)</t>
  </si>
  <si>
    <t>D260N, D242N</t>
  </si>
  <si>
    <t>Retinal dystrophy|Achromatopsia 2|not provided</t>
  </si>
  <si>
    <t>NC_000002.12:98395947:G:A</t>
  </si>
  <si>
    <t>NM_001298.3(CNGA3):c.778G&gt;C (p.Asp260His)</t>
  </si>
  <si>
    <t>D242H, D260H</t>
  </si>
  <si>
    <t>Achromatopsia 2</t>
  </si>
  <si>
    <t>NC_000002.12:98395947:G:C</t>
  </si>
  <si>
    <t>NM_001298.3(CNGA3):c.787T&gt;G (p.Tyr263Asp)</t>
  </si>
  <si>
    <t>Y245D, Y263D</t>
  </si>
  <si>
    <t>Retinal dystrophy</t>
  </si>
  <si>
    <t>NC_000002.12:98395956:T:G</t>
  </si>
  <si>
    <t>NM_001298.3(CNGA3):c.790T&gt;A (p.Leu264Ile)</t>
  </si>
  <si>
    <t>L246I, L264I</t>
  </si>
  <si>
    <t>NC_000002.12:98395959:T:A</t>
  </si>
  <si>
    <t>NM_021072.4(HCN1):c.661T&gt;C (p.Trp221Arg)</t>
  </si>
  <si>
    <t>HCN1</t>
  </si>
  <si>
    <t>W221R</t>
  </si>
  <si>
    <t>Intellectual disability</t>
  </si>
  <si>
    <t>NC_000005.10:45645372:A:G</t>
  </si>
  <si>
    <t>nondomain</t>
  </si>
  <si>
    <t>NM_021072.4(HCN1):c.701A&gt;T (p.Tyr234Phe)</t>
  </si>
  <si>
    <t>Y234F</t>
  </si>
  <si>
    <t>NC_000005.10:45645332:T:A</t>
  </si>
  <si>
    <t>NM_005477.3(HCN4):c.1061A&gt;G (p.Tyr354Cys)</t>
  </si>
  <si>
    <t>HCN4</t>
  </si>
  <si>
    <t>Y354C</t>
  </si>
  <si>
    <t>HCN4-related disorder|Brugada syndrome 8</t>
  </si>
  <si>
    <t>NC_000015.10:73343532:T:C</t>
  </si>
  <si>
    <t>NM_005477.3(HCN4):c.1027A&gt;G (p.Met343Val)</t>
  </si>
  <si>
    <t>M343V</t>
  </si>
  <si>
    <t>Cardiovascular phenotype|Brugada syndrome 8</t>
  </si>
  <si>
    <t>NC_000015.10:73343566:T:C</t>
  </si>
  <si>
    <t>NM_000217.3(KCNA1):c.763A&gt;G (p.Asn255Asp)</t>
  </si>
  <si>
    <t>KCNA1</t>
  </si>
  <si>
    <t>N255D</t>
  </si>
  <si>
    <t>Myokymia 1 with hypomagnesemia</t>
  </si>
  <si>
    <t>NC_000012.12:4912140:A:G</t>
  </si>
  <si>
    <t>NM_000217.3(KCNA1):c.781G&gt;A (p.Ala261Thr)</t>
  </si>
  <si>
    <t>A261T</t>
  </si>
  <si>
    <t>NC_000012.12:4912158:G:A</t>
  </si>
  <si>
    <t>NM_000217.3(KCNA1):c.785T&gt;C (p.Ile262Thr)</t>
  </si>
  <si>
    <t>I262T</t>
  </si>
  <si>
    <t>Episodic ataxia type 1|not provided</t>
  </si>
  <si>
    <t>NC_000012.12:4912162:T:C</t>
  </si>
  <si>
    <t>NM_004974.4(KCNA2):c.788T&gt;C (p.Ile263Thr)</t>
  </si>
  <si>
    <t>KCNA2</t>
  </si>
  <si>
    <t>I263T</t>
  </si>
  <si>
    <t>Developmental and epileptic encephalopathy, 32</t>
  </si>
  <si>
    <t>NC_000001.11:110603994:A:G</t>
  </si>
  <si>
    <t>NM_004974.4(KCNA2):c.785C&gt;T (p.Ala262Val)</t>
  </si>
  <si>
    <t>A262V</t>
  </si>
  <si>
    <t>NC_000001.11:110603997:G:A</t>
  </si>
  <si>
    <t>NM_004974.4(KCNA2):c.773T&gt;A (p.Ile258Asn)</t>
  </si>
  <si>
    <t>I258N</t>
  </si>
  <si>
    <t>NC_000001.11:110604009:A:T</t>
  </si>
  <si>
    <t>NM_004975.4(KCNB1):c.790G&gt;A (p.Ala264Thr)</t>
  </si>
  <si>
    <t>KCNB1</t>
  </si>
  <si>
    <t>A264T</t>
  </si>
  <si>
    <t>Developmental and epileptic encephalopathy, 26</t>
  </si>
  <si>
    <t>NC_000020.11:49374769:C:T</t>
  </si>
  <si>
    <t>NM_172362.3(KCNH1):c.881C&gt;T (p.Thr294Met)</t>
  </si>
  <si>
    <t>KCNH1</t>
  </si>
  <si>
    <t>T294M</t>
  </si>
  <si>
    <t>NC_000001.11:211018933:G:A</t>
  </si>
  <si>
    <t>NM_000238.4(KCNH2):c.1502A&gt;G (p.Asp501Gly)</t>
  </si>
  <si>
    <t>KCNH2</t>
  </si>
  <si>
    <t>D161G, D501G, D442G, D401G, D405G</t>
  </si>
  <si>
    <t>NC_000007.14:150952479:T:C</t>
  </si>
  <si>
    <t>NM_000238.4(KCNH2):c.1501G&gt;A (p.Asp501Asn)</t>
  </si>
  <si>
    <t>D161N, D501N, D405N, D442N, D401N</t>
  </si>
  <si>
    <t>Cardiovascular phenotype|Long QT syndrome|not provided</t>
  </si>
  <si>
    <t>NC_000007.14:150952480:C:T</t>
  </si>
  <si>
    <t>NM_000238.4(KCNH2):c.1478A&gt;G (p.Tyr493Cys)</t>
  </si>
  <si>
    <t>Y153C, Y493C, Y397C, Y434C, Y393C</t>
  </si>
  <si>
    <t>not provided|Long QT syndrome</t>
  </si>
  <si>
    <t>NC_000007.14:150952503:T:C</t>
  </si>
  <si>
    <t>NM_000238.4(KCNH2):c.1468G&gt;A (p.Ala490Thr)</t>
  </si>
  <si>
    <t>A490T, A150T, A394T, A431T, A390T</t>
  </si>
  <si>
    <t>not provided|Cardiovascular phenotype|Long QT syndrome|Long QT syndrome 2</t>
  </si>
  <si>
    <t>NC_000007.14:150952513:C:T</t>
  </si>
  <si>
    <t>NM_002249.6(KCNN3):c.1141G&gt;C (p.Glu381Gln)</t>
  </si>
  <si>
    <t>KCNN3</t>
  </si>
  <si>
    <t>E381Q, E68Q, E76Q</t>
  </si>
  <si>
    <t>NC_000001.11:154772281:C:G</t>
  </si>
  <si>
    <t>NM_000218.3(KCNQ1):c.604G&gt;A (p.Asp202Asn)</t>
  </si>
  <si>
    <t>KCNQ1</t>
  </si>
  <si>
    <t>D202N, D75N, D112N</t>
  </si>
  <si>
    <t>Long QT syndrome 1|Jervell and Lange-Nielsen syndrome|not provided|Cardiovascular phenotype|Atrial fibrillation, familial, 3|Long QT syndrome 1|Jervell and Lange-Nielsen syndrome 1|Beckwith-Wiedemann syndrome|Short QT syndrome type 2|Cardiac arrhythmia|Long QT syndrome</t>
  </si>
  <si>
    <t>NC_000011.10:2570753:G:A</t>
  </si>
  <si>
    <t>NM_000218.3(KCNQ1):c.605A&gt;G (p.Asp202Gly)</t>
  </si>
  <si>
    <t>D202G, D75G, D112G</t>
  </si>
  <si>
    <t>Long QT syndrome|not provided</t>
  </si>
  <si>
    <t>NC_000011.10:2571324:A:G</t>
  </si>
  <si>
    <t>NM_000218.3(KCNQ1):c.608T&gt;C (p.Leu203Pro)</t>
  </si>
  <si>
    <t>L203P, L76P, L113P</t>
  </si>
  <si>
    <t>Long QT syndrome 1</t>
  </si>
  <si>
    <t>NC_000011.10:2571327:T:C</t>
  </si>
  <si>
    <t>NM_000218.3(KCNQ1):c.613G&gt;A (p.Val205Met)</t>
  </si>
  <si>
    <t>V205M, V78M, V115M</t>
  </si>
  <si>
    <t>not provided|Congenital long QT syndrome|Long QT syndrome 1|Cardiovascular phenotype|Long QT syndrome</t>
  </si>
  <si>
    <t>NC_000011.10:2571332:G:A</t>
  </si>
  <si>
    <t>NM_000218.3(KCNQ1):c.619G&gt;A (p.Val207Met)</t>
  </si>
  <si>
    <t>V207M, V80M, V117M</t>
  </si>
  <si>
    <t>not provided|Cardiac arrhythmia|not specified|Cardiovascular phenotype|Long QT syndrome|KCNQ1-related disorder</t>
  </si>
  <si>
    <t>NC_000011.10:2571338:G:A</t>
  </si>
  <si>
    <t>NM_000218.3(KCNQ1):c.625T&gt;C (p.Ser209Pro)</t>
  </si>
  <si>
    <t>S209P, S82P, S119P</t>
  </si>
  <si>
    <t>Long QT syndrome</t>
  </si>
  <si>
    <t>NC_000011.10:2571344:T:C</t>
  </si>
  <si>
    <t>NM_000218.3(KCNQ1):c.595T&gt;G (p.Ser199Ala)</t>
  </si>
  <si>
    <t>S199A, S72A, S109A</t>
  </si>
  <si>
    <t>NC_000011.10:2570744:T:G</t>
  </si>
  <si>
    <t>NM_172107.4(KCNQ2):c.533C&gt;T (p.Ala178Val)</t>
  </si>
  <si>
    <t>KCNQ2</t>
  </si>
  <si>
    <t>A178V</t>
  </si>
  <si>
    <t>Developmental and epileptic encephalopathy, 7</t>
  </si>
  <si>
    <t>NC_000020.11:63444815:G:A</t>
  </si>
  <si>
    <t>NM_172107.4(KCNQ2):c.544G&gt;A (p.Val182Met)</t>
  </si>
  <si>
    <t>V182M</t>
  </si>
  <si>
    <t>NC_000020.11:63444804:C:T</t>
  </si>
  <si>
    <t>NM_172107.4(KCNQ2):c.523G&gt;C (p.Val175Leu)</t>
  </si>
  <si>
    <t>V175L</t>
  </si>
  <si>
    <t>NC_000020.11:63444825:C:G</t>
  </si>
  <si>
    <t>NM_172107.4(KCNQ2):c.523G&gt;T (p.Val175Leu)</t>
  </si>
  <si>
    <t>NC_000020.11:63444825:C:A</t>
  </si>
  <si>
    <t>NM_172107.4(KCNQ2):c.515A&gt;G (p.Asp172Gly)</t>
  </si>
  <si>
    <t>D172G</t>
  </si>
  <si>
    <t>NC_000020.11:63444833:T:C</t>
  </si>
  <si>
    <t>NM_172107.4(KCNQ2):c.506G&gt;T (p.Cys169Phe)</t>
  </si>
  <si>
    <t>C169F</t>
  </si>
  <si>
    <t>not provided|KCNQ2-related disorder</t>
  </si>
  <si>
    <t>NC_000020.11:63445245:C:A</t>
  </si>
  <si>
    <t>NM_172107.4(KCNQ2):c.505T&gt;C (p.Cys169Arg)</t>
  </si>
  <si>
    <t>C169R</t>
  </si>
  <si>
    <t>NC_000020.11:63445246:A:G</t>
  </si>
  <si>
    <t>NM_019842.4(KCNQ5):c.641T&gt;C (p.Ile214Thr)</t>
  </si>
  <si>
    <t>KCNQ5</t>
  </si>
  <si>
    <t>I214T</t>
  </si>
  <si>
    <t>NC_000006.12:73077345:T:C</t>
  </si>
  <si>
    <t>NM_020822.3(KCNT1):c.625C&gt;T (p.Arg209Cys)</t>
  </si>
  <si>
    <t>KCNT1</t>
  </si>
  <si>
    <t>R209C, R161C</t>
  </si>
  <si>
    <t>Autosomal dominant nocturnal frontal lobe epilepsy 5|Developmental and epileptic encephalopathy, 14|Autosomal dominant nocturnal frontal lobe epilepsy 5|Inborn genetic diseases|not provided|Developmental and epileptic encephalopathy, 14</t>
  </si>
  <si>
    <t>NC_000009.12:135757179:C:T</t>
  </si>
  <si>
    <t>NM_020822.3(KCNT1):c.626G&gt;A (p.Arg209His)</t>
  </si>
  <si>
    <t>R209H, R161H</t>
  </si>
  <si>
    <t>Inborn genetic diseases|Developmental and epileptic encephalopathy, 14|Autosomal dominant nocturnal frontal lobe epilepsy 5</t>
  </si>
  <si>
    <t>NC_000009.12:135757180:G:A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</si>
</sst>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9" width="12.63"/>
    <col customWidth="1" min="10" max="10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>
        <v>12.0</v>
      </c>
      <c r="F2" s="1">
        <v>2558259.0</v>
      </c>
      <c r="G2" s="1">
        <v>12.0</v>
      </c>
      <c r="H2" s="1">
        <v>2449093.0</v>
      </c>
      <c r="I2" s="1" t="s">
        <v>22</v>
      </c>
      <c r="J2" s="1" t="s">
        <v>23</v>
      </c>
      <c r="K2" s="1">
        <v>1.0</v>
      </c>
      <c r="L2" s="1">
        <v>3.0</v>
      </c>
      <c r="M2" s="1">
        <v>1.0</v>
      </c>
      <c r="N2" s="1" t="s">
        <v>24</v>
      </c>
      <c r="O2" s="1">
        <v>17.0</v>
      </c>
      <c r="P2" s="1" t="s">
        <v>25</v>
      </c>
      <c r="R2" s="1">
        <v>17.0</v>
      </c>
    </row>
    <row r="3" hidden="1">
      <c r="A3" s="1" t="s">
        <v>26</v>
      </c>
      <c r="B3" s="1" t="s">
        <v>27</v>
      </c>
      <c r="C3" s="1" t="s">
        <v>28</v>
      </c>
      <c r="D3" s="1" t="s">
        <v>29</v>
      </c>
      <c r="E3" s="1">
        <v>19.0</v>
      </c>
      <c r="F3" s="1">
        <v>1.3482586E7</v>
      </c>
      <c r="G3" s="1">
        <v>19.0</v>
      </c>
      <c r="H3" s="1">
        <v>1.3371772E7</v>
      </c>
      <c r="I3" s="1" t="s">
        <v>30</v>
      </c>
      <c r="J3" s="1" t="s">
        <v>31</v>
      </c>
      <c r="K3" s="1">
        <v>1.0</v>
      </c>
      <c r="L3" s="1">
        <v>3.0</v>
      </c>
      <c r="M3" s="1">
        <v>1.0</v>
      </c>
      <c r="N3" s="1" t="s">
        <v>32</v>
      </c>
      <c r="O3" s="1">
        <v>0.0</v>
      </c>
      <c r="P3" s="1" t="s">
        <v>10</v>
      </c>
      <c r="Q3" s="1" t="s">
        <v>32</v>
      </c>
      <c r="R3" s="1">
        <v>0.0</v>
      </c>
    </row>
    <row r="4" hidden="1">
      <c r="A4" s="1" t="s">
        <v>33</v>
      </c>
      <c r="B4" s="1" t="s">
        <v>27</v>
      </c>
      <c r="C4" s="1" t="s">
        <v>34</v>
      </c>
      <c r="D4" s="1" t="s">
        <v>35</v>
      </c>
      <c r="E4" s="1">
        <v>19.0</v>
      </c>
      <c r="F4" s="1">
        <v>1.3563691E7</v>
      </c>
      <c r="G4" s="1">
        <v>19.0</v>
      </c>
      <c r="H4" s="1">
        <v>1.3452877E7</v>
      </c>
      <c r="I4" s="1" t="s">
        <v>36</v>
      </c>
      <c r="J4" s="1" t="s">
        <v>37</v>
      </c>
      <c r="K4" s="1">
        <v>1.0</v>
      </c>
      <c r="L4" s="1">
        <v>3.0</v>
      </c>
      <c r="M4" s="1">
        <v>1.0</v>
      </c>
      <c r="N4" s="1" t="s">
        <v>32</v>
      </c>
      <c r="O4" s="1">
        <v>0.0</v>
      </c>
      <c r="P4" s="1" t="s">
        <v>10</v>
      </c>
      <c r="Q4" s="1" t="s">
        <v>32</v>
      </c>
      <c r="R4" s="1">
        <v>0.0</v>
      </c>
    </row>
    <row r="5">
      <c r="A5" s="1" t="s">
        <v>38</v>
      </c>
      <c r="B5" s="1" t="s">
        <v>27</v>
      </c>
      <c r="C5" s="1" t="s">
        <v>39</v>
      </c>
      <c r="D5" s="1" t="s">
        <v>40</v>
      </c>
      <c r="E5" s="1">
        <v>19.0</v>
      </c>
      <c r="F5" s="1">
        <v>1.356371E7</v>
      </c>
      <c r="G5" s="1">
        <v>19.0</v>
      </c>
      <c r="H5" s="1">
        <v>1.3452896E7</v>
      </c>
      <c r="I5" s="1" t="s">
        <v>41</v>
      </c>
      <c r="J5" s="1" t="s">
        <v>37</v>
      </c>
      <c r="K5" s="1">
        <v>1.0</v>
      </c>
      <c r="L5" s="1">
        <v>3.0</v>
      </c>
      <c r="M5" s="1">
        <v>1.0</v>
      </c>
      <c r="N5" s="1" t="s">
        <v>24</v>
      </c>
      <c r="O5" s="1">
        <v>17.0</v>
      </c>
      <c r="P5" s="1" t="s">
        <v>25</v>
      </c>
      <c r="R5" s="1">
        <v>17.0</v>
      </c>
    </row>
    <row r="6" hidden="1">
      <c r="A6" s="1" t="s">
        <v>42</v>
      </c>
      <c r="B6" s="1" t="s">
        <v>43</v>
      </c>
      <c r="C6" s="1" t="s">
        <v>44</v>
      </c>
      <c r="D6" s="1" t="s">
        <v>45</v>
      </c>
      <c r="E6" s="1">
        <v>9.0</v>
      </c>
      <c r="F6" s="1">
        <v>1.40777299E8</v>
      </c>
      <c r="G6" s="1">
        <v>9.0</v>
      </c>
      <c r="H6" s="1">
        <v>1.37882847E8</v>
      </c>
      <c r="I6" s="1" t="s">
        <v>46</v>
      </c>
      <c r="J6" s="1" t="s">
        <v>47</v>
      </c>
      <c r="K6" s="1">
        <v>1.0</v>
      </c>
      <c r="L6" s="1">
        <v>3.0</v>
      </c>
      <c r="M6" s="1">
        <v>1.0</v>
      </c>
      <c r="N6" s="1" t="s">
        <v>32</v>
      </c>
      <c r="O6" s="1">
        <v>0.0</v>
      </c>
      <c r="P6" s="1" t="s">
        <v>10</v>
      </c>
      <c r="Q6" s="1" t="s">
        <v>32</v>
      </c>
      <c r="R6" s="1">
        <v>0.0</v>
      </c>
    </row>
    <row r="7">
      <c r="A7" s="1" t="s">
        <v>48</v>
      </c>
      <c r="B7" s="1" t="s">
        <v>43</v>
      </c>
      <c r="C7" s="1" t="s">
        <v>49</v>
      </c>
      <c r="D7" s="1" t="s">
        <v>50</v>
      </c>
      <c r="E7" s="1">
        <v>9.0</v>
      </c>
      <c r="F7" s="1">
        <v>1.40777306E8</v>
      </c>
      <c r="G7" s="1">
        <v>9.0</v>
      </c>
      <c r="H7" s="1">
        <v>1.37882854E8</v>
      </c>
      <c r="I7" s="1" t="s">
        <v>51</v>
      </c>
      <c r="J7" s="1" t="s">
        <v>47</v>
      </c>
      <c r="K7" s="1">
        <v>1.0</v>
      </c>
      <c r="L7" s="1">
        <v>3.0</v>
      </c>
      <c r="M7" s="1">
        <v>1.0</v>
      </c>
      <c r="N7" s="1" t="s">
        <v>52</v>
      </c>
      <c r="O7" s="1">
        <v>14.0</v>
      </c>
      <c r="P7" s="1" t="s">
        <v>25</v>
      </c>
      <c r="R7" s="1">
        <v>14.0</v>
      </c>
    </row>
    <row r="8" hidden="1">
      <c r="A8" s="1" t="s">
        <v>53</v>
      </c>
      <c r="B8" s="1" t="s">
        <v>54</v>
      </c>
      <c r="C8" s="1" t="s">
        <v>55</v>
      </c>
      <c r="D8" s="1" t="s">
        <v>56</v>
      </c>
      <c r="E8" s="1">
        <v>17.0</v>
      </c>
      <c r="F8" s="1">
        <v>4.8646652E7</v>
      </c>
      <c r="G8" s="1">
        <v>17.0</v>
      </c>
      <c r="H8" s="1">
        <v>5.0569291E7</v>
      </c>
      <c r="I8" s="1" t="s">
        <v>57</v>
      </c>
      <c r="J8" s="1" t="s">
        <v>37</v>
      </c>
      <c r="K8" s="1">
        <v>1.0</v>
      </c>
      <c r="L8" s="1">
        <v>3.0</v>
      </c>
      <c r="M8" s="1">
        <v>1.0</v>
      </c>
      <c r="N8" s="1" t="s">
        <v>32</v>
      </c>
      <c r="O8" s="1">
        <v>0.0</v>
      </c>
      <c r="P8" s="1" t="s">
        <v>10</v>
      </c>
      <c r="Q8" s="1" t="s">
        <v>32</v>
      </c>
      <c r="R8" s="1">
        <v>0.0</v>
      </c>
    </row>
    <row r="9" hidden="1">
      <c r="A9" s="1" t="s">
        <v>58</v>
      </c>
      <c r="B9" s="1" t="s">
        <v>59</v>
      </c>
      <c r="C9" s="1" t="s">
        <v>60</v>
      </c>
      <c r="D9" s="1" t="s">
        <v>61</v>
      </c>
      <c r="E9" s="1">
        <v>16.0</v>
      </c>
      <c r="F9" s="1">
        <v>1245513.0</v>
      </c>
      <c r="G9" s="1">
        <v>16.0</v>
      </c>
      <c r="H9" s="1">
        <v>1195513.0</v>
      </c>
      <c r="I9" s="1" t="s">
        <v>62</v>
      </c>
      <c r="J9" s="1" t="s">
        <v>31</v>
      </c>
      <c r="K9" s="1">
        <v>1.0</v>
      </c>
      <c r="L9" s="1">
        <v>3.0</v>
      </c>
      <c r="M9" s="1">
        <v>1.0</v>
      </c>
      <c r="N9" s="1" t="s">
        <v>32</v>
      </c>
      <c r="O9" s="1">
        <v>0.0</v>
      </c>
      <c r="P9" s="1" t="s">
        <v>10</v>
      </c>
      <c r="Q9" s="1" t="s">
        <v>32</v>
      </c>
      <c r="R9" s="1">
        <v>0.0</v>
      </c>
    </row>
    <row r="10" hidden="1">
      <c r="A10" s="1" t="s">
        <v>63</v>
      </c>
      <c r="B10" s="1" t="s">
        <v>59</v>
      </c>
      <c r="C10" s="1" t="s">
        <v>64</v>
      </c>
      <c r="D10" s="1" t="s">
        <v>61</v>
      </c>
      <c r="E10" s="1">
        <v>16.0</v>
      </c>
      <c r="F10" s="1">
        <v>1245528.0</v>
      </c>
      <c r="G10" s="1">
        <v>16.0</v>
      </c>
      <c r="H10" s="1">
        <v>1195528.0</v>
      </c>
      <c r="I10" s="1" t="s">
        <v>65</v>
      </c>
      <c r="J10" s="1" t="s">
        <v>47</v>
      </c>
      <c r="K10" s="1">
        <v>1.0</v>
      </c>
      <c r="L10" s="1">
        <v>3.0</v>
      </c>
      <c r="M10" s="1">
        <v>1.0</v>
      </c>
      <c r="N10" s="1" t="s">
        <v>32</v>
      </c>
      <c r="O10" s="1">
        <v>0.0</v>
      </c>
      <c r="P10" s="1" t="s">
        <v>10</v>
      </c>
      <c r="Q10" s="1" t="s">
        <v>32</v>
      </c>
      <c r="R10" s="1">
        <v>0.0</v>
      </c>
    </row>
    <row r="11" hidden="1">
      <c r="A11" s="1" t="s">
        <v>66</v>
      </c>
      <c r="B11" s="1" t="s">
        <v>59</v>
      </c>
      <c r="C11" s="1" t="s">
        <v>67</v>
      </c>
      <c r="D11" s="1" t="s">
        <v>61</v>
      </c>
      <c r="E11" s="1">
        <v>16.0</v>
      </c>
      <c r="F11" s="1">
        <v>1245529.0</v>
      </c>
      <c r="G11" s="1">
        <v>16.0</v>
      </c>
      <c r="H11" s="1">
        <v>1195529.0</v>
      </c>
      <c r="I11" s="1" t="s">
        <v>68</v>
      </c>
      <c r="J11" s="1" t="s">
        <v>47</v>
      </c>
      <c r="K11" s="1">
        <v>1.0</v>
      </c>
      <c r="L11" s="1">
        <v>3.0</v>
      </c>
      <c r="M11" s="1">
        <v>1.0</v>
      </c>
      <c r="N11" s="1" t="s">
        <v>32</v>
      </c>
      <c r="O11" s="1">
        <v>0.0</v>
      </c>
      <c r="P11" s="1" t="s">
        <v>10</v>
      </c>
      <c r="Q11" s="1" t="s">
        <v>32</v>
      </c>
      <c r="R11" s="1">
        <v>0.0</v>
      </c>
    </row>
    <row r="12" hidden="1">
      <c r="A12" s="1" t="s">
        <v>69</v>
      </c>
      <c r="B12" s="1" t="s">
        <v>59</v>
      </c>
      <c r="C12" s="1" t="s">
        <v>70</v>
      </c>
      <c r="D12" s="1" t="s">
        <v>71</v>
      </c>
      <c r="E12" s="1">
        <v>16.0</v>
      </c>
      <c r="F12" s="1">
        <v>1245932.0</v>
      </c>
      <c r="G12" s="1">
        <v>16.0</v>
      </c>
      <c r="H12" s="1">
        <v>1195932.0</v>
      </c>
      <c r="I12" s="1" t="s">
        <v>72</v>
      </c>
      <c r="J12" s="1" t="s">
        <v>47</v>
      </c>
      <c r="K12" s="1">
        <v>1.0</v>
      </c>
      <c r="L12" s="1">
        <v>3.0</v>
      </c>
      <c r="M12" s="1">
        <v>1.0</v>
      </c>
      <c r="N12" s="1" t="s">
        <v>32</v>
      </c>
      <c r="O12" s="1">
        <v>0.0</v>
      </c>
      <c r="P12" s="1" t="s">
        <v>10</v>
      </c>
      <c r="Q12" s="1" t="s">
        <v>32</v>
      </c>
      <c r="R12" s="1">
        <v>0.0</v>
      </c>
    </row>
    <row r="13" hidden="1">
      <c r="A13" s="1" t="s">
        <v>73</v>
      </c>
      <c r="B13" s="1" t="s">
        <v>59</v>
      </c>
      <c r="C13" s="1" t="s">
        <v>74</v>
      </c>
      <c r="D13" s="1" t="s">
        <v>71</v>
      </c>
      <c r="E13" s="1">
        <v>16.0</v>
      </c>
      <c r="F13" s="1">
        <v>1245948.0</v>
      </c>
      <c r="G13" s="1">
        <v>16.0</v>
      </c>
      <c r="H13" s="1">
        <v>1195948.0</v>
      </c>
      <c r="I13" s="1" t="s">
        <v>75</v>
      </c>
      <c r="J13" s="1" t="s">
        <v>47</v>
      </c>
      <c r="K13" s="1">
        <v>1.0</v>
      </c>
      <c r="L13" s="1">
        <v>3.0</v>
      </c>
      <c r="M13" s="1">
        <v>1.0</v>
      </c>
      <c r="N13" s="1" t="s">
        <v>32</v>
      </c>
      <c r="O13" s="1">
        <v>0.0</v>
      </c>
      <c r="P13" s="1" t="s">
        <v>10</v>
      </c>
      <c r="Q13" s="1" t="s">
        <v>32</v>
      </c>
      <c r="R13" s="1">
        <v>0.0</v>
      </c>
    </row>
    <row r="14" hidden="1">
      <c r="A14" s="1" t="s">
        <v>76</v>
      </c>
      <c r="B14" s="1" t="s">
        <v>77</v>
      </c>
      <c r="C14" s="1" t="s">
        <v>78</v>
      </c>
      <c r="D14" s="1" t="s">
        <v>79</v>
      </c>
      <c r="E14" s="1">
        <v>2.0</v>
      </c>
      <c r="F14" s="1">
        <v>1.66911148E8</v>
      </c>
      <c r="G14" s="1">
        <v>2.0</v>
      </c>
      <c r="H14" s="1">
        <v>1.66054638E8</v>
      </c>
      <c r="I14" s="1" t="s">
        <v>80</v>
      </c>
      <c r="J14" s="1" t="s">
        <v>23</v>
      </c>
      <c r="K14" s="1">
        <v>1.0</v>
      </c>
      <c r="L14" s="1">
        <v>3.0</v>
      </c>
      <c r="M14" s="1">
        <v>1.0</v>
      </c>
      <c r="N14" s="1" t="s">
        <v>32</v>
      </c>
      <c r="O14" s="1">
        <v>0.0</v>
      </c>
      <c r="P14" s="1" t="s">
        <v>10</v>
      </c>
      <c r="Q14" s="1" t="s">
        <v>32</v>
      </c>
      <c r="R14" s="1">
        <v>0.0</v>
      </c>
    </row>
    <row r="15" hidden="1">
      <c r="A15" s="1" t="s">
        <v>81</v>
      </c>
      <c r="B15" s="1" t="s">
        <v>77</v>
      </c>
      <c r="C15" s="1" t="s">
        <v>82</v>
      </c>
      <c r="D15" s="1" t="s">
        <v>79</v>
      </c>
      <c r="E15" s="1">
        <v>2.0</v>
      </c>
      <c r="F15" s="1">
        <v>1.66911148E8</v>
      </c>
      <c r="G15" s="1">
        <v>2.0</v>
      </c>
      <c r="H15" s="1">
        <v>1.66054638E8</v>
      </c>
      <c r="I15" s="1" t="s">
        <v>83</v>
      </c>
      <c r="J15" s="1" t="s">
        <v>37</v>
      </c>
      <c r="K15" s="1">
        <v>1.0</v>
      </c>
      <c r="L15" s="1">
        <v>3.0</v>
      </c>
      <c r="M15" s="1">
        <v>1.0</v>
      </c>
      <c r="N15" s="1" t="s">
        <v>32</v>
      </c>
      <c r="O15" s="1">
        <v>0.0</v>
      </c>
      <c r="P15" s="1" t="s">
        <v>10</v>
      </c>
      <c r="Q15" s="1" t="s">
        <v>32</v>
      </c>
      <c r="R15" s="1">
        <v>0.0</v>
      </c>
    </row>
    <row r="16">
      <c r="A16" s="1" t="s">
        <v>84</v>
      </c>
      <c r="B16" s="1" t="s">
        <v>77</v>
      </c>
      <c r="C16" s="1" t="s">
        <v>85</v>
      </c>
      <c r="D16" s="1" t="s">
        <v>86</v>
      </c>
      <c r="E16" s="1">
        <v>2.0</v>
      </c>
      <c r="F16" s="1">
        <v>1.66911182E8</v>
      </c>
      <c r="G16" s="1">
        <v>2.0</v>
      </c>
      <c r="H16" s="1">
        <v>1.66054672E8</v>
      </c>
      <c r="I16" s="1" t="s">
        <v>87</v>
      </c>
      <c r="J16" s="1" t="s">
        <v>23</v>
      </c>
      <c r="K16" s="1">
        <v>1.0</v>
      </c>
      <c r="L16" s="1">
        <v>3.0</v>
      </c>
      <c r="M16" s="1">
        <v>1.0</v>
      </c>
      <c r="N16" s="1" t="s">
        <v>88</v>
      </c>
      <c r="O16" s="1">
        <v>13.0</v>
      </c>
      <c r="P16" s="1" t="s">
        <v>25</v>
      </c>
      <c r="R16" s="1">
        <v>13.0</v>
      </c>
    </row>
    <row r="17">
      <c r="A17" s="1" t="s">
        <v>89</v>
      </c>
      <c r="B17" s="1" t="s">
        <v>77</v>
      </c>
      <c r="C17" s="1" t="s">
        <v>90</v>
      </c>
      <c r="D17" s="1" t="s">
        <v>79</v>
      </c>
      <c r="E17" s="1">
        <v>2.0</v>
      </c>
      <c r="F17" s="1">
        <v>1.66911177E8</v>
      </c>
      <c r="G17" s="1">
        <v>2.0</v>
      </c>
      <c r="H17" s="1">
        <v>1.66054667E8</v>
      </c>
      <c r="I17" s="1" t="s">
        <v>91</v>
      </c>
      <c r="J17" s="1" t="s">
        <v>23</v>
      </c>
      <c r="K17" s="1">
        <v>1.0</v>
      </c>
      <c r="L17" s="1">
        <v>3.0</v>
      </c>
      <c r="M17" s="1">
        <v>1.0</v>
      </c>
      <c r="N17" s="1" t="s">
        <v>52</v>
      </c>
      <c r="O17" s="1">
        <v>14.0</v>
      </c>
      <c r="P17" s="1" t="s">
        <v>25</v>
      </c>
      <c r="R17" s="1">
        <v>14.0</v>
      </c>
    </row>
    <row r="18">
      <c r="A18" s="1" t="s">
        <v>92</v>
      </c>
      <c r="B18" s="1" t="s">
        <v>77</v>
      </c>
      <c r="C18" s="1" t="s">
        <v>93</v>
      </c>
      <c r="D18" s="1" t="s">
        <v>94</v>
      </c>
      <c r="E18" s="1">
        <v>2.0</v>
      </c>
      <c r="F18" s="1">
        <v>1.6691117E8</v>
      </c>
      <c r="G18" s="1">
        <v>2.0</v>
      </c>
      <c r="H18" s="1">
        <v>1.6605466E8</v>
      </c>
      <c r="I18" s="1" t="s">
        <v>95</v>
      </c>
      <c r="J18" s="1" t="s">
        <v>96</v>
      </c>
      <c r="K18" s="1">
        <v>1.0</v>
      </c>
      <c r="L18" s="1">
        <v>3.0</v>
      </c>
      <c r="M18" s="1">
        <v>1.0</v>
      </c>
      <c r="N18" s="1" t="s">
        <v>24</v>
      </c>
      <c r="O18" s="1">
        <v>17.0</v>
      </c>
      <c r="P18" s="1" t="s">
        <v>25</v>
      </c>
      <c r="R18" s="1">
        <v>17.0</v>
      </c>
    </row>
    <row r="19">
      <c r="A19" s="1" t="s">
        <v>97</v>
      </c>
      <c r="B19" s="1" t="s">
        <v>77</v>
      </c>
      <c r="C19" s="1" t="s">
        <v>98</v>
      </c>
      <c r="D19" s="1" t="s">
        <v>79</v>
      </c>
      <c r="E19" s="1">
        <v>2.0</v>
      </c>
      <c r="F19" s="1">
        <v>1.6691117E8</v>
      </c>
      <c r="G19" s="1">
        <v>2.0</v>
      </c>
      <c r="H19" s="1">
        <v>1.6605466E8</v>
      </c>
      <c r="I19" s="1" t="s">
        <v>99</v>
      </c>
      <c r="J19" s="1" t="s">
        <v>23</v>
      </c>
      <c r="K19" s="1">
        <v>1.0</v>
      </c>
      <c r="L19" s="1">
        <v>3.0</v>
      </c>
      <c r="M19" s="1">
        <v>1.0</v>
      </c>
      <c r="N19" s="1" t="s">
        <v>24</v>
      </c>
      <c r="O19" s="1">
        <v>17.0</v>
      </c>
      <c r="P19" s="1" t="s">
        <v>25</v>
      </c>
      <c r="R19" s="1">
        <v>17.0</v>
      </c>
    </row>
    <row r="20" hidden="1">
      <c r="A20" s="1" t="s">
        <v>100</v>
      </c>
      <c r="B20" s="1" t="s">
        <v>101</v>
      </c>
      <c r="C20" s="1" t="s">
        <v>102</v>
      </c>
      <c r="D20" s="1" t="s">
        <v>103</v>
      </c>
      <c r="E20" s="1">
        <v>2.0</v>
      </c>
      <c r="F20" s="1">
        <v>1.66165292E8</v>
      </c>
      <c r="G20" s="1">
        <v>2.0</v>
      </c>
      <c r="H20" s="1">
        <v>1.65308782E8</v>
      </c>
      <c r="I20" s="1" t="s">
        <v>104</v>
      </c>
      <c r="J20" s="1" t="s">
        <v>37</v>
      </c>
      <c r="K20" s="1">
        <v>1.0</v>
      </c>
      <c r="L20" s="1">
        <v>3.0</v>
      </c>
      <c r="M20" s="1">
        <v>1.0</v>
      </c>
      <c r="N20" s="1" t="s">
        <v>32</v>
      </c>
      <c r="O20" s="1">
        <v>0.0</v>
      </c>
      <c r="P20" s="1" t="s">
        <v>10</v>
      </c>
      <c r="Q20" s="1" t="s">
        <v>32</v>
      </c>
      <c r="R20" s="1">
        <v>0.0</v>
      </c>
    </row>
    <row r="21" hidden="1">
      <c r="A21" s="1" t="s">
        <v>105</v>
      </c>
      <c r="B21" s="1" t="s">
        <v>101</v>
      </c>
      <c r="C21" s="1" t="s">
        <v>106</v>
      </c>
      <c r="D21" s="1" t="s">
        <v>107</v>
      </c>
      <c r="E21" s="1">
        <v>2.0</v>
      </c>
      <c r="F21" s="1">
        <v>1.66165876E8</v>
      </c>
      <c r="G21" s="1">
        <v>2.0</v>
      </c>
      <c r="H21" s="1">
        <v>1.65309366E8</v>
      </c>
      <c r="I21" s="1" t="s">
        <v>108</v>
      </c>
      <c r="J21" s="1" t="s">
        <v>37</v>
      </c>
      <c r="K21" s="1">
        <v>1.0</v>
      </c>
      <c r="L21" s="1">
        <v>3.0</v>
      </c>
      <c r="M21" s="1">
        <v>1.0</v>
      </c>
      <c r="N21" s="1" t="s">
        <v>32</v>
      </c>
      <c r="O21" s="1">
        <v>0.0</v>
      </c>
      <c r="P21" s="1" t="s">
        <v>10</v>
      </c>
      <c r="Q21" s="1" t="s">
        <v>32</v>
      </c>
      <c r="R21" s="1">
        <v>0.0</v>
      </c>
    </row>
    <row r="22" hidden="1">
      <c r="A22" s="1" t="s">
        <v>109</v>
      </c>
      <c r="B22" s="1" t="s">
        <v>101</v>
      </c>
      <c r="C22" s="1" t="s">
        <v>110</v>
      </c>
      <c r="D22" s="1" t="s">
        <v>45</v>
      </c>
      <c r="E22" s="1">
        <v>2.0</v>
      </c>
      <c r="F22" s="1">
        <v>1.66165876E8</v>
      </c>
      <c r="G22" s="1">
        <v>2.0</v>
      </c>
      <c r="H22" s="1">
        <v>1.65309366E8</v>
      </c>
      <c r="I22" s="1" t="s">
        <v>111</v>
      </c>
      <c r="J22" s="1" t="s">
        <v>37</v>
      </c>
      <c r="K22" s="1">
        <v>1.0</v>
      </c>
      <c r="L22" s="1">
        <v>3.0</v>
      </c>
      <c r="M22" s="1">
        <v>1.0</v>
      </c>
      <c r="N22" s="1" t="s">
        <v>32</v>
      </c>
      <c r="O22" s="1">
        <v>0.0</v>
      </c>
      <c r="P22" s="1" t="s">
        <v>10</v>
      </c>
      <c r="Q22" s="1" t="s">
        <v>32</v>
      </c>
      <c r="R22" s="1">
        <v>0.0</v>
      </c>
    </row>
    <row r="23">
      <c r="A23" s="1" t="s">
        <v>112</v>
      </c>
      <c r="B23" s="1" t="s">
        <v>101</v>
      </c>
      <c r="C23" s="1" t="s">
        <v>113</v>
      </c>
      <c r="D23" s="1" t="s">
        <v>114</v>
      </c>
      <c r="E23" s="1">
        <v>2.0</v>
      </c>
      <c r="F23" s="1">
        <v>1.6616527E8</v>
      </c>
      <c r="G23" s="1">
        <v>2.0</v>
      </c>
      <c r="H23" s="1">
        <v>1.6530876E8</v>
      </c>
      <c r="I23" s="1" t="s">
        <v>115</v>
      </c>
      <c r="J23" s="1" t="s">
        <v>37</v>
      </c>
      <c r="K23" s="1">
        <v>1.0</v>
      </c>
      <c r="L23" s="1">
        <v>3.0</v>
      </c>
      <c r="M23" s="1">
        <v>1.0</v>
      </c>
      <c r="N23" s="1" t="s">
        <v>88</v>
      </c>
      <c r="O23" s="1">
        <v>13.0</v>
      </c>
      <c r="P23" s="1" t="s">
        <v>25</v>
      </c>
      <c r="R23" s="1">
        <v>13.0</v>
      </c>
    </row>
    <row r="24">
      <c r="A24" s="1" t="s">
        <v>116</v>
      </c>
      <c r="B24" s="1" t="s">
        <v>101</v>
      </c>
      <c r="C24" s="1" t="s">
        <v>117</v>
      </c>
      <c r="D24" s="1" t="s">
        <v>118</v>
      </c>
      <c r="E24" s="1">
        <v>2.0</v>
      </c>
      <c r="F24" s="1">
        <v>1.66165272E8</v>
      </c>
      <c r="G24" s="1">
        <v>2.0</v>
      </c>
      <c r="H24" s="1">
        <v>1.65308762E8</v>
      </c>
      <c r="I24" s="1" t="s">
        <v>119</v>
      </c>
      <c r="J24" s="1" t="s">
        <v>23</v>
      </c>
      <c r="K24" s="1">
        <v>1.0</v>
      </c>
      <c r="L24" s="1">
        <v>3.0</v>
      </c>
      <c r="M24" s="1">
        <v>1.0</v>
      </c>
      <c r="N24" s="1" t="s">
        <v>88</v>
      </c>
      <c r="O24" s="1">
        <v>13.0</v>
      </c>
      <c r="P24" s="1" t="s">
        <v>25</v>
      </c>
      <c r="R24" s="1">
        <v>13.0</v>
      </c>
    </row>
    <row r="25">
      <c r="A25" s="1" t="s">
        <v>120</v>
      </c>
      <c r="B25" s="1" t="s">
        <v>101</v>
      </c>
      <c r="C25" s="1" t="s">
        <v>121</v>
      </c>
      <c r="D25" s="1" t="s">
        <v>118</v>
      </c>
      <c r="E25" s="1">
        <v>2.0</v>
      </c>
      <c r="F25" s="1">
        <v>1.66165285E8</v>
      </c>
      <c r="G25" s="1">
        <v>2.0</v>
      </c>
      <c r="H25" s="1">
        <v>1.65308775E8</v>
      </c>
      <c r="I25" s="1" t="s">
        <v>122</v>
      </c>
      <c r="J25" s="1" t="s">
        <v>37</v>
      </c>
      <c r="K25" s="1">
        <v>1.0</v>
      </c>
      <c r="L25" s="1">
        <v>3.0</v>
      </c>
      <c r="M25" s="1">
        <v>1.0</v>
      </c>
      <c r="N25" s="1" t="s">
        <v>123</v>
      </c>
      <c r="O25" s="1">
        <v>18.0</v>
      </c>
      <c r="P25" s="1" t="s">
        <v>25</v>
      </c>
      <c r="R25" s="1">
        <v>18.0</v>
      </c>
    </row>
    <row r="26">
      <c r="A26" s="1" t="s">
        <v>124</v>
      </c>
      <c r="B26" s="1" t="s">
        <v>101</v>
      </c>
      <c r="C26" s="1" t="s">
        <v>125</v>
      </c>
      <c r="D26" s="1" t="s">
        <v>45</v>
      </c>
      <c r="E26" s="1">
        <v>2.0</v>
      </c>
      <c r="F26" s="1">
        <v>1.66165303E8</v>
      </c>
      <c r="G26" s="1">
        <v>2.0</v>
      </c>
      <c r="H26" s="1">
        <v>1.65308793E8</v>
      </c>
      <c r="I26" s="1" t="s">
        <v>126</v>
      </c>
      <c r="J26" s="1" t="s">
        <v>37</v>
      </c>
      <c r="K26" s="1">
        <v>1.0</v>
      </c>
      <c r="L26" s="1">
        <v>3.0</v>
      </c>
      <c r="M26" s="1">
        <v>1.0</v>
      </c>
      <c r="N26" s="1" t="s">
        <v>127</v>
      </c>
      <c r="O26" s="1">
        <v>29.0</v>
      </c>
      <c r="P26" s="1" t="s">
        <v>25</v>
      </c>
      <c r="R26" s="1">
        <v>29.0</v>
      </c>
    </row>
    <row r="27" hidden="1">
      <c r="A27" s="1" t="s">
        <v>128</v>
      </c>
      <c r="B27" s="1" t="s">
        <v>129</v>
      </c>
      <c r="C27" s="1" t="s">
        <v>130</v>
      </c>
      <c r="D27" s="1" t="s">
        <v>131</v>
      </c>
      <c r="E27" s="1">
        <v>17.0</v>
      </c>
      <c r="F27" s="1">
        <v>6.2049085E7</v>
      </c>
      <c r="G27" s="1">
        <v>17.0</v>
      </c>
      <c r="H27" s="1">
        <v>6.3971725E7</v>
      </c>
      <c r="I27" s="1" t="s">
        <v>132</v>
      </c>
      <c r="J27" s="1" t="s">
        <v>23</v>
      </c>
      <c r="K27" s="1">
        <v>1.0</v>
      </c>
      <c r="L27" s="1">
        <v>3.0</v>
      </c>
      <c r="M27" s="1">
        <v>1.0</v>
      </c>
      <c r="N27" s="1" t="s">
        <v>32</v>
      </c>
      <c r="O27" s="1">
        <v>0.0</v>
      </c>
      <c r="P27" s="1" t="s">
        <v>10</v>
      </c>
      <c r="Q27" s="1" t="s">
        <v>32</v>
      </c>
      <c r="R27" s="1">
        <v>0.0</v>
      </c>
    </row>
    <row r="28" hidden="1">
      <c r="A28" s="1" t="s">
        <v>133</v>
      </c>
      <c r="B28" s="1" t="s">
        <v>134</v>
      </c>
      <c r="C28" s="1" t="s">
        <v>135</v>
      </c>
      <c r="D28" s="1" t="s">
        <v>136</v>
      </c>
      <c r="E28" s="1">
        <v>3.0</v>
      </c>
      <c r="F28" s="1">
        <v>3.865554E7</v>
      </c>
      <c r="G28" s="1">
        <v>3.0</v>
      </c>
      <c r="H28" s="1">
        <v>3.8614049E7</v>
      </c>
      <c r="I28" s="1" t="s">
        <v>137</v>
      </c>
      <c r="J28" s="1" t="s">
        <v>31</v>
      </c>
      <c r="K28" s="1">
        <v>1.0</v>
      </c>
      <c r="L28" s="1">
        <v>3.0</v>
      </c>
      <c r="M28" s="1">
        <v>1.0</v>
      </c>
      <c r="N28" s="1" t="s">
        <v>32</v>
      </c>
      <c r="O28" s="1">
        <v>0.0</v>
      </c>
      <c r="P28" s="1" t="s">
        <v>10</v>
      </c>
      <c r="Q28" s="1" t="s">
        <v>32</v>
      </c>
      <c r="R28" s="1">
        <v>0.0</v>
      </c>
    </row>
    <row r="29">
      <c r="A29" s="1" t="s">
        <v>138</v>
      </c>
      <c r="B29" s="1" t="s">
        <v>134</v>
      </c>
      <c r="C29" s="1" t="s">
        <v>139</v>
      </c>
      <c r="D29" s="1" t="s">
        <v>45</v>
      </c>
      <c r="E29" s="1">
        <v>3.0</v>
      </c>
      <c r="F29" s="1">
        <v>3.8662356E7</v>
      </c>
      <c r="G29" s="1">
        <v>3.0</v>
      </c>
      <c r="H29" s="1">
        <v>3.8620865E7</v>
      </c>
      <c r="I29" s="1" t="s">
        <v>140</v>
      </c>
      <c r="J29" s="1" t="s">
        <v>23</v>
      </c>
      <c r="K29" s="1">
        <v>1.0</v>
      </c>
      <c r="L29" s="1">
        <v>3.0</v>
      </c>
      <c r="M29" s="1">
        <v>1.0</v>
      </c>
      <c r="N29" s="1" t="s">
        <v>24</v>
      </c>
      <c r="O29" s="1">
        <v>17.0</v>
      </c>
      <c r="P29" s="1" t="s">
        <v>25</v>
      </c>
      <c r="R29" s="1">
        <v>17.0</v>
      </c>
    </row>
    <row r="30" hidden="1">
      <c r="A30" s="1" t="s">
        <v>141</v>
      </c>
      <c r="B30" s="1" t="s">
        <v>142</v>
      </c>
      <c r="C30" s="1" t="s">
        <v>143</v>
      </c>
      <c r="D30" s="1" t="s">
        <v>144</v>
      </c>
      <c r="E30" s="1">
        <v>12.0</v>
      </c>
      <c r="F30" s="1">
        <v>5.2082559E7</v>
      </c>
      <c r="G30" s="1">
        <v>12.0</v>
      </c>
      <c r="H30" s="1">
        <v>5.1688775E7</v>
      </c>
      <c r="I30" s="1" t="s">
        <v>145</v>
      </c>
      <c r="J30" s="1" t="s">
        <v>37</v>
      </c>
      <c r="K30" s="1">
        <v>1.0</v>
      </c>
      <c r="L30" s="1">
        <v>3.0</v>
      </c>
      <c r="M30" s="1">
        <v>1.0</v>
      </c>
      <c r="N30" s="1" t="s">
        <v>32</v>
      </c>
      <c r="O30" s="1">
        <v>0.0</v>
      </c>
      <c r="P30" s="1" t="s">
        <v>10</v>
      </c>
      <c r="Q30" s="1" t="s">
        <v>32</v>
      </c>
      <c r="R30" s="1">
        <v>0.0</v>
      </c>
    </row>
    <row r="31" hidden="1">
      <c r="A31" s="1" t="s">
        <v>146</v>
      </c>
      <c r="B31" s="1" t="s">
        <v>142</v>
      </c>
      <c r="C31" s="1" t="s">
        <v>143</v>
      </c>
      <c r="D31" s="1" t="s">
        <v>79</v>
      </c>
      <c r="E31" s="1">
        <v>12.0</v>
      </c>
      <c r="F31" s="1">
        <v>5.2082806E7</v>
      </c>
      <c r="G31" s="1">
        <v>12.0</v>
      </c>
      <c r="H31" s="1">
        <v>5.1689022E7</v>
      </c>
      <c r="I31" s="1" t="s">
        <v>147</v>
      </c>
      <c r="J31" s="1" t="s">
        <v>31</v>
      </c>
      <c r="K31" s="1">
        <v>1.0</v>
      </c>
      <c r="L31" s="1">
        <v>3.0</v>
      </c>
      <c r="M31" s="1">
        <v>1.0</v>
      </c>
      <c r="N31" s="1" t="s">
        <v>32</v>
      </c>
      <c r="O31" s="1">
        <v>0.0</v>
      </c>
      <c r="P31" s="1" t="s">
        <v>10</v>
      </c>
      <c r="Q31" s="1" t="s">
        <v>32</v>
      </c>
      <c r="R31" s="1">
        <v>0.0</v>
      </c>
    </row>
    <row r="32" hidden="1">
      <c r="A32" s="1" t="s">
        <v>148</v>
      </c>
      <c r="B32" s="1" t="s">
        <v>142</v>
      </c>
      <c r="C32" s="1" t="s">
        <v>149</v>
      </c>
      <c r="D32" s="1" t="s">
        <v>79</v>
      </c>
      <c r="E32" s="1">
        <v>12.0</v>
      </c>
      <c r="F32" s="1">
        <v>5.2082806E7</v>
      </c>
      <c r="G32" s="1">
        <v>12.0</v>
      </c>
      <c r="H32" s="1">
        <v>5.1689022E7</v>
      </c>
      <c r="I32" s="1" t="s">
        <v>150</v>
      </c>
      <c r="J32" s="1" t="s">
        <v>23</v>
      </c>
      <c r="K32" s="1">
        <v>1.0</v>
      </c>
      <c r="L32" s="1">
        <v>3.0</v>
      </c>
      <c r="M32" s="1">
        <v>1.0</v>
      </c>
      <c r="N32" s="1" t="s">
        <v>32</v>
      </c>
      <c r="O32" s="1">
        <v>0.0</v>
      </c>
      <c r="P32" s="1" t="s">
        <v>10</v>
      </c>
      <c r="Q32" s="1" t="s">
        <v>32</v>
      </c>
      <c r="R32" s="1">
        <v>0.0</v>
      </c>
    </row>
    <row r="33">
      <c r="A33" s="1" t="s">
        <v>151</v>
      </c>
      <c r="B33" s="1" t="s">
        <v>142</v>
      </c>
      <c r="C33" s="1" t="s">
        <v>152</v>
      </c>
      <c r="D33" s="1" t="s">
        <v>153</v>
      </c>
      <c r="E33" s="1">
        <v>12.0</v>
      </c>
      <c r="F33" s="1">
        <v>5.2081003E7</v>
      </c>
      <c r="G33" s="1">
        <v>12.0</v>
      </c>
      <c r="H33" s="1">
        <v>5.1687219E7</v>
      </c>
      <c r="I33" s="1" t="s">
        <v>154</v>
      </c>
      <c r="J33" s="1" t="s">
        <v>37</v>
      </c>
      <c r="K33" s="1">
        <v>1.0</v>
      </c>
      <c r="L33" s="1">
        <v>3.0</v>
      </c>
      <c r="M33" s="1">
        <v>1.0</v>
      </c>
      <c r="N33" s="1" t="s">
        <v>127</v>
      </c>
      <c r="O33" s="1">
        <v>29.0</v>
      </c>
      <c r="P33" s="1" t="s">
        <v>25</v>
      </c>
      <c r="R33" s="1">
        <v>29.0</v>
      </c>
    </row>
    <row r="34">
      <c r="A34" s="1" t="s">
        <v>155</v>
      </c>
      <c r="B34" s="1" t="s">
        <v>142</v>
      </c>
      <c r="C34" s="1" t="s">
        <v>156</v>
      </c>
      <c r="D34" s="1" t="s">
        <v>45</v>
      </c>
      <c r="E34" s="1">
        <v>12.0</v>
      </c>
      <c r="F34" s="1">
        <v>5.2081003E7</v>
      </c>
      <c r="G34" s="1">
        <v>12.0</v>
      </c>
      <c r="H34" s="1">
        <v>5.1687219E7</v>
      </c>
      <c r="I34" s="1" t="s">
        <v>157</v>
      </c>
      <c r="J34" s="1" t="s">
        <v>37</v>
      </c>
      <c r="K34" s="1">
        <v>1.0</v>
      </c>
      <c r="L34" s="1">
        <v>3.0</v>
      </c>
      <c r="M34" s="1">
        <v>1.0</v>
      </c>
      <c r="N34" s="1" t="s">
        <v>127</v>
      </c>
      <c r="O34" s="1">
        <v>29.0</v>
      </c>
      <c r="P34" s="1" t="s">
        <v>25</v>
      </c>
      <c r="R34" s="1">
        <v>29.0</v>
      </c>
    </row>
    <row r="35" hidden="1">
      <c r="A35" s="1" t="s">
        <v>158</v>
      </c>
      <c r="B35" s="1" t="s">
        <v>159</v>
      </c>
      <c r="C35" s="1" t="s">
        <v>160</v>
      </c>
      <c r="D35" s="1" t="s">
        <v>161</v>
      </c>
      <c r="E35" s="1">
        <v>3.0</v>
      </c>
      <c r="F35" s="1">
        <v>3.8805069E7</v>
      </c>
      <c r="G35" s="1">
        <v>3.0</v>
      </c>
      <c r="H35" s="1">
        <v>3.8763578E7</v>
      </c>
      <c r="I35" s="1" t="s">
        <v>162</v>
      </c>
      <c r="J35" s="1" t="s">
        <v>163</v>
      </c>
      <c r="K35" s="1">
        <v>1.0</v>
      </c>
      <c r="L35" s="1">
        <v>3.0</v>
      </c>
      <c r="M35" s="1">
        <v>1.0</v>
      </c>
      <c r="N35" s="1" t="s">
        <v>32</v>
      </c>
      <c r="O35" s="1">
        <v>0.0</v>
      </c>
      <c r="P35" s="1" t="s">
        <v>10</v>
      </c>
      <c r="Q35" s="1" t="s">
        <v>32</v>
      </c>
      <c r="R35" s="1">
        <v>0.0</v>
      </c>
    </row>
    <row r="36" hidden="1">
      <c r="A36" s="1" t="s">
        <v>164</v>
      </c>
      <c r="B36" s="1" t="s">
        <v>165</v>
      </c>
      <c r="C36" s="1" t="s">
        <v>166</v>
      </c>
      <c r="D36" s="1" t="s">
        <v>167</v>
      </c>
      <c r="E36" s="1">
        <v>3.0</v>
      </c>
      <c r="F36" s="1">
        <v>3.896831E7</v>
      </c>
      <c r="G36" s="1">
        <v>3.0</v>
      </c>
      <c r="H36" s="1">
        <v>3.8926819E7</v>
      </c>
      <c r="I36" s="1" t="s">
        <v>168</v>
      </c>
      <c r="J36" s="1" t="s">
        <v>163</v>
      </c>
      <c r="K36" s="1">
        <v>1.0</v>
      </c>
      <c r="L36" s="1">
        <v>3.0</v>
      </c>
      <c r="M36" s="1">
        <v>1.0</v>
      </c>
      <c r="N36" s="1" t="s">
        <v>32</v>
      </c>
      <c r="O36" s="1">
        <v>0.0</v>
      </c>
      <c r="P36" s="1" t="s">
        <v>10</v>
      </c>
      <c r="Q36" s="1" t="s">
        <v>32</v>
      </c>
      <c r="R36" s="1">
        <v>0.0</v>
      </c>
    </row>
    <row r="37" hidden="1">
      <c r="A37" s="1" t="s">
        <v>169</v>
      </c>
      <c r="B37" s="1" t="s">
        <v>170</v>
      </c>
      <c r="C37" s="1" t="s">
        <v>171</v>
      </c>
      <c r="D37" s="1" t="s">
        <v>172</v>
      </c>
      <c r="E37" s="1">
        <v>1.0</v>
      </c>
      <c r="F37" s="1">
        <v>2.01047079E8</v>
      </c>
      <c r="G37" s="1">
        <v>1.0</v>
      </c>
      <c r="H37" s="1">
        <v>2.01077951E8</v>
      </c>
      <c r="I37" s="1" t="s">
        <v>173</v>
      </c>
      <c r="J37" s="1" t="s">
        <v>163</v>
      </c>
      <c r="K37" s="1">
        <v>2.0</v>
      </c>
      <c r="L37" s="1">
        <v>3.0</v>
      </c>
      <c r="M37" s="1">
        <v>1.0</v>
      </c>
      <c r="N37" s="1" t="s">
        <v>32</v>
      </c>
      <c r="O37" s="1">
        <v>0.0</v>
      </c>
      <c r="P37" s="1" t="s">
        <v>10</v>
      </c>
      <c r="Q37" s="1" t="s">
        <v>32</v>
      </c>
      <c r="R37" s="1">
        <v>0.0</v>
      </c>
    </row>
    <row r="38" hidden="1">
      <c r="A38" s="1" t="s">
        <v>174</v>
      </c>
      <c r="B38" s="1" t="s">
        <v>27</v>
      </c>
      <c r="C38" s="1" t="s">
        <v>175</v>
      </c>
      <c r="D38" s="1" t="s">
        <v>176</v>
      </c>
      <c r="E38" s="1">
        <v>19.0</v>
      </c>
      <c r="F38" s="1">
        <v>1.3419303E7</v>
      </c>
      <c r="G38" s="1">
        <v>19.0</v>
      </c>
      <c r="H38" s="1">
        <v>1.3308489E7</v>
      </c>
      <c r="I38" s="1" t="s">
        <v>177</v>
      </c>
      <c r="J38" s="1" t="s">
        <v>31</v>
      </c>
      <c r="K38" s="1">
        <v>2.0</v>
      </c>
      <c r="L38" s="1">
        <v>3.0</v>
      </c>
      <c r="M38" s="1">
        <v>1.0</v>
      </c>
      <c r="N38" s="1" t="s">
        <v>32</v>
      </c>
      <c r="O38" s="1">
        <v>0.0</v>
      </c>
      <c r="P38" s="1" t="s">
        <v>10</v>
      </c>
      <c r="Q38" s="1" t="s">
        <v>32</v>
      </c>
      <c r="R38" s="1">
        <v>0.0</v>
      </c>
    </row>
    <row r="39" hidden="1">
      <c r="A39" s="1" t="s">
        <v>178</v>
      </c>
      <c r="B39" s="1" t="s">
        <v>59</v>
      </c>
      <c r="C39" s="1" t="s">
        <v>179</v>
      </c>
      <c r="D39" s="1" t="s">
        <v>71</v>
      </c>
      <c r="E39" s="1">
        <v>16.0</v>
      </c>
      <c r="F39" s="1">
        <v>1255222.0</v>
      </c>
      <c r="G39" s="1">
        <v>16.0</v>
      </c>
      <c r="H39" s="1">
        <v>1205222.0</v>
      </c>
      <c r="I39" s="1" t="s">
        <v>180</v>
      </c>
      <c r="J39" s="1" t="s">
        <v>31</v>
      </c>
      <c r="K39" s="1">
        <v>2.0</v>
      </c>
      <c r="L39" s="1">
        <v>3.0</v>
      </c>
      <c r="M39" s="1">
        <v>1.0</v>
      </c>
      <c r="N39" s="1" t="s">
        <v>32</v>
      </c>
      <c r="O39" s="1">
        <v>0.0</v>
      </c>
      <c r="P39" s="1" t="s">
        <v>10</v>
      </c>
      <c r="Q39" s="1" t="s">
        <v>32</v>
      </c>
      <c r="R39" s="1">
        <v>0.0</v>
      </c>
    </row>
    <row r="40" hidden="1">
      <c r="A40" s="1" t="s">
        <v>181</v>
      </c>
      <c r="B40" s="1" t="s">
        <v>59</v>
      </c>
      <c r="C40" s="1" t="s">
        <v>182</v>
      </c>
      <c r="D40" s="1" t="s">
        <v>183</v>
      </c>
      <c r="E40" s="1">
        <v>16.0</v>
      </c>
      <c r="F40" s="1">
        <v>1255223.0</v>
      </c>
      <c r="G40" s="1">
        <v>16.0</v>
      </c>
      <c r="H40" s="1">
        <v>1205223.0</v>
      </c>
      <c r="I40" s="1" t="s">
        <v>184</v>
      </c>
      <c r="J40" s="1" t="s">
        <v>31</v>
      </c>
      <c r="K40" s="1">
        <v>2.0</v>
      </c>
      <c r="L40" s="1">
        <v>3.0</v>
      </c>
      <c r="M40" s="1">
        <v>1.0</v>
      </c>
      <c r="N40" s="1" t="s">
        <v>32</v>
      </c>
      <c r="O40" s="1">
        <v>0.0</v>
      </c>
      <c r="P40" s="1" t="s">
        <v>10</v>
      </c>
      <c r="Q40" s="1" t="s">
        <v>32</v>
      </c>
      <c r="R40" s="1">
        <v>0.0</v>
      </c>
    </row>
    <row r="41" hidden="1">
      <c r="A41" s="1" t="s">
        <v>185</v>
      </c>
      <c r="B41" s="1" t="s">
        <v>59</v>
      </c>
      <c r="C41" s="1" t="s">
        <v>186</v>
      </c>
      <c r="D41" s="1" t="s">
        <v>61</v>
      </c>
      <c r="E41" s="1">
        <v>16.0</v>
      </c>
      <c r="F41" s="1">
        <v>1255229.0</v>
      </c>
      <c r="G41" s="1">
        <v>16.0</v>
      </c>
      <c r="H41" s="1">
        <v>1205229.0</v>
      </c>
      <c r="I41" s="1" t="s">
        <v>187</v>
      </c>
      <c r="J41" s="1" t="s">
        <v>47</v>
      </c>
      <c r="K41" s="1">
        <v>2.0</v>
      </c>
      <c r="L41" s="1">
        <v>3.0</v>
      </c>
      <c r="M41" s="1">
        <v>1.0</v>
      </c>
      <c r="N41" s="1" t="s">
        <v>32</v>
      </c>
      <c r="O41" s="1">
        <v>0.0</v>
      </c>
      <c r="P41" s="1" t="s">
        <v>10</v>
      </c>
      <c r="Q41" s="1" t="s">
        <v>32</v>
      </c>
      <c r="R41" s="1">
        <v>0.0</v>
      </c>
    </row>
    <row r="42" hidden="1">
      <c r="A42" s="1" t="s">
        <v>188</v>
      </c>
      <c r="B42" s="1" t="s">
        <v>59</v>
      </c>
      <c r="C42" s="1" t="s">
        <v>189</v>
      </c>
      <c r="D42" s="1" t="s">
        <v>61</v>
      </c>
      <c r="E42" s="1">
        <v>16.0</v>
      </c>
      <c r="F42" s="1">
        <v>1255246.0</v>
      </c>
      <c r="G42" s="1">
        <v>16.0</v>
      </c>
      <c r="H42" s="1">
        <v>1205246.0</v>
      </c>
      <c r="I42" s="1" t="s">
        <v>190</v>
      </c>
      <c r="J42" s="1" t="s">
        <v>31</v>
      </c>
      <c r="K42" s="1">
        <v>2.0</v>
      </c>
      <c r="L42" s="1">
        <v>3.0</v>
      </c>
      <c r="M42" s="1">
        <v>1.0</v>
      </c>
      <c r="N42" s="1" t="s">
        <v>32</v>
      </c>
      <c r="O42" s="1">
        <v>0.0</v>
      </c>
      <c r="P42" s="1" t="s">
        <v>10</v>
      </c>
      <c r="Q42" s="1" t="s">
        <v>32</v>
      </c>
      <c r="R42" s="1">
        <v>0.0</v>
      </c>
    </row>
    <row r="43" hidden="1">
      <c r="A43" s="1" t="s">
        <v>191</v>
      </c>
      <c r="B43" s="1" t="s">
        <v>59</v>
      </c>
      <c r="C43" s="1" t="s">
        <v>192</v>
      </c>
      <c r="D43" s="1" t="s">
        <v>61</v>
      </c>
      <c r="E43" s="1">
        <v>16.0</v>
      </c>
      <c r="F43" s="1">
        <v>1255246.0</v>
      </c>
      <c r="G43" s="1">
        <v>16.0</v>
      </c>
      <c r="H43" s="1">
        <v>1205246.0</v>
      </c>
      <c r="I43" s="1" t="s">
        <v>193</v>
      </c>
      <c r="J43" s="1" t="s">
        <v>31</v>
      </c>
      <c r="K43" s="1">
        <v>2.0</v>
      </c>
      <c r="L43" s="1">
        <v>3.0</v>
      </c>
      <c r="M43" s="1">
        <v>1.0</v>
      </c>
      <c r="N43" s="1" t="s">
        <v>32</v>
      </c>
      <c r="O43" s="1">
        <v>0.0</v>
      </c>
      <c r="P43" s="1" t="s">
        <v>10</v>
      </c>
      <c r="Q43" s="1" t="s">
        <v>32</v>
      </c>
      <c r="R43" s="1">
        <v>0.0</v>
      </c>
    </row>
    <row r="44" hidden="1">
      <c r="A44" s="1" t="s">
        <v>194</v>
      </c>
      <c r="B44" s="1" t="s">
        <v>59</v>
      </c>
      <c r="C44" s="1" t="s">
        <v>195</v>
      </c>
      <c r="D44" s="1" t="s">
        <v>61</v>
      </c>
      <c r="E44" s="1">
        <v>16.0</v>
      </c>
      <c r="F44" s="1">
        <v>1255255.0</v>
      </c>
      <c r="G44" s="1">
        <v>16.0</v>
      </c>
      <c r="H44" s="1">
        <v>1205255.0</v>
      </c>
      <c r="I44" s="1" t="s">
        <v>196</v>
      </c>
      <c r="J44" s="1" t="s">
        <v>31</v>
      </c>
      <c r="K44" s="1">
        <v>2.0</v>
      </c>
      <c r="L44" s="1">
        <v>3.0</v>
      </c>
      <c r="M44" s="1">
        <v>1.0</v>
      </c>
      <c r="N44" s="1" t="s">
        <v>32</v>
      </c>
      <c r="O44" s="1">
        <v>0.0</v>
      </c>
      <c r="P44" s="1" t="s">
        <v>10</v>
      </c>
      <c r="Q44" s="1" t="s">
        <v>32</v>
      </c>
      <c r="R44" s="1">
        <v>0.0</v>
      </c>
    </row>
    <row r="45" hidden="1">
      <c r="A45" s="1" t="s">
        <v>197</v>
      </c>
      <c r="B45" s="1" t="s">
        <v>77</v>
      </c>
      <c r="C45" s="1" t="s">
        <v>198</v>
      </c>
      <c r="D45" s="1" t="s">
        <v>199</v>
      </c>
      <c r="E45" s="1">
        <v>2.0</v>
      </c>
      <c r="F45" s="1">
        <v>1.66895985E8</v>
      </c>
      <c r="G45" s="1">
        <v>2.0</v>
      </c>
      <c r="H45" s="1">
        <v>1.66039475E8</v>
      </c>
      <c r="I45" s="1" t="s">
        <v>200</v>
      </c>
      <c r="J45" s="1" t="s">
        <v>23</v>
      </c>
      <c r="K45" s="1">
        <v>2.0</v>
      </c>
      <c r="L45" s="1">
        <v>3.0</v>
      </c>
      <c r="M45" s="1">
        <v>1.0</v>
      </c>
      <c r="N45" s="1" t="s">
        <v>32</v>
      </c>
      <c r="O45" s="1">
        <v>0.0</v>
      </c>
      <c r="P45" s="1" t="s">
        <v>10</v>
      </c>
      <c r="Q45" s="1" t="s">
        <v>32</v>
      </c>
      <c r="R45" s="1">
        <v>0.0</v>
      </c>
    </row>
    <row r="46" hidden="1">
      <c r="A46" s="1" t="s">
        <v>201</v>
      </c>
      <c r="B46" s="1" t="s">
        <v>77</v>
      </c>
      <c r="C46" s="1" t="s">
        <v>202</v>
      </c>
      <c r="D46" s="1" t="s">
        <v>79</v>
      </c>
      <c r="E46" s="1">
        <v>2.0</v>
      </c>
      <c r="F46" s="1">
        <v>1.66896E8</v>
      </c>
      <c r="G46" s="1">
        <v>2.0</v>
      </c>
      <c r="H46" s="1">
        <v>1.6603949E8</v>
      </c>
      <c r="I46" s="1" t="s">
        <v>203</v>
      </c>
      <c r="J46" s="1" t="s">
        <v>23</v>
      </c>
      <c r="K46" s="1">
        <v>2.0</v>
      </c>
      <c r="L46" s="1">
        <v>3.0</v>
      </c>
      <c r="M46" s="1">
        <v>1.0</v>
      </c>
      <c r="N46" s="1" t="s">
        <v>32</v>
      </c>
      <c r="O46" s="1">
        <v>0.0</v>
      </c>
      <c r="P46" s="1" t="s">
        <v>10</v>
      </c>
      <c r="Q46" s="1" t="s">
        <v>32</v>
      </c>
      <c r="R46" s="1">
        <v>0.0</v>
      </c>
    </row>
    <row r="47">
      <c r="A47" s="1" t="s">
        <v>204</v>
      </c>
      <c r="B47" s="1" t="s">
        <v>77</v>
      </c>
      <c r="C47" s="1" t="s">
        <v>205</v>
      </c>
      <c r="D47" s="1" t="s">
        <v>79</v>
      </c>
      <c r="E47" s="1">
        <v>2.0</v>
      </c>
      <c r="F47" s="1">
        <v>1.66895997E8</v>
      </c>
      <c r="G47" s="1">
        <v>2.0</v>
      </c>
      <c r="H47" s="1">
        <v>1.66039487E8</v>
      </c>
      <c r="I47" s="1" t="s">
        <v>206</v>
      </c>
      <c r="J47" s="1" t="s">
        <v>23</v>
      </c>
      <c r="K47" s="1">
        <v>2.0</v>
      </c>
      <c r="L47" s="1">
        <v>3.0</v>
      </c>
      <c r="M47" s="1">
        <v>1.0</v>
      </c>
      <c r="N47" s="1" t="s">
        <v>207</v>
      </c>
      <c r="O47" s="1">
        <v>23.0</v>
      </c>
      <c r="P47" s="1" t="s">
        <v>25</v>
      </c>
      <c r="R47" s="1">
        <v>23.0</v>
      </c>
    </row>
    <row r="48">
      <c r="A48" s="1" t="s">
        <v>208</v>
      </c>
      <c r="B48" s="1" t="s">
        <v>77</v>
      </c>
      <c r="C48" s="1" t="s">
        <v>209</v>
      </c>
      <c r="D48" s="1" t="s">
        <v>79</v>
      </c>
      <c r="E48" s="1">
        <v>2.0</v>
      </c>
      <c r="F48" s="1">
        <v>1.66895998E8</v>
      </c>
      <c r="G48" s="1">
        <v>2.0</v>
      </c>
      <c r="H48" s="1">
        <v>1.66039488E8</v>
      </c>
      <c r="I48" s="1" t="s">
        <v>210</v>
      </c>
      <c r="J48" s="1" t="s">
        <v>37</v>
      </c>
      <c r="K48" s="1">
        <v>2.0</v>
      </c>
      <c r="L48" s="1">
        <v>3.0</v>
      </c>
      <c r="M48" s="1">
        <v>1.0</v>
      </c>
      <c r="N48" s="1" t="s">
        <v>207</v>
      </c>
      <c r="O48" s="1">
        <v>23.0</v>
      </c>
      <c r="P48" s="1" t="s">
        <v>25</v>
      </c>
      <c r="R48" s="1">
        <v>23.0</v>
      </c>
    </row>
    <row r="49" hidden="1">
      <c r="A49" s="1" t="s">
        <v>211</v>
      </c>
      <c r="B49" s="1" t="s">
        <v>101</v>
      </c>
      <c r="C49" s="1" t="s">
        <v>212</v>
      </c>
      <c r="D49" s="1" t="s">
        <v>213</v>
      </c>
      <c r="E49" s="1">
        <v>2.0</v>
      </c>
      <c r="F49" s="1">
        <v>1.66198918E8</v>
      </c>
      <c r="G49" s="1">
        <v>2.0</v>
      </c>
      <c r="H49" s="1">
        <v>1.65342408E8</v>
      </c>
      <c r="I49" s="1" t="s">
        <v>214</v>
      </c>
      <c r="J49" s="1" t="s">
        <v>37</v>
      </c>
      <c r="K49" s="1">
        <v>2.0</v>
      </c>
      <c r="L49" s="1">
        <v>3.0</v>
      </c>
      <c r="M49" s="1">
        <v>1.0</v>
      </c>
      <c r="N49" s="1" t="s">
        <v>32</v>
      </c>
      <c r="O49" s="1">
        <v>0.0</v>
      </c>
      <c r="P49" s="1" t="s">
        <v>10</v>
      </c>
      <c r="Q49" s="1" t="s">
        <v>32</v>
      </c>
      <c r="R49" s="1">
        <v>0.0</v>
      </c>
    </row>
    <row r="50">
      <c r="A50" s="1" t="s">
        <v>215</v>
      </c>
      <c r="B50" s="1" t="s">
        <v>101</v>
      </c>
      <c r="C50" s="1" t="s">
        <v>216</v>
      </c>
      <c r="D50" s="1" t="s">
        <v>118</v>
      </c>
      <c r="E50" s="1">
        <v>2.0</v>
      </c>
      <c r="F50" s="1">
        <v>1.66198897E8</v>
      </c>
      <c r="G50" s="1">
        <v>2.0</v>
      </c>
      <c r="H50" s="1">
        <v>1.65342387E8</v>
      </c>
      <c r="I50" s="1" t="s">
        <v>217</v>
      </c>
      <c r="J50" s="1" t="s">
        <v>23</v>
      </c>
      <c r="K50" s="1">
        <v>2.0</v>
      </c>
      <c r="L50" s="1">
        <v>3.0</v>
      </c>
      <c r="M50" s="1">
        <v>1.0</v>
      </c>
      <c r="N50" s="1" t="s">
        <v>218</v>
      </c>
      <c r="O50" s="1">
        <v>17.0</v>
      </c>
      <c r="P50" s="1" t="s">
        <v>25</v>
      </c>
      <c r="R50" s="1">
        <v>17.0</v>
      </c>
    </row>
    <row r="51" hidden="1">
      <c r="A51" s="1" t="s">
        <v>219</v>
      </c>
      <c r="B51" s="1" t="s">
        <v>142</v>
      </c>
      <c r="C51" s="1" t="s">
        <v>220</v>
      </c>
      <c r="D51" s="1" t="s">
        <v>221</v>
      </c>
      <c r="E51" s="1">
        <v>12.0</v>
      </c>
      <c r="F51" s="1">
        <v>5.215638E7</v>
      </c>
      <c r="G51" s="1">
        <v>12.0</v>
      </c>
      <c r="H51" s="1">
        <v>5.1762596E7</v>
      </c>
      <c r="I51" s="1" t="s">
        <v>222</v>
      </c>
      <c r="J51" s="1" t="s">
        <v>37</v>
      </c>
      <c r="K51" s="1">
        <v>2.0</v>
      </c>
      <c r="L51" s="1">
        <v>3.0</v>
      </c>
      <c r="M51" s="1">
        <v>1.0</v>
      </c>
      <c r="N51" s="1" t="s">
        <v>32</v>
      </c>
      <c r="O51" s="1">
        <v>0.0</v>
      </c>
      <c r="P51" s="1" t="s">
        <v>10</v>
      </c>
      <c r="Q51" s="1" t="s">
        <v>32</v>
      </c>
      <c r="R51" s="1">
        <v>0.0</v>
      </c>
    </row>
    <row r="52" hidden="1">
      <c r="A52" s="1" t="s">
        <v>223</v>
      </c>
      <c r="B52" s="1" t="s">
        <v>142</v>
      </c>
      <c r="C52" s="1" t="s">
        <v>224</v>
      </c>
      <c r="D52" s="1" t="s">
        <v>225</v>
      </c>
      <c r="E52" s="1">
        <v>12.0</v>
      </c>
      <c r="F52" s="1">
        <v>5.2156407E7</v>
      </c>
      <c r="G52" s="1">
        <v>12.0</v>
      </c>
      <c r="H52" s="1">
        <v>5.1762623E7</v>
      </c>
      <c r="I52" s="1" t="s">
        <v>226</v>
      </c>
      <c r="J52" s="1" t="s">
        <v>37</v>
      </c>
      <c r="K52" s="1">
        <v>2.0</v>
      </c>
      <c r="L52" s="1">
        <v>3.0</v>
      </c>
      <c r="M52" s="1">
        <v>1.0</v>
      </c>
      <c r="N52" s="1" t="s">
        <v>32</v>
      </c>
      <c r="O52" s="1">
        <v>0.0</v>
      </c>
      <c r="P52" s="1" t="s">
        <v>10</v>
      </c>
      <c r="Q52" s="1" t="s">
        <v>32</v>
      </c>
      <c r="R52" s="1">
        <v>0.0</v>
      </c>
    </row>
    <row r="53" hidden="1">
      <c r="A53" s="1" t="s">
        <v>227</v>
      </c>
      <c r="B53" s="1" t="s">
        <v>228</v>
      </c>
      <c r="C53" s="1" t="s">
        <v>229</v>
      </c>
      <c r="D53" s="1" t="s">
        <v>230</v>
      </c>
      <c r="E53" s="1">
        <v>2.0</v>
      </c>
      <c r="F53" s="1">
        <v>1.6713473E8</v>
      </c>
      <c r="G53" s="1">
        <v>2.0</v>
      </c>
      <c r="H53" s="1">
        <v>1.6627822E8</v>
      </c>
      <c r="I53" s="1" t="s">
        <v>231</v>
      </c>
      <c r="J53" s="1" t="s">
        <v>163</v>
      </c>
      <c r="K53" s="1">
        <v>2.0</v>
      </c>
      <c r="L53" s="1">
        <v>3.0</v>
      </c>
      <c r="M53" s="1">
        <v>1.0</v>
      </c>
      <c r="N53" s="1" t="s">
        <v>32</v>
      </c>
      <c r="O53" s="1">
        <v>0.0</v>
      </c>
      <c r="P53" s="1" t="s">
        <v>10</v>
      </c>
      <c r="Q53" s="1" t="s">
        <v>32</v>
      </c>
      <c r="R53" s="1">
        <v>0.0</v>
      </c>
    </row>
    <row r="54" hidden="1">
      <c r="A54" s="1" t="s">
        <v>232</v>
      </c>
      <c r="B54" s="1" t="s">
        <v>228</v>
      </c>
      <c r="C54" s="1" t="s">
        <v>233</v>
      </c>
      <c r="D54" s="1" t="s">
        <v>234</v>
      </c>
      <c r="E54" s="1">
        <v>2.0</v>
      </c>
      <c r="F54" s="1">
        <v>1.67134747E8</v>
      </c>
      <c r="G54" s="1">
        <v>2.0</v>
      </c>
      <c r="H54" s="1">
        <v>1.66278237E8</v>
      </c>
      <c r="I54" s="1" t="s">
        <v>235</v>
      </c>
      <c r="J54" s="1" t="s">
        <v>31</v>
      </c>
      <c r="K54" s="1">
        <v>2.0</v>
      </c>
      <c r="L54" s="1">
        <v>3.0</v>
      </c>
      <c r="M54" s="1">
        <v>1.0</v>
      </c>
      <c r="N54" s="1" t="s">
        <v>32</v>
      </c>
      <c r="O54" s="1">
        <v>0.0</v>
      </c>
      <c r="P54" s="1" t="s">
        <v>10</v>
      </c>
      <c r="Q54" s="1" t="s">
        <v>32</v>
      </c>
      <c r="R54" s="1">
        <v>0.0</v>
      </c>
    </row>
    <row r="55" hidden="1">
      <c r="A55" s="1" t="s">
        <v>236</v>
      </c>
      <c r="B55" s="1" t="s">
        <v>159</v>
      </c>
      <c r="C55" s="1" t="s">
        <v>237</v>
      </c>
      <c r="D55" s="1" t="s">
        <v>238</v>
      </c>
      <c r="E55" s="1">
        <v>3.0</v>
      </c>
      <c r="F55" s="1">
        <v>3.8781103E7</v>
      </c>
      <c r="G55" s="1">
        <v>3.0</v>
      </c>
      <c r="H55" s="1">
        <v>3.8739612E7</v>
      </c>
      <c r="I55" s="1" t="s">
        <v>239</v>
      </c>
      <c r="J55" s="1" t="s">
        <v>31</v>
      </c>
      <c r="K55" s="1">
        <v>2.0</v>
      </c>
      <c r="L55" s="1">
        <v>3.0</v>
      </c>
      <c r="M55" s="1">
        <v>1.0</v>
      </c>
      <c r="N55" s="1" t="s">
        <v>32</v>
      </c>
      <c r="O55" s="1">
        <v>0.0</v>
      </c>
      <c r="P55" s="1" t="s">
        <v>10</v>
      </c>
      <c r="Q55" s="1" t="s">
        <v>32</v>
      </c>
      <c r="R55" s="1">
        <v>0.0</v>
      </c>
    </row>
    <row r="56" hidden="1">
      <c r="A56" s="1" t="s">
        <v>240</v>
      </c>
      <c r="B56" s="1" t="s">
        <v>165</v>
      </c>
      <c r="C56" s="1" t="s">
        <v>241</v>
      </c>
      <c r="D56" s="1" t="s">
        <v>242</v>
      </c>
      <c r="E56" s="1">
        <v>3.0</v>
      </c>
      <c r="F56" s="1">
        <v>3.8941459E7</v>
      </c>
      <c r="G56" s="1">
        <v>3.0</v>
      </c>
      <c r="H56" s="1">
        <v>3.8899968E7</v>
      </c>
      <c r="I56" s="1" t="s">
        <v>243</v>
      </c>
      <c r="J56" s="1" t="s">
        <v>31</v>
      </c>
      <c r="K56" s="1">
        <v>2.0</v>
      </c>
      <c r="L56" s="1">
        <v>3.0</v>
      </c>
      <c r="M56" s="1">
        <v>1.0</v>
      </c>
      <c r="N56" s="1" t="s">
        <v>32</v>
      </c>
      <c r="O56" s="1">
        <v>0.0</v>
      </c>
      <c r="P56" s="1" t="s">
        <v>10</v>
      </c>
      <c r="Q56" s="1" t="s">
        <v>32</v>
      </c>
      <c r="R56" s="1">
        <v>0.0</v>
      </c>
    </row>
    <row r="57">
      <c r="A57" s="1" t="s">
        <v>244</v>
      </c>
      <c r="B57" s="1" t="s">
        <v>170</v>
      </c>
      <c r="C57" s="1" t="s">
        <v>245</v>
      </c>
      <c r="D57" s="1" t="s">
        <v>246</v>
      </c>
      <c r="E57" s="1">
        <v>1.0</v>
      </c>
      <c r="F57" s="1">
        <v>2.01036045E8</v>
      </c>
      <c r="G57" s="1">
        <v>1.0</v>
      </c>
      <c r="H57" s="1">
        <v>2.01066917E8</v>
      </c>
      <c r="I57" s="1" t="s">
        <v>247</v>
      </c>
      <c r="J57" s="1" t="s">
        <v>37</v>
      </c>
      <c r="K57" s="1">
        <v>3.0</v>
      </c>
      <c r="L57" s="1">
        <v>3.0</v>
      </c>
      <c r="M57" s="1">
        <v>1.0</v>
      </c>
      <c r="N57" s="1" t="s">
        <v>248</v>
      </c>
      <c r="O57" s="1">
        <v>23.0</v>
      </c>
      <c r="P57" s="1" t="s">
        <v>25</v>
      </c>
      <c r="R57" s="1">
        <v>23.0</v>
      </c>
    </row>
    <row r="58">
      <c r="A58" s="1" t="s">
        <v>249</v>
      </c>
      <c r="B58" s="1" t="s">
        <v>27</v>
      </c>
      <c r="C58" s="1" t="s">
        <v>250</v>
      </c>
      <c r="D58" s="1" t="s">
        <v>29</v>
      </c>
      <c r="E58" s="1">
        <v>19.0</v>
      </c>
      <c r="F58" s="1">
        <v>1.3386689E7</v>
      </c>
      <c r="G58" s="1">
        <v>19.0</v>
      </c>
      <c r="H58" s="1">
        <v>1.3275875E7</v>
      </c>
      <c r="I58" s="1" t="s">
        <v>251</v>
      </c>
      <c r="J58" s="1" t="s">
        <v>23</v>
      </c>
      <c r="K58" s="1">
        <v>3.0</v>
      </c>
      <c r="L58" s="1">
        <v>3.0</v>
      </c>
      <c r="M58" s="1">
        <v>1.0</v>
      </c>
      <c r="N58" s="1" t="s">
        <v>252</v>
      </c>
      <c r="O58" s="1">
        <v>23.0</v>
      </c>
      <c r="P58" s="1" t="s">
        <v>10</v>
      </c>
      <c r="Q58" s="1" t="s">
        <v>252</v>
      </c>
      <c r="R58" s="1">
        <v>23.0</v>
      </c>
    </row>
    <row r="59">
      <c r="A59" s="1" t="s">
        <v>253</v>
      </c>
      <c r="B59" s="1" t="s">
        <v>27</v>
      </c>
      <c r="C59" s="1" t="s">
        <v>254</v>
      </c>
      <c r="D59" s="1" t="s">
        <v>255</v>
      </c>
      <c r="E59" s="1">
        <v>19.0</v>
      </c>
      <c r="F59" s="1">
        <v>1.3386705E7</v>
      </c>
      <c r="G59" s="1">
        <v>19.0</v>
      </c>
      <c r="H59" s="1">
        <v>1.3275891E7</v>
      </c>
      <c r="I59" s="1" t="s">
        <v>256</v>
      </c>
      <c r="J59" s="1" t="s">
        <v>37</v>
      </c>
      <c r="K59" s="1">
        <v>3.0</v>
      </c>
      <c r="L59" s="1">
        <v>3.0</v>
      </c>
      <c r="M59" s="1">
        <v>1.0</v>
      </c>
      <c r="N59" s="1" t="s">
        <v>218</v>
      </c>
      <c r="O59" s="1">
        <v>17.0</v>
      </c>
      <c r="P59" s="1" t="s">
        <v>25</v>
      </c>
      <c r="R59" s="1">
        <v>17.0</v>
      </c>
    </row>
    <row r="60" hidden="1">
      <c r="A60" s="1" t="s">
        <v>257</v>
      </c>
      <c r="B60" s="1" t="s">
        <v>43</v>
      </c>
      <c r="C60" s="1" t="s">
        <v>258</v>
      </c>
      <c r="D60" s="1" t="s">
        <v>259</v>
      </c>
      <c r="E60" s="1">
        <v>9.0</v>
      </c>
      <c r="F60" s="1">
        <v>1.4094373E8</v>
      </c>
      <c r="G60" s="1">
        <v>9.0</v>
      </c>
      <c r="H60" s="1">
        <v>1.38049278E8</v>
      </c>
      <c r="I60" s="1" t="s">
        <v>260</v>
      </c>
      <c r="J60" s="1" t="s">
        <v>47</v>
      </c>
      <c r="K60" s="1">
        <v>3.0</v>
      </c>
      <c r="L60" s="1">
        <v>3.0</v>
      </c>
      <c r="M60" s="1">
        <v>1.0</v>
      </c>
      <c r="N60" s="1" t="s">
        <v>32</v>
      </c>
      <c r="O60" s="1">
        <v>0.0</v>
      </c>
      <c r="P60" s="1" t="s">
        <v>10</v>
      </c>
      <c r="Q60" s="1" t="s">
        <v>32</v>
      </c>
      <c r="R60" s="1">
        <v>0.0</v>
      </c>
    </row>
    <row r="61" hidden="1">
      <c r="A61" s="1" t="s">
        <v>261</v>
      </c>
      <c r="B61" s="1" t="s">
        <v>262</v>
      </c>
      <c r="C61" s="1" t="s">
        <v>263</v>
      </c>
      <c r="D61" s="1" t="s">
        <v>45</v>
      </c>
      <c r="E61" s="1">
        <v>1.0</v>
      </c>
      <c r="F61" s="1">
        <v>1.81708361E8</v>
      </c>
      <c r="G61" s="1">
        <v>1.0</v>
      </c>
      <c r="H61" s="1">
        <v>1.81739225E8</v>
      </c>
      <c r="I61" s="1" t="s">
        <v>264</v>
      </c>
      <c r="J61" s="1" t="s">
        <v>31</v>
      </c>
      <c r="K61" s="1">
        <v>3.0</v>
      </c>
      <c r="L61" s="1">
        <v>3.0</v>
      </c>
      <c r="M61" s="1">
        <v>1.0</v>
      </c>
      <c r="N61" s="1" t="s">
        <v>32</v>
      </c>
      <c r="O61" s="1">
        <v>0.0</v>
      </c>
      <c r="P61" s="1" t="s">
        <v>10</v>
      </c>
      <c r="Q61" s="1" t="s">
        <v>32</v>
      </c>
      <c r="R61" s="1">
        <v>0.0</v>
      </c>
    </row>
    <row r="62" hidden="1">
      <c r="A62" s="1" t="s">
        <v>265</v>
      </c>
      <c r="B62" s="1" t="s">
        <v>262</v>
      </c>
      <c r="C62" s="1" t="s">
        <v>266</v>
      </c>
      <c r="D62" s="1" t="s">
        <v>267</v>
      </c>
      <c r="E62" s="1">
        <v>1.0</v>
      </c>
      <c r="F62" s="1">
        <v>1.81708367E8</v>
      </c>
      <c r="G62" s="1">
        <v>1.0</v>
      </c>
      <c r="H62" s="1">
        <v>1.81739231E8</v>
      </c>
      <c r="I62" s="1" t="s">
        <v>268</v>
      </c>
      <c r="J62" s="1" t="s">
        <v>37</v>
      </c>
      <c r="K62" s="1">
        <v>3.0</v>
      </c>
      <c r="L62" s="1">
        <v>3.0</v>
      </c>
      <c r="M62" s="1">
        <v>1.0</v>
      </c>
      <c r="N62" s="1" t="s">
        <v>32</v>
      </c>
      <c r="O62" s="1">
        <v>0.0</v>
      </c>
      <c r="P62" s="1" t="s">
        <v>10</v>
      </c>
      <c r="Q62" s="1" t="s">
        <v>32</v>
      </c>
      <c r="R62" s="1">
        <v>0.0</v>
      </c>
    </row>
    <row r="63" hidden="1">
      <c r="A63" s="1" t="s">
        <v>269</v>
      </c>
      <c r="B63" s="1" t="s">
        <v>77</v>
      </c>
      <c r="C63" s="1" t="s">
        <v>270</v>
      </c>
      <c r="D63" s="1" t="s">
        <v>199</v>
      </c>
      <c r="E63" s="1">
        <v>2.0</v>
      </c>
      <c r="F63" s="1">
        <v>1.66866332E8</v>
      </c>
      <c r="G63" s="1">
        <v>2.0</v>
      </c>
      <c r="H63" s="1">
        <v>1.66009822E8</v>
      </c>
      <c r="I63" s="1" t="s">
        <v>271</v>
      </c>
      <c r="J63" s="1" t="s">
        <v>23</v>
      </c>
      <c r="K63" s="1">
        <v>3.0</v>
      </c>
      <c r="L63" s="1">
        <v>3.0</v>
      </c>
      <c r="M63" s="1">
        <v>1.0</v>
      </c>
      <c r="N63" s="1" t="s">
        <v>32</v>
      </c>
      <c r="O63" s="1">
        <v>0.0</v>
      </c>
      <c r="P63" s="1" t="s">
        <v>10</v>
      </c>
      <c r="Q63" s="1" t="s">
        <v>32</v>
      </c>
      <c r="R63" s="1">
        <v>0.0</v>
      </c>
    </row>
    <row r="64" hidden="1">
      <c r="A64" s="1" t="s">
        <v>272</v>
      </c>
      <c r="B64" s="1" t="s">
        <v>77</v>
      </c>
      <c r="C64" s="1" t="s">
        <v>273</v>
      </c>
      <c r="D64" s="1" t="s">
        <v>79</v>
      </c>
      <c r="E64" s="1">
        <v>2.0</v>
      </c>
      <c r="F64" s="1">
        <v>1.66868624E8</v>
      </c>
      <c r="G64" s="1">
        <v>2.0</v>
      </c>
      <c r="H64" s="1">
        <v>1.66012114E8</v>
      </c>
      <c r="I64" s="1" t="s">
        <v>274</v>
      </c>
      <c r="J64" s="1" t="s">
        <v>23</v>
      </c>
      <c r="K64" s="1">
        <v>3.0</v>
      </c>
      <c r="L64" s="1">
        <v>3.0</v>
      </c>
      <c r="M64" s="1">
        <v>1.0</v>
      </c>
      <c r="N64" s="1" t="s">
        <v>32</v>
      </c>
      <c r="O64" s="1">
        <v>0.0</v>
      </c>
      <c r="P64" s="1" t="s">
        <v>10</v>
      </c>
      <c r="Q64" s="1" t="s">
        <v>32</v>
      </c>
      <c r="R64" s="1">
        <v>0.0</v>
      </c>
    </row>
    <row r="65" hidden="1">
      <c r="A65" s="1" t="s">
        <v>275</v>
      </c>
      <c r="B65" s="1" t="s">
        <v>77</v>
      </c>
      <c r="C65" s="1" t="s">
        <v>276</v>
      </c>
      <c r="D65" s="1" t="s">
        <v>86</v>
      </c>
      <c r="E65" s="1">
        <v>2.0</v>
      </c>
      <c r="F65" s="1">
        <v>1.66868638E8</v>
      </c>
      <c r="G65" s="1">
        <v>2.0</v>
      </c>
      <c r="H65" s="1">
        <v>1.66012128E8</v>
      </c>
      <c r="I65" s="1" t="s">
        <v>277</v>
      </c>
      <c r="J65" s="1" t="s">
        <v>23</v>
      </c>
      <c r="K65" s="1">
        <v>3.0</v>
      </c>
      <c r="L65" s="1">
        <v>3.0</v>
      </c>
      <c r="M65" s="1">
        <v>1.0</v>
      </c>
      <c r="N65" s="1" t="s">
        <v>32</v>
      </c>
      <c r="O65" s="1">
        <v>0.0</v>
      </c>
      <c r="P65" s="1" t="s">
        <v>10</v>
      </c>
      <c r="Q65" s="1" t="s">
        <v>32</v>
      </c>
      <c r="R65" s="1">
        <v>0.0</v>
      </c>
    </row>
    <row r="66">
      <c r="A66" s="1" t="s">
        <v>278</v>
      </c>
      <c r="B66" s="1" t="s">
        <v>77</v>
      </c>
      <c r="C66" s="1" t="s">
        <v>279</v>
      </c>
      <c r="D66" s="1" t="s">
        <v>79</v>
      </c>
      <c r="E66" s="1">
        <v>2.0</v>
      </c>
      <c r="F66" s="1">
        <v>1.66868646E8</v>
      </c>
      <c r="G66" s="1">
        <v>2.0</v>
      </c>
      <c r="H66" s="1">
        <v>1.66012136E8</v>
      </c>
      <c r="I66" s="1" t="s">
        <v>280</v>
      </c>
      <c r="J66" s="1" t="s">
        <v>37</v>
      </c>
      <c r="K66" s="1">
        <v>3.0</v>
      </c>
      <c r="L66" s="1">
        <v>3.0</v>
      </c>
      <c r="M66" s="1">
        <v>1.0</v>
      </c>
      <c r="N66" s="1" t="s">
        <v>281</v>
      </c>
      <c r="O66" s="1">
        <v>13.0</v>
      </c>
      <c r="P66" s="1" t="s">
        <v>25</v>
      </c>
      <c r="R66" s="1">
        <v>13.0</v>
      </c>
    </row>
    <row r="67">
      <c r="A67" s="1" t="s">
        <v>282</v>
      </c>
      <c r="B67" s="1" t="s">
        <v>77</v>
      </c>
      <c r="C67" s="1" t="s">
        <v>283</v>
      </c>
      <c r="D67" s="1" t="s">
        <v>284</v>
      </c>
      <c r="E67" s="1">
        <v>2.0</v>
      </c>
      <c r="F67" s="1">
        <v>1.66868648E8</v>
      </c>
      <c r="G67" s="1">
        <v>2.0</v>
      </c>
      <c r="H67" s="1">
        <v>1.66012138E8</v>
      </c>
      <c r="I67" s="1" t="s">
        <v>285</v>
      </c>
      <c r="J67" s="1" t="s">
        <v>96</v>
      </c>
      <c r="K67" s="1">
        <v>3.0</v>
      </c>
      <c r="L67" s="1">
        <v>3.0</v>
      </c>
      <c r="M67" s="1">
        <v>1.0</v>
      </c>
      <c r="N67" s="1" t="s">
        <v>281</v>
      </c>
      <c r="O67" s="1">
        <v>13.0</v>
      </c>
      <c r="P67" s="1" t="s">
        <v>25</v>
      </c>
      <c r="R67" s="1">
        <v>13.0</v>
      </c>
    </row>
    <row r="68">
      <c r="A68" s="1" t="s">
        <v>286</v>
      </c>
      <c r="B68" s="1" t="s">
        <v>77</v>
      </c>
      <c r="C68" s="1" t="s">
        <v>287</v>
      </c>
      <c r="D68" s="1" t="s">
        <v>79</v>
      </c>
      <c r="E68" s="1">
        <v>2.0</v>
      </c>
      <c r="F68" s="1">
        <v>1.66868635E8</v>
      </c>
      <c r="G68" s="1">
        <v>2.0</v>
      </c>
      <c r="H68" s="1">
        <v>1.66012125E8</v>
      </c>
      <c r="I68" s="1" t="s">
        <v>288</v>
      </c>
      <c r="J68" s="1" t="s">
        <v>37</v>
      </c>
      <c r="K68" s="1">
        <v>3.0</v>
      </c>
      <c r="L68" s="1">
        <v>3.0</v>
      </c>
      <c r="M68" s="1">
        <v>1.0</v>
      </c>
      <c r="N68" s="1" t="s">
        <v>218</v>
      </c>
      <c r="O68" s="1">
        <v>17.0</v>
      </c>
      <c r="P68" s="1" t="s">
        <v>25</v>
      </c>
      <c r="R68" s="1">
        <v>17.0</v>
      </c>
    </row>
    <row r="69">
      <c r="A69" s="1" t="s">
        <v>289</v>
      </c>
      <c r="B69" s="1" t="s">
        <v>77</v>
      </c>
      <c r="C69" s="1" t="s">
        <v>290</v>
      </c>
      <c r="D69" s="1" t="s">
        <v>79</v>
      </c>
      <c r="E69" s="1">
        <v>2.0</v>
      </c>
      <c r="F69" s="1">
        <v>1.66868636E8</v>
      </c>
      <c r="G69" s="1">
        <v>2.0</v>
      </c>
      <c r="H69" s="1">
        <v>1.66012126E8</v>
      </c>
      <c r="I69" s="1" t="s">
        <v>291</v>
      </c>
      <c r="J69" s="1" t="s">
        <v>23</v>
      </c>
      <c r="K69" s="1">
        <v>3.0</v>
      </c>
      <c r="L69" s="1">
        <v>3.0</v>
      </c>
      <c r="M69" s="1">
        <v>1.0</v>
      </c>
      <c r="N69" s="1" t="s">
        <v>218</v>
      </c>
      <c r="O69" s="1">
        <v>17.0</v>
      </c>
      <c r="P69" s="1" t="s">
        <v>25</v>
      </c>
      <c r="R69" s="1">
        <v>17.0</v>
      </c>
    </row>
    <row r="70">
      <c r="A70" s="1" t="s">
        <v>292</v>
      </c>
      <c r="B70" s="1" t="s">
        <v>77</v>
      </c>
      <c r="C70" s="1" t="s">
        <v>293</v>
      </c>
      <c r="D70" s="1" t="s">
        <v>45</v>
      </c>
      <c r="E70" s="1">
        <v>2.0</v>
      </c>
      <c r="F70" s="1">
        <v>1.66868636E8</v>
      </c>
      <c r="G70" s="1">
        <v>2.0</v>
      </c>
      <c r="H70" s="1">
        <v>1.66012126E8</v>
      </c>
      <c r="I70" s="1" t="s">
        <v>294</v>
      </c>
      <c r="J70" s="1" t="s">
        <v>37</v>
      </c>
      <c r="K70" s="1">
        <v>3.0</v>
      </c>
      <c r="L70" s="1">
        <v>3.0</v>
      </c>
      <c r="M70" s="1">
        <v>1.0</v>
      </c>
      <c r="N70" s="1" t="s">
        <v>218</v>
      </c>
      <c r="O70" s="1">
        <v>17.0</v>
      </c>
      <c r="P70" s="1" t="s">
        <v>25</v>
      </c>
      <c r="R70" s="1">
        <v>17.0</v>
      </c>
    </row>
    <row r="71">
      <c r="A71" s="1" t="s">
        <v>295</v>
      </c>
      <c r="B71" s="1" t="s">
        <v>77</v>
      </c>
      <c r="C71" s="1" t="s">
        <v>296</v>
      </c>
      <c r="D71" s="1" t="s">
        <v>199</v>
      </c>
      <c r="E71" s="1">
        <v>2.0</v>
      </c>
      <c r="F71" s="1">
        <v>1.66868636E8</v>
      </c>
      <c r="G71" s="1">
        <v>2.0</v>
      </c>
      <c r="H71" s="1">
        <v>1.66012126E8</v>
      </c>
      <c r="I71" s="1" t="s">
        <v>297</v>
      </c>
      <c r="J71" s="1" t="s">
        <v>37</v>
      </c>
      <c r="K71" s="1">
        <v>3.0</v>
      </c>
      <c r="L71" s="1">
        <v>3.0</v>
      </c>
      <c r="M71" s="1">
        <v>1.0</v>
      </c>
      <c r="N71" s="1" t="s">
        <v>218</v>
      </c>
      <c r="O71" s="1">
        <v>17.0</v>
      </c>
      <c r="P71" s="1" t="s">
        <v>25</v>
      </c>
      <c r="R71" s="1">
        <v>17.0</v>
      </c>
    </row>
    <row r="72">
      <c r="A72" s="1" t="s">
        <v>298</v>
      </c>
      <c r="B72" s="1" t="s">
        <v>101</v>
      </c>
      <c r="C72" s="1" t="s">
        <v>299</v>
      </c>
      <c r="D72" s="1" t="s">
        <v>118</v>
      </c>
      <c r="E72" s="1">
        <v>2.0</v>
      </c>
      <c r="F72" s="1">
        <v>1.66226783E8</v>
      </c>
      <c r="G72" s="1">
        <v>2.0</v>
      </c>
      <c r="H72" s="1">
        <v>1.65370273E8</v>
      </c>
      <c r="I72" s="1" t="s">
        <v>300</v>
      </c>
      <c r="J72" s="1" t="s">
        <v>37</v>
      </c>
      <c r="K72" s="1">
        <v>3.0</v>
      </c>
      <c r="L72" s="1">
        <v>3.0</v>
      </c>
      <c r="M72" s="1">
        <v>1.0</v>
      </c>
      <c r="N72" s="1" t="s">
        <v>32</v>
      </c>
      <c r="O72" s="1">
        <v>14.0</v>
      </c>
      <c r="P72" s="1" t="s">
        <v>10</v>
      </c>
      <c r="Q72" s="1" t="s">
        <v>32</v>
      </c>
      <c r="R72" s="1">
        <v>0.0</v>
      </c>
    </row>
    <row r="73" hidden="1">
      <c r="A73" s="1" t="s">
        <v>301</v>
      </c>
      <c r="B73" s="1" t="s">
        <v>101</v>
      </c>
      <c r="C73" s="1" t="s">
        <v>302</v>
      </c>
      <c r="D73" s="1" t="s">
        <v>213</v>
      </c>
      <c r="E73" s="1">
        <v>2.0</v>
      </c>
      <c r="F73" s="1">
        <v>1.66226799E8</v>
      </c>
      <c r="G73" s="1">
        <v>2.0</v>
      </c>
      <c r="H73" s="1">
        <v>1.65370289E8</v>
      </c>
      <c r="I73" s="1" t="s">
        <v>303</v>
      </c>
      <c r="J73" s="1" t="s">
        <v>37</v>
      </c>
      <c r="K73" s="1">
        <v>3.0</v>
      </c>
      <c r="L73" s="1">
        <v>3.0</v>
      </c>
      <c r="M73" s="1">
        <v>1.0</v>
      </c>
      <c r="N73" s="1" t="s">
        <v>32</v>
      </c>
      <c r="O73" s="1">
        <v>0.0</v>
      </c>
      <c r="P73" s="1" t="s">
        <v>10</v>
      </c>
      <c r="Q73" s="1" t="s">
        <v>32</v>
      </c>
      <c r="R73" s="1">
        <v>0.0</v>
      </c>
    </row>
    <row r="74" hidden="1">
      <c r="A74" s="1" t="s">
        <v>304</v>
      </c>
      <c r="B74" s="1" t="s">
        <v>101</v>
      </c>
      <c r="C74" s="1" t="s">
        <v>305</v>
      </c>
      <c r="D74" s="1" t="s">
        <v>306</v>
      </c>
      <c r="E74" s="1">
        <v>2.0</v>
      </c>
      <c r="F74" s="1">
        <v>1.66226803E8</v>
      </c>
      <c r="G74" s="1">
        <v>2.0</v>
      </c>
      <c r="H74" s="1">
        <v>1.65370293E8</v>
      </c>
      <c r="I74" s="1" t="s">
        <v>307</v>
      </c>
      <c r="J74" s="1" t="s">
        <v>23</v>
      </c>
      <c r="K74" s="1">
        <v>3.0</v>
      </c>
      <c r="L74" s="1">
        <v>3.0</v>
      </c>
      <c r="M74" s="1">
        <v>1.0</v>
      </c>
      <c r="N74" s="1" t="s">
        <v>32</v>
      </c>
      <c r="O74" s="1">
        <v>0.0</v>
      </c>
      <c r="P74" s="1" t="s">
        <v>10</v>
      </c>
      <c r="Q74" s="1" t="s">
        <v>32</v>
      </c>
      <c r="R74" s="1">
        <v>0.0</v>
      </c>
    </row>
    <row r="75">
      <c r="A75" s="1" t="s">
        <v>308</v>
      </c>
      <c r="B75" s="1" t="s">
        <v>134</v>
      </c>
      <c r="C75" s="1" t="s">
        <v>309</v>
      </c>
      <c r="D75" s="1" t="s">
        <v>310</v>
      </c>
      <c r="E75" s="1">
        <v>3.0</v>
      </c>
      <c r="F75" s="1">
        <v>3.8607916E7</v>
      </c>
      <c r="G75" s="1">
        <v>3.0</v>
      </c>
      <c r="H75" s="1">
        <v>3.8566425E7</v>
      </c>
      <c r="I75" s="1" t="s">
        <v>311</v>
      </c>
      <c r="J75" s="1" t="s">
        <v>37</v>
      </c>
      <c r="K75" s="1">
        <v>3.0</v>
      </c>
      <c r="L75" s="1">
        <v>3.0</v>
      </c>
      <c r="M75" s="1">
        <v>1.0</v>
      </c>
      <c r="N75" s="1" t="s">
        <v>218</v>
      </c>
      <c r="O75" s="1">
        <v>17.0</v>
      </c>
      <c r="P75" s="1" t="s">
        <v>25</v>
      </c>
      <c r="R75" s="1">
        <v>17.0</v>
      </c>
    </row>
    <row r="76">
      <c r="A76" s="1" t="s">
        <v>312</v>
      </c>
      <c r="B76" s="1" t="s">
        <v>134</v>
      </c>
      <c r="C76" s="1" t="s">
        <v>313</v>
      </c>
      <c r="D76" s="1" t="s">
        <v>314</v>
      </c>
      <c r="E76" s="1">
        <v>3.0</v>
      </c>
      <c r="F76" s="1">
        <v>3.8607917E7</v>
      </c>
      <c r="G76" s="1">
        <v>3.0</v>
      </c>
      <c r="H76" s="1">
        <v>3.8566426E7</v>
      </c>
      <c r="I76" s="1" t="s">
        <v>315</v>
      </c>
      <c r="J76" s="1" t="s">
        <v>23</v>
      </c>
      <c r="K76" s="1">
        <v>3.0</v>
      </c>
      <c r="L76" s="1">
        <v>3.0</v>
      </c>
      <c r="M76" s="1">
        <v>1.0</v>
      </c>
      <c r="N76" s="1" t="s">
        <v>218</v>
      </c>
      <c r="O76" s="1">
        <v>17.0</v>
      </c>
      <c r="P76" s="1" t="s">
        <v>25</v>
      </c>
      <c r="R76" s="1">
        <v>17.0</v>
      </c>
    </row>
    <row r="77">
      <c r="A77" s="1" t="s">
        <v>316</v>
      </c>
      <c r="B77" s="1" t="s">
        <v>134</v>
      </c>
      <c r="C77" s="1" t="s">
        <v>317</v>
      </c>
      <c r="D77" s="1" t="s">
        <v>45</v>
      </c>
      <c r="E77" s="1">
        <v>3.0</v>
      </c>
      <c r="F77" s="1">
        <v>3.8607917E7</v>
      </c>
      <c r="G77" s="1">
        <v>3.0</v>
      </c>
      <c r="H77" s="1">
        <v>3.8566426E7</v>
      </c>
      <c r="I77" s="1" t="s">
        <v>318</v>
      </c>
      <c r="J77" s="1" t="s">
        <v>23</v>
      </c>
      <c r="K77" s="1">
        <v>3.0</v>
      </c>
      <c r="L77" s="1">
        <v>3.0</v>
      </c>
      <c r="M77" s="1">
        <v>1.0</v>
      </c>
      <c r="N77" s="1" t="s">
        <v>218</v>
      </c>
      <c r="O77" s="1">
        <v>17.0</v>
      </c>
      <c r="P77" s="1" t="s">
        <v>25</v>
      </c>
      <c r="R77" s="1">
        <v>17.0</v>
      </c>
    </row>
    <row r="78" hidden="1">
      <c r="A78" s="1" t="s">
        <v>319</v>
      </c>
      <c r="B78" s="1" t="s">
        <v>159</v>
      </c>
      <c r="C78" s="1" t="s">
        <v>320</v>
      </c>
      <c r="D78" s="1" t="s">
        <v>321</v>
      </c>
      <c r="E78" s="1">
        <v>3.0</v>
      </c>
      <c r="F78" s="1">
        <v>3.8760151E7</v>
      </c>
      <c r="G78" s="1">
        <v>3.0</v>
      </c>
      <c r="H78" s="1">
        <v>3.871866E7</v>
      </c>
      <c r="I78" s="1" t="s">
        <v>322</v>
      </c>
      <c r="J78" s="1" t="s">
        <v>163</v>
      </c>
      <c r="K78" s="1">
        <v>3.0</v>
      </c>
      <c r="L78" s="1">
        <v>3.0</v>
      </c>
      <c r="M78" s="1">
        <v>1.0</v>
      </c>
      <c r="N78" s="1" t="s">
        <v>32</v>
      </c>
      <c r="O78" s="1">
        <v>0.0</v>
      </c>
      <c r="P78" s="1" t="s">
        <v>10</v>
      </c>
      <c r="Q78" s="1" t="s">
        <v>32</v>
      </c>
      <c r="R78" s="1">
        <v>0.0</v>
      </c>
    </row>
    <row r="79" hidden="1">
      <c r="A79" s="1" t="s">
        <v>323</v>
      </c>
      <c r="B79" s="1" t="s">
        <v>159</v>
      </c>
      <c r="C79" s="1" t="s">
        <v>324</v>
      </c>
      <c r="D79" s="1" t="s">
        <v>238</v>
      </c>
      <c r="E79" s="1">
        <v>3.0</v>
      </c>
      <c r="F79" s="1">
        <v>3.8760155E7</v>
      </c>
      <c r="G79" s="1">
        <v>3.0</v>
      </c>
      <c r="H79" s="1">
        <v>3.8718664E7</v>
      </c>
      <c r="I79" s="1" t="s">
        <v>325</v>
      </c>
      <c r="J79" s="1" t="s">
        <v>31</v>
      </c>
      <c r="K79" s="1">
        <v>3.0</v>
      </c>
      <c r="L79" s="1">
        <v>3.0</v>
      </c>
      <c r="M79" s="1">
        <v>1.0</v>
      </c>
      <c r="N79" s="1" t="s">
        <v>32</v>
      </c>
      <c r="O79" s="1">
        <v>0.0</v>
      </c>
      <c r="P79" s="1" t="s">
        <v>10</v>
      </c>
      <c r="Q79" s="1" t="s">
        <v>32</v>
      </c>
      <c r="R79" s="1">
        <v>0.0</v>
      </c>
    </row>
    <row r="80" hidden="1">
      <c r="A80" s="1" t="s">
        <v>326</v>
      </c>
      <c r="B80" s="1" t="s">
        <v>19</v>
      </c>
      <c r="C80" s="1" t="s">
        <v>327</v>
      </c>
      <c r="D80" s="1" t="s">
        <v>328</v>
      </c>
      <c r="E80" s="1">
        <v>12.0</v>
      </c>
      <c r="F80" s="1">
        <v>2743500.0</v>
      </c>
      <c r="G80" s="1">
        <v>12.0</v>
      </c>
      <c r="H80" s="1">
        <v>2634334.0</v>
      </c>
      <c r="I80" s="1" t="s">
        <v>329</v>
      </c>
      <c r="J80" s="1" t="s">
        <v>37</v>
      </c>
      <c r="K80" s="1">
        <v>4.0</v>
      </c>
      <c r="L80" s="1">
        <v>3.0</v>
      </c>
      <c r="M80" s="1">
        <v>1.0</v>
      </c>
      <c r="N80" s="1" t="s">
        <v>32</v>
      </c>
      <c r="O80" s="1">
        <v>0.0</v>
      </c>
      <c r="P80" s="1" t="s">
        <v>10</v>
      </c>
      <c r="Q80" s="1" t="s">
        <v>32</v>
      </c>
      <c r="R80" s="1">
        <v>0.0</v>
      </c>
    </row>
    <row r="81" hidden="1">
      <c r="A81" s="1" t="s">
        <v>330</v>
      </c>
      <c r="B81" s="1" t="s">
        <v>331</v>
      </c>
      <c r="C81" s="1" t="s">
        <v>332</v>
      </c>
      <c r="D81" s="1" t="s">
        <v>333</v>
      </c>
      <c r="E81" s="1">
        <v>3.0</v>
      </c>
      <c r="F81" s="1">
        <v>5.3796092E7</v>
      </c>
      <c r="G81" s="1">
        <v>3.0</v>
      </c>
      <c r="H81" s="1">
        <v>5.3762065E7</v>
      </c>
      <c r="I81" s="1" t="s">
        <v>334</v>
      </c>
      <c r="J81" s="1" t="s">
        <v>163</v>
      </c>
      <c r="K81" s="1">
        <v>4.0</v>
      </c>
      <c r="L81" s="1">
        <v>3.0</v>
      </c>
      <c r="M81" s="1">
        <v>1.0</v>
      </c>
      <c r="N81" s="1" t="s">
        <v>32</v>
      </c>
      <c r="O81" s="1">
        <v>0.0</v>
      </c>
      <c r="P81" s="1" t="s">
        <v>10</v>
      </c>
      <c r="Q81" s="1" t="s">
        <v>32</v>
      </c>
      <c r="R81" s="1">
        <v>0.0</v>
      </c>
    </row>
    <row r="82" hidden="1">
      <c r="A82" s="1" t="s">
        <v>335</v>
      </c>
      <c r="B82" s="1" t="s">
        <v>336</v>
      </c>
      <c r="C82" s="1" t="s">
        <v>337</v>
      </c>
      <c r="D82" s="1" t="s">
        <v>45</v>
      </c>
      <c r="E82" s="1" t="s">
        <v>338</v>
      </c>
      <c r="F82" s="1">
        <v>4.9070329E7</v>
      </c>
      <c r="G82" s="1" t="s">
        <v>338</v>
      </c>
      <c r="H82" s="1">
        <v>4.9213869E7</v>
      </c>
      <c r="I82" s="1" t="s">
        <v>339</v>
      </c>
      <c r="J82" s="1" t="s">
        <v>47</v>
      </c>
      <c r="K82" s="1">
        <v>4.0</v>
      </c>
      <c r="L82" s="1">
        <v>3.0</v>
      </c>
      <c r="M82" s="1">
        <v>1.0</v>
      </c>
      <c r="N82" s="1" t="s">
        <v>32</v>
      </c>
      <c r="O82" s="1">
        <v>0.0</v>
      </c>
      <c r="P82" s="1" t="s">
        <v>10</v>
      </c>
      <c r="Q82" s="1" t="s">
        <v>32</v>
      </c>
      <c r="R82" s="1">
        <v>0.0</v>
      </c>
    </row>
    <row r="83" hidden="1">
      <c r="A83" s="1" t="s">
        <v>340</v>
      </c>
      <c r="B83" s="1" t="s">
        <v>27</v>
      </c>
      <c r="C83" s="1" t="s">
        <v>341</v>
      </c>
      <c r="D83" s="1" t="s">
        <v>342</v>
      </c>
      <c r="E83" s="1">
        <v>19.0</v>
      </c>
      <c r="F83" s="1">
        <v>1.3356019E7</v>
      </c>
      <c r="G83" s="1">
        <v>19.0</v>
      </c>
      <c r="H83" s="1">
        <v>1.3245205E7</v>
      </c>
      <c r="I83" s="1" t="s">
        <v>343</v>
      </c>
      <c r="J83" s="1" t="s">
        <v>37</v>
      </c>
      <c r="K83" s="1">
        <v>4.0</v>
      </c>
      <c r="L83" s="1">
        <v>3.0</v>
      </c>
      <c r="M83" s="1">
        <v>1.0</v>
      </c>
      <c r="N83" s="1" t="s">
        <v>32</v>
      </c>
      <c r="O83" s="1">
        <v>0.0</v>
      </c>
      <c r="P83" s="1" t="s">
        <v>10</v>
      </c>
      <c r="Q83" s="1" t="s">
        <v>32</v>
      </c>
      <c r="R83" s="1">
        <v>0.0</v>
      </c>
    </row>
    <row r="84" hidden="1">
      <c r="A84" s="1" t="s">
        <v>344</v>
      </c>
      <c r="B84" s="1" t="s">
        <v>27</v>
      </c>
      <c r="C84" s="1" t="s">
        <v>345</v>
      </c>
      <c r="D84" s="1" t="s">
        <v>346</v>
      </c>
      <c r="E84" s="1">
        <v>19.0</v>
      </c>
      <c r="F84" s="1">
        <v>1.3356049E7</v>
      </c>
      <c r="G84" s="1">
        <v>19.0</v>
      </c>
      <c r="H84" s="1">
        <v>1.3245235E7</v>
      </c>
      <c r="I84" s="1" t="s">
        <v>347</v>
      </c>
      <c r="J84" s="1" t="s">
        <v>96</v>
      </c>
      <c r="K84" s="1">
        <v>4.0</v>
      </c>
      <c r="L84" s="1">
        <v>3.0</v>
      </c>
      <c r="M84" s="1">
        <v>1.0</v>
      </c>
      <c r="N84" s="1" t="s">
        <v>32</v>
      </c>
      <c r="O84" s="1">
        <v>0.0</v>
      </c>
      <c r="P84" s="1" t="s">
        <v>10</v>
      </c>
      <c r="Q84" s="1" t="s">
        <v>32</v>
      </c>
      <c r="R84" s="1">
        <v>0.0</v>
      </c>
    </row>
    <row r="85" hidden="1">
      <c r="A85" s="1" t="s">
        <v>348</v>
      </c>
      <c r="B85" s="1" t="s">
        <v>27</v>
      </c>
      <c r="C85" s="1" t="s">
        <v>349</v>
      </c>
      <c r="D85" s="1" t="s">
        <v>350</v>
      </c>
      <c r="E85" s="1">
        <v>19.0</v>
      </c>
      <c r="F85" s="1">
        <v>1.3356055E7</v>
      </c>
      <c r="G85" s="1">
        <v>19.0</v>
      </c>
      <c r="H85" s="1">
        <v>1.3245241E7</v>
      </c>
      <c r="I85" s="1" t="s">
        <v>351</v>
      </c>
      <c r="J85" s="1" t="s">
        <v>31</v>
      </c>
      <c r="K85" s="1">
        <v>4.0</v>
      </c>
      <c r="L85" s="1">
        <v>3.0</v>
      </c>
      <c r="M85" s="1">
        <v>1.0</v>
      </c>
      <c r="N85" s="1" t="s">
        <v>32</v>
      </c>
      <c r="O85" s="1">
        <v>0.0</v>
      </c>
      <c r="P85" s="1" t="s">
        <v>10</v>
      </c>
      <c r="Q85" s="1" t="s">
        <v>32</v>
      </c>
      <c r="R85" s="1">
        <v>0.0</v>
      </c>
    </row>
    <row r="86" hidden="1">
      <c r="A86" s="1" t="s">
        <v>352</v>
      </c>
      <c r="B86" s="1" t="s">
        <v>54</v>
      </c>
      <c r="C86" s="1" t="s">
        <v>353</v>
      </c>
      <c r="D86" s="1" t="s">
        <v>45</v>
      </c>
      <c r="E86" s="1">
        <v>17.0</v>
      </c>
      <c r="F86" s="1">
        <v>4.8694863E7</v>
      </c>
      <c r="G86" s="1">
        <v>17.0</v>
      </c>
      <c r="H86" s="1">
        <v>5.0617502E7</v>
      </c>
      <c r="I86" s="1" t="s">
        <v>354</v>
      </c>
      <c r="J86" s="1" t="s">
        <v>31</v>
      </c>
      <c r="K86" s="1">
        <v>4.0</v>
      </c>
      <c r="L86" s="1">
        <v>3.0</v>
      </c>
      <c r="M86" s="1">
        <v>1.0</v>
      </c>
      <c r="N86" s="1" t="s">
        <v>32</v>
      </c>
      <c r="O86" s="1">
        <v>0.0</v>
      </c>
      <c r="P86" s="1" t="s">
        <v>10</v>
      </c>
      <c r="Q86" s="1" t="s">
        <v>32</v>
      </c>
      <c r="R86" s="1">
        <v>0.0</v>
      </c>
    </row>
    <row r="87" hidden="1">
      <c r="A87" s="1" t="s">
        <v>355</v>
      </c>
      <c r="B87" s="1" t="s">
        <v>59</v>
      </c>
      <c r="C87" s="1" t="s">
        <v>356</v>
      </c>
      <c r="D87" s="1" t="s">
        <v>357</v>
      </c>
      <c r="E87" s="1">
        <v>16.0</v>
      </c>
      <c r="F87" s="1">
        <v>1265315.0</v>
      </c>
      <c r="G87" s="1">
        <v>16.0</v>
      </c>
      <c r="H87" s="1">
        <v>1215315.0</v>
      </c>
      <c r="I87" s="1" t="s">
        <v>358</v>
      </c>
      <c r="J87" s="1" t="s">
        <v>163</v>
      </c>
      <c r="K87" s="1">
        <v>4.0</v>
      </c>
      <c r="L87" s="1">
        <v>3.0</v>
      </c>
      <c r="M87" s="1">
        <v>1.0</v>
      </c>
      <c r="N87" s="1" t="s">
        <v>32</v>
      </c>
      <c r="O87" s="1">
        <v>0.0</v>
      </c>
      <c r="P87" s="1" t="s">
        <v>10</v>
      </c>
      <c r="Q87" s="1" t="s">
        <v>32</v>
      </c>
      <c r="R87" s="1">
        <v>0.0</v>
      </c>
    </row>
    <row r="88" hidden="1">
      <c r="A88" s="1" t="s">
        <v>359</v>
      </c>
      <c r="B88" s="1" t="s">
        <v>59</v>
      </c>
      <c r="C88" s="1" t="s">
        <v>360</v>
      </c>
      <c r="D88" s="1" t="s">
        <v>61</v>
      </c>
      <c r="E88" s="1">
        <v>16.0</v>
      </c>
      <c r="F88" s="1">
        <v>1265318.0</v>
      </c>
      <c r="G88" s="1">
        <v>16.0</v>
      </c>
      <c r="H88" s="1">
        <v>1215318.0</v>
      </c>
      <c r="I88" s="1" t="s">
        <v>361</v>
      </c>
      <c r="J88" s="1" t="s">
        <v>31</v>
      </c>
      <c r="K88" s="1">
        <v>4.0</v>
      </c>
      <c r="L88" s="1">
        <v>3.0</v>
      </c>
      <c r="M88" s="1">
        <v>1.0</v>
      </c>
      <c r="N88" s="1" t="s">
        <v>32</v>
      </c>
      <c r="O88" s="1">
        <v>0.0</v>
      </c>
      <c r="P88" s="1" t="s">
        <v>10</v>
      </c>
      <c r="Q88" s="1" t="s">
        <v>32</v>
      </c>
      <c r="R88" s="1">
        <v>0.0</v>
      </c>
    </row>
    <row r="89" hidden="1">
      <c r="A89" s="1" t="s">
        <v>362</v>
      </c>
      <c r="B89" s="1" t="s">
        <v>363</v>
      </c>
      <c r="C89" s="1" t="s">
        <v>364</v>
      </c>
      <c r="D89" s="1" t="s">
        <v>45</v>
      </c>
      <c r="E89" s="1">
        <v>13.0</v>
      </c>
      <c r="F89" s="1">
        <v>1.01733903E8</v>
      </c>
      <c r="G89" s="1">
        <v>13.0</v>
      </c>
      <c r="H89" s="1">
        <v>1.01081552E8</v>
      </c>
      <c r="I89" s="1" t="s">
        <v>365</v>
      </c>
      <c r="J89" s="1" t="s">
        <v>23</v>
      </c>
      <c r="K89" s="1">
        <v>4.0</v>
      </c>
      <c r="L89" s="1">
        <v>3.0</v>
      </c>
      <c r="M89" s="1">
        <v>0.0</v>
      </c>
      <c r="N89" s="1" t="s">
        <v>32</v>
      </c>
      <c r="P89" s="1" t="s">
        <v>10</v>
      </c>
      <c r="Q89" s="1" t="s">
        <v>32</v>
      </c>
    </row>
    <row r="90">
      <c r="A90" s="1" t="s">
        <v>366</v>
      </c>
      <c r="B90" s="1" t="s">
        <v>77</v>
      </c>
      <c r="C90" s="1" t="s">
        <v>367</v>
      </c>
      <c r="D90" s="1" t="s">
        <v>199</v>
      </c>
      <c r="E90" s="1">
        <v>2.0</v>
      </c>
      <c r="F90" s="1">
        <v>1.66850694E8</v>
      </c>
      <c r="G90" s="1">
        <v>2.0</v>
      </c>
      <c r="H90" s="1">
        <v>1.65994184E8</v>
      </c>
      <c r="I90" s="1" t="s">
        <v>368</v>
      </c>
      <c r="J90" s="1" t="s">
        <v>37</v>
      </c>
      <c r="K90" s="1">
        <v>4.0</v>
      </c>
      <c r="L90" s="1">
        <v>3.0</v>
      </c>
      <c r="M90" s="1">
        <v>1.0</v>
      </c>
      <c r="N90" s="1" t="s">
        <v>369</v>
      </c>
      <c r="O90" s="1">
        <v>13.0</v>
      </c>
      <c r="P90" s="1" t="s">
        <v>25</v>
      </c>
      <c r="Q90" s="1" t="s">
        <v>370</v>
      </c>
      <c r="R90" s="1">
        <v>4.0</v>
      </c>
    </row>
    <row r="91">
      <c r="A91" s="1" t="s">
        <v>371</v>
      </c>
      <c r="B91" s="1" t="s">
        <v>77</v>
      </c>
      <c r="C91" s="1" t="s">
        <v>372</v>
      </c>
      <c r="D91" s="1" t="s">
        <v>373</v>
      </c>
      <c r="E91" s="1">
        <v>2.0</v>
      </c>
      <c r="F91" s="1">
        <v>1.66850686E8</v>
      </c>
      <c r="G91" s="1">
        <v>2.0</v>
      </c>
      <c r="H91" s="1">
        <v>1.65994176E8</v>
      </c>
      <c r="I91" s="1" t="s">
        <v>374</v>
      </c>
      <c r="J91" s="1" t="s">
        <v>96</v>
      </c>
      <c r="K91" s="1">
        <v>4.0</v>
      </c>
      <c r="L91" s="1">
        <v>3.0</v>
      </c>
      <c r="M91" s="1">
        <v>1.0</v>
      </c>
      <c r="N91" s="1" t="s">
        <v>375</v>
      </c>
      <c r="O91" s="1">
        <v>16.0</v>
      </c>
      <c r="P91" s="1" t="s">
        <v>25</v>
      </c>
    </row>
    <row r="92" hidden="1">
      <c r="A92" s="1" t="s">
        <v>376</v>
      </c>
      <c r="B92" s="1" t="s">
        <v>77</v>
      </c>
      <c r="C92" s="1" t="s">
        <v>377</v>
      </c>
      <c r="D92" s="1" t="s">
        <v>86</v>
      </c>
      <c r="E92" s="1">
        <v>2.0</v>
      </c>
      <c r="F92" s="1">
        <v>1.66848923E8</v>
      </c>
      <c r="G92" s="1">
        <v>2.0</v>
      </c>
      <c r="H92" s="1">
        <v>1.65992413E8</v>
      </c>
      <c r="I92" s="1" t="s">
        <v>378</v>
      </c>
      <c r="J92" s="1" t="s">
        <v>96</v>
      </c>
      <c r="K92" s="1">
        <v>4.0</v>
      </c>
      <c r="L92" s="1">
        <v>3.0</v>
      </c>
      <c r="M92" s="1">
        <v>1.0</v>
      </c>
      <c r="N92" s="1" t="s">
        <v>32</v>
      </c>
      <c r="O92" s="1">
        <v>0.0</v>
      </c>
      <c r="P92" s="1" t="s">
        <v>10</v>
      </c>
      <c r="Q92" s="1" t="s">
        <v>32</v>
      </c>
      <c r="R92" s="1">
        <v>0.0</v>
      </c>
    </row>
    <row r="93" hidden="1">
      <c r="A93" s="1" t="s">
        <v>379</v>
      </c>
      <c r="B93" s="1" t="s">
        <v>77</v>
      </c>
      <c r="C93" s="1" t="s">
        <v>380</v>
      </c>
      <c r="D93" s="1" t="s">
        <v>79</v>
      </c>
      <c r="E93" s="1">
        <v>2.0</v>
      </c>
      <c r="F93" s="1">
        <v>1.66848925E8</v>
      </c>
      <c r="G93" s="1">
        <v>2.0</v>
      </c>
      <c r="H93" s="1">
        <v>1.65992415E8</v>
      </c>
      <c r="I93" s="1" t="s">
        <v>381</v>
      </c>
      <c r="J93" s="1" t="s">
        <v>37</v>
      </c>
      <c r="K93" s="1">
        <v>4.0</v>
      </c>
      <c r="L93" s="1">
        <v>3.0</v>
      </c>
      <c r="M93" s="1">
        <v>1.0</v>
      </c>
      <c r="N93" s="1" t="s">
        <v>32</v>
      </c>
      <c r="O93" s="1">
        <v>0.0</v>
      </c>
      <c r="P93" s="1" t="s">
        <v>10</v>
      </c>
      <c r="Q93" s="1" t="s">
        <v>32</v>
      </c>
      <c r="R93" s="1">
        <v>0.0</v>
      </c>
    </row>
    <row r="94" hidden="1">
      <c r="A94" s="1" t="s">
        <v>382</v>
      </c>
      <c r="B94" s="1" t="s">
        <v>77</v>
      </c>
      <c r="C94" s="1" t="s">
        <v>383</v>
      </c>
      <c r="D94" s="1" t="s">
        <v>45</v>
      </c>
      <c r="E94" s="1">
        <v>2.0</v>
      </c>
      <c r="F94" s="1">
        <v>1.66848926E8</v>
      </c>
      <c r="G94" s="1">
        <v>2.0</v>
      </c>
      <c r="H94" s="1">
        <v>1.65992416E8</v>
      </c>
      <c r="I94" s="1" t="s">
        <v>384</v>
      </c>
      <c r="J94" s="1" t="s">
        <v>37</v>
      </c>
      <c r="K94" s="1">
        <v>4.0</v>
      </c>
      <c r="L94" s="1">
        <v>3.0</v>
      </c>
      <c r="M94" s="1">
        <v>1.0</v>
      </c>
      <c r="N94" s="1" t="s">
        <v>32</v>
      </c>
      <c r="O94" s="1">
        <v>0.0</v>
      </c>
      <c r="P94" s="1" t="s">
        <v>10</v>
      </c>
      <c r="Q94" s="1" t="s">
        <v>32</v>
      </c>
      <c r="R94" s="1">
        <v>0.0</v>
      </c>
    </row>
    <row r="95" hidden="1">
      <c r="A95" s="1" t="s">
        <v>385</v>
      </c>
      <c r="B95" s="1" t="s">
        <v>77</v>
      </c>
      <c r="C95" s="1" t="s">
        <v>386</v>
      </c>
      <c r="D95" s="1" t="s">
        <v>79</v>
      </c>
      <c r="E95" s="1">
        <v>2.0</v>
      </c>
      <c r="F95" s="1">
        <v>1.66848927E8</v>
      </c>
      <c r="G95" s="1">
        <v>2.0</v>
      </c>
      <c r="H95" s="1">
        <v>1.65992417E8</v>
      </c>
      <c r="I95" s="1" t="s">
        <v>387</v>
      </c>
      <c r="J95" s="1" t="s">
        <v>37</v>
      </c>
      <c r="K95" s="1">
        <v>4.0</v>
      </c>
      <c r="L95" s="1">
        <v>3.0</v>
      </c>
      <c r="M95" s="1">
        <v>1.0</v>
      </c>
      <c r="N95" s="1" t="s">
        <v>32</v>
      </c>
      <c r="O95" s="1">
        <v>0.0</v>
      </c>
      <c r="P95" s="1" t="s">
        <v>10</v>
      </c>
      <c r="Q95" s="1" t="s">
        <v>32</v>
      </c>
      <c r="R95" s="1">
        <v>0.0</v>
      </c>
    </row>
    <row r="96" hidden="1">
      <c r="A96" s="1" t="s">
        <v>388</v>
      </c>
      <c r="B96" s="1" t="s">
        <v>77</v>
      </c>
      <c r="C96" s="1" t="s">
        <v>389</v>
      </c>
      <c r="D96" s="1" t="s">
        <v>390</v>
      </c>
      <c r="E96" s="1">
        <v>2.0</v>
      </c>
      <c r="F96" s="1">
        <v>1.6684893E8</v>
      </c>
      <c r="G96" s="1">
        <v>2.0</v>
      </c>
      <c r="H96" s="1">
        <v>1.6599242E8</v>
      </c>
      <c r="I96" s="1" t="s">
        <v>391</v>
      </c>
      <c r="J96" s="1" t="s">
        <v>163</v>
      </c>
      <c r="K96" s="1">
        <v>4.0</v>
      </c>
      <c r="L96" s="1">
        <v>3.0</v>
      </c>
      <c r="M96" s="1">
        <v>1.0</v>
      </c>
      <c r="N96" s="1" t="s">
        <v>32</v>
      </c>
      <c r="O96" s="1">
        <v>0.0</v>
      </c>
      <c r="P96" s="1" t="s">
        <v>10</v>
      </c>
      <c r="Q96" s="1" t="s">
        <v>32</v>
      </c>
      <c r="R96" s="1">
        <v>0.0</v>
      </c>
    </row>
    <row r="97" hidden="1">
      <c r="A97" s="1" t="s">
        <v>392</v>
      </c>
      <c r="B97" s="1" t="s">
        <v>77</v>
      </c>
      <c r="C97" s="1" t="s">
        <v>393</v>
      </c>
      <c r="D97" s="1" t="s">
        <v>199</v>
      </c>
      <c r="E97" s="1">
        <v>2.0</v>
      </c>
      <c r="F97" s="1">
        <v>1.66850656E8</v>
      </c>
      <c r="G97" s="1">
        <v>2.0</v>
      </c>
      <c r="H97" s="1">
        <v>1.65994146E8</v>
      </c>
      <c r="I97" s="1" t="s">
        <v>394</v>
      </c>
      <c r="J97" s="1" t="s">
        <v>37</v>
      </c>
      <c r="K97" s="1">
        <v>4.0</v>
      </c>
      <c r="L97" s="1">
        <v>3.0</v>
      </c>
      <c r="M97" s="1">
        <v>1.0</v>
      </c>
      <c r="N97" s="1" t="s">
        <v>32</v>
      </c>
      <c r="O97" s="1">
        <v>0.0</v>
      </c>
      <c r="P97" s="1" t="s">
        <v>10</v>
      </c>
      <c r="Q97" s="1" t="s">
        <v>32</v>
      </c>
      <c r="R97" s="1">
        <v>0.0</v>
      </c>
    </row>
    <row r="98" hidden="1">
      <c r="A98" s="1" t="s">
        <v>395</v>
      </c>
      <c r="B98" s="1" t="s">
        <v>77</v>
      </c>
      <c r="C98" s="1" t="s">
        <v>396</v>
      </c>
      <c r="D98" s="1" t="s">
        <v>397</v>
      </c>
      <c r="E98" s="1">
        <v>2.0</v>
      </c>
      <c r="F98" s="1">
        <v>1.66850677E8</v>
      </c>
      <c r="G98" s="1">
        <v>2.0</v>
      </c>
      <c r="H98" s="1">
        <v>1.65994167E8</v>
      </c>
      <c r="I98" s="1" t="s">
        <v>398</v>
      </c>
      <c r="J98" s="1" t="s">
        <v>23</v>
      </c>
      <c r="K98" s="1">
        <v>4.0</v>
      </c>
      <c r="L98" s="1">
        <v>3.0</v>
      </c>
      <c r="M98" s="1">
        <v>1.0</v>
      </c>
      <c r="N98" s="1" t="s">
        <v>32</v>
      </c>
      <c r="O98" s="1">
        <v>0.0</v>
      </c>
      <c r="P98" s="1" t="s">
        <v>10</v>
      </c>
      <c r="Q98" s="1" t="s">
        <v>32</v>
      </c>
      <c r="R98" s="1">
        <v>0.0</v>
      </c>
    </row>
    <row r="99" hidden="1">
      <c r="A99" s="1" t="s">
        <v>399</v>
      </c>
      <c r="B99" s="1" t="s">
        <v>101</v>
      </c>
      <c r="C99" s="1" t="s">
        <v>400</v>
      </c>
      <c r="D99" s="1" t="s">
        <v>45</v>
      </c>
      <c r="E99" s="1">
        <v>2.0</v>
      </c>
      <c r="F99" s="1">
        <v>1.66243481E8</v>
      </c>
      <c r="G99" s="1">
        <v>2.0</v>
      </c>
      <c r="H99" s="1">
        <v>1.65386971E8</v>
      </c>
      <c r="I99" s="1" t="s">
        <v>401</v>
      </c>
      <c r="J99" s="1" t="s">
        <v>23</v>
      </c>
      <c r="K99" s="1">
        <v>4.0</v>
      </c>
      <c r="L99" s="1">
        <v>3.0</v>
      </c>
      <c r="M99" s="1">
        <v>1.0</v>
      </c>
      <c r="N99" s="1" t="s">
        <v>32</v>
      </c>
      <c r="O99" s="1">
        <v>0.0</v>
      </c>
      <c r="P99" s="1" t="s">
        <v>10</v>
      </c>
      <c r="Q99" s="1" t="s">
        <v>32</v>
      </c>
      <c r="R99" s="1">
        <v>0.0</v>
      </c>
    </row>
    <row r="100" hidden="1">
      <c r="A100" s="1" t="s">
        <v>402</v>
      </c>
      <c r="B100" s="1" t="s">
        <v>101</v>
      </c>
      <c r="C100" s="1" t="s">
        <v>403</v>
      </c>
      <c r="D100" s="1" t="s">
        <v>45</v>
      </c>
      <c r="E100" s="1">
        <v>2.0</v>
      </c>
      <c r="F100" s="1">
        <v>1.66243482E8</v>
      </c>
      <c r="G100" s="1">
        <v>2.0</v>
      </c>
      <c r="H100" s="1">
        <v>1.65386972E8</v>
      </c>
      <c r="I100" s="1" t="s">
        <v>404</v>
      </c>
      <c r="J100" s="1" t="s">
        <v>37</v>
      </c>
      <c r="K100" s="1">
        <v>4.0</v>
      </c>
      <c r="L100" s="1">
        <v>3.0</v>
      </c>
      <c r="M100" s="1">
        <v>1.0</v>
      </c>
      <c r="N100" s="1" t="s">
        <v>32</v>
      </c>
      <c r="O100" s="1">
        <v>0.0</v>
      </c>
      <c r="P100" s="1" t="s">
        <v>10</v>
      </c>
      <c r="Q100" s="1" t="s">
        <v>32</v>
      </c>
      <c r="R100" s="1">
        <v>0.0</v>
      </c>
    </row>
    <row r="101" hidden="1">
      <c r="A101" s="1" t="s">
        <v>405</v>
      </c>
      <c r="B101" s="1" t="s">
        <v>101</v>
      </c>
      <c r="C101" s="1" t="s">
        <v>406</v>
      </c>
      <c r="D101" s="1" t="s">
        <v>118</v>
      </c>
      <c r="E101" s="1">
        <v>2.0</v>
      </c>
      <c r="F101" s="1">
        <v>1.66243491E8</v>
      </c>
      <c r="G101" s="1">
        <v>2.0</v>
      </c>
      <c r="H101" s="1">
        <v>1.65386981E8</v>
      </c>
      <c r="I101" s="1" t="s">
        <v>407</v>
      </c>
      <c r="J101" s="1" t="s">
        <v>23</v>
      </c>
      <c r="K101" s="1">
        <v>4.0</v>
      </c>
      <c r="L101" s="1">
        <v>3.0</v>
      </c>
      <c r="M101" s="1">
        <v>1.0</v>
      </c>
      <c r="N101" s="1" t="s">
        <v>32</v>
      </c>
      <c r="O101" s="1">
        <v>0.0</v>
      </c>
      <c r="P101" s="1" t="s">
        <v>10</v>
      </c>
      <c r="Q101" s="1" t="s">
        <v>32</v>
      </c>
      <c r="R101" s="1">
        <v>0.0</v>
      </c>
    </row>
    <row r="102" hidden="1">
      <c r="A102" s="1" t="s">
        <v>408</v>
      </c>
      <c r="B102" s="1" t="s">
        <v>101</v>
      </c>
      <c r="C102" s="1" t="s">
        <v>409</v>
      </c>
      <c r="D102" s="1" t="s">
        <v>410</v>
      </c>
      <c r="E102" s="1">
        <v>2.0</v>
      </c>
      <c r="F102" s="1">
        <v>1.66243493E8</v>
      </c>
      <c r="G102" s="1">
        <v>2.0</v>
      </c>
      <c r="H102" s="1">
        <v>1.65386983E8</v>
      </c>
      <c r="I102" s="1" t="s">
        <v>411</v>
      </c>
      <c r="J102" s="1" t="s">
        <v>23</v>
      </c>
      <c r="K102" s="1">
        <v>4.0</v>
      </c>
      <c r="L102" s="1">
        <v>3.0</v>
      </c>
      <c r="M102" s="1">
        <v>1.0</v>
      </c>
      <c r="N102" s="1" t="s">
        <v>32</v>
      </c>
      <c r="O102" s="1">
        <v>0.0</v>
      </c>
      <c r="P102" s="1" t="s">
        <v>10</v>
      </c>
      <c r="Q102" s="1" t="s">
        <v>32</v>
      </c>
      <c r="R102" s="1">
        <v>0.0</v>
      </c>
    </row>
    <row r="103" hidden="1">
      <c r="A103" s="1" t="s">
        <v>412</v>
      </c>
      <c r="B103" s="1" t="s">
        <v>101</v>
      </c>
      <c r="C103" s="1" t="s">
        <v>413</v>
      </c>
      <c r="D103" s="1" t="s">
        <v>414</v>
      </c>
      <c r="E103" s="1">
        <v>2.0</v>
      </c>
      <c r="F103" s="1">
        <v>1.66243505E8</v>
      </c>
      <c r="G103" s="1">
        <v>2.0</v>
      </c>
      <c r="H103" s="1">
        <v>1.65386995E8</v>
      </c>
      <c r="I103" s="1" t="s">
        <v>415</v>
      </c>
      <c r="J103" s="1" t="s">
        <v>37</v>
      </c>
      <c r="K103" s="1">
        <v>4.0</v>
      </c>
      <c r="L103" s="1">
        <v>3.0</v>
      </c>
      <c r="M103" s="1">
        <v>1.0</v>
      </c>
      <c r="N103" s="1" t="s">
        <v>32</v>
      </c>
      <c r="O103" s="1">
        <v>0.0</v>
      </c>
      <c r="P103" s="1" t="s">
        <v>10</v>
      </c>
      <c r="Q103" s="1" t="s">
        <v>32</v>
      </c>
      <c r="R103" s="1">
        <v>0.0</v>
      </c>
    </row>
    <row r="104" hidden="1">
      <c r="A104" s="1" t="s">
        <v>416</v>
      </c>
      <c r="B104" s="1" t="s">
        <v>101</v>
      </c>
      <c r="C104" s="1" t="s">
        <v>417</v>
      </c>
      <c r="D104" s="1" t="s">
        <v>103</v>
      </c>
      <c r="E104" s="1">
        <v>2.0</v>
      </c>
      <c r="F104" s="1">
        <v>1.66243505E8</v>
      </c>
      <c r="G104" s="1">
        <v>2.0</v>
      </c>
      <c r="H104" s="1">
        <v>1.65386995E8</v>
      </c>
      <c r="I104" s="1" t="s">
        <v>418</v>
      </c>
      <c r="J104" s="1" t="s">
        <v>37</v>
      </c>
      <c r="K104" s="1">
        <v>4.0</v>
      </c>
      <c r="L104" s="1">
        <v>3.0</v>
      </c>
      <c r="M104" s="1">
        <v>1.0</v>
      </c>
      <c r="N104" s="1" t="s">
        <v>32</v>
      </c>
      <c r="O104" s="1">
        <v>0.0</v>
      </c>
      <c r="P104" s="1" t="s">
        <v>10</v>
      </c>
      <c r="Q104" s="1" t="s">
        <v>32</v>
      </c>
      <c r="R104" s="1">
        <v>0.0</v>
      </c>
    </row>
    <row r="105" hidden="1">
      <c r="A105" s="1" t="s">
        <v>419</v>
      </c>
      <c r="B105" s="1" t="s">
        <v>101</v>
      </c>
      <c r="C105" s="1" t="s">
        <v>420</v>
      </c>
      <c r="D105" s="1" t="s">
        <v>45</v>
      </c>
      <c r="E105" s="1">
        <v>2.0</v>
      </c>
      <c r="F105" s="1">
        <v>1.66243526E8</v>
      </c>
      <c r="G105" s="1">
        <v>2.0</v>
      </c>
      <c r="H105" s="1">
        <v>1.65387016E8</v>
      </c>
      <c r="I105" s="1" t="s">
        <v>421</v>
      </c>
      <c r="J105" s="1" t="s">
        <v>37</v>
      </c>
      <c r="K105" s="1">
        <v>4.0</v>
      </c>
      <c r="L105" s="1">
        <v>3.0</v>
      </c>
      <c r="M105" s="1">
        <v>1.0</v>
      </c>
      <c r="N105" s="1" t="s">
        <v>32</v>
      </c>
      <c r="O105" s="1">
        <v>0.0</v>
      </c>
      <c r="P105" s="1" t="s">
        <v>10</v>
      </c>
      <c r="Q105" s="1" t="s">
        <v>32</v>
      </c>
      <c r="R105" s="1">
        <v>0.0</v>
      </c>
    </row>
    <row r="106">
      <c r="A106" s="1" t="s">
        <v>422</v>
      </c>
      <c r="B106" s="1" t="s">
        <v>101</v>
      </c>
      <c r="C106" s="1" t="s">
        <v>423</v>
      </c>
      <c r="D106" s="1" t="s">
        <v>45</v>
      </c>
      <c r="E106" s="1">
        <v>2.0</v>
      </c>
      <c r="F106" s="1">
        <v>1.66243484E8</v>
      </c>
      <c r="G106" s="1">
        <v>2.0</v>
      </c>
      <c r="H106" s="1">
        <v>1.65386974E8</v>
      </c>
      <c r="I106" s="1" t="s">
        <v>424</v>
      </c>
      <c r="J106" s="1" t="s">
        <v>37</v>
      </c>
      <c r="K106" s="1">
        <v>4.0</v>
      </c>
      <c r="L106" s="1">
        <v>3.0</v>
      </c>
      <c r="M106" s="1">
        <v>1.0</v>
      </c>
      <c r="N106" s="1" t="s">
        <v>425</v>
      </c>
      <c r="O106" s="1">
        <v>12.0</v>
      </c>
      <c r="P106" s="1" t="s">
        <v>25</v>
      </c>
    </row>
    <row r="107" hidden="1">
      <c r="A107" s="1" t="s">
        <v>426</v>
      </c>
      <c r="B107" s="1" t="s">
        <v>129</v>
      </c>
      <c r="C107" s="1" t="s">
        <v>427</v>
      </c>
      <c r="D107" s="1" t="s">
        <v>428</v>
      </c>
      <c r="E107" s="1">
        <v>17.0</v>
      </c>
      <c r="F107" s="1">
        <v>6.2019344E7</v>
      </c>
      <c r="G107" s="1">
        <v>17.0</v>
      </c>
      <c r="H107" s="1">
        <v>6.3941984E7</v>
      </c>
      <c r="I107" s="1" t="s">
        <v>429</v>
      </c>
      <c r="J107" s="1" t="s">
        <v>23</v>
      </c>
      <c r="K107" s="1">
        <v>4.0</v>
      </c>
      <c r="L107" s="1">
        <v>3.0</v>
      </c>
      <c r="M107" s="1">
        <v>1.0</v>
      </c>
      <c r="N107" s="1" t="s">
        <v>32</v>
      </c>
      <c r="O107" s="1">
        <v>0.0</v>
      </c>
      <c r="P107" s="1" t="s">
        <v>10</v>
      </c>
      <c r="Q107" s="1" t="s">
        <v>32</v>
      </c>
      <c r="R107" s="1">
        <v>0.0</v>
      </c>
    </row>
    <row r="108" hidden="1">
      <c r="A108" s="1" t="s">
        <v>430</v>
      </c>
      <c r="B108" s="1" t="s">
        <v>134</v>
      </c>
      <c r="C108" s="1" t="s">
        <v>431</v>
      </c>
      <c r="D108" s="1" t="s">
        <v>45</v>
      </c>
      <c r="E108" s="1">
        <v>3.0</v>
      </c>
      <c r="F108" s="1">
        <v>3.859577E7</v>
      </c>
      <c r="G108" s="1">
        <v>3.0</v>
      </c>
      <c r="H108" s="1">
        <v>3.8554279E7</v>
      </c>
      <c r="I108" s="1" t="s">
        <v>432</v>
      </c>
      <c r="J108" s="1" t="s">
        <v>23</v>
      </c>
      <c r="K108" s="1">
        <v>4.0</v>
      </c>
      <c r="L108" s="1">
        <v>3.0</v>
      </c>
      <c r="M108" s="1">
        <v>1.0</v>
      </c>
      <c r="N108" s="1" t="s">
        <v>32</v>
      </c>
      <c r="O108" s="1">
        <v>0.0</v>
      </c>
      <c r="P108" s="1" t="s">
        <v>10</v>
      </c>
      <c r="Q108" s="1" t="s">
        <v>32</v>
      </c>
      <c r="R108" s="1">
        <v>0.0</v>
      </c>
    </row>
    <row r="109" hidden="1">
      <c r="A109" s="1" t="s">
        <v>433</v>
      </c>
      <c r="B109" s="1" t="s">
        <v>134</v>
      </c>
      <c r="C109" s="1" t="s">
        <v>434</v>
      </c>
      <c r="D109" s="1" t="s">
        <v>435</v>
      </c>
      <c r="E109" s="1">
        <v>3.0</v>
      </c>
      <c r="F109" s="1">
        <v>3.8595805E7</v>
      </c>
      <c r="G109" s="1">
        <v>3.0</v>
      </c>
      <c r="H109" s="1">
        <v>3.8554314E7</v>
      </c>
      <c r="I109" s="1" t="s">
        <v>436</v>
      </c>
      <c r="J109" s="1" t="s">
        <v>37</v>
      </c>
      <c r="K109" s="1">
        <v>4.0</v>
      </c>
      <c r="L109" s="1">
        <v>3.0</v>
      </c>
      <c r="M109" s="1">
        <v>1.0</v>
      </c>
      <c r="N109" s="1" t="s">
        <v>32</v>
      </c>
      <c r="O109" s="1">
        <v>0.0</v>
      </c>
      <c r="P109" s="1" t="s">
        <v>10</v>
      </c>
      <c r="Q109" s="1" t="s">
        <v>32</v>
      </c>
      <c r="R109" s="1">
        <v>0.0</v>
      </c>
    </row>
    <row r="110">
      <c r="A110" s="1" t="s">
        <v>437</v>
      </c>
      <c r="B110" s="1" t="s">
        <v>134</v>
      </c>
      <c r="C110" s="1" t="s">
        <v>438</v>
      </c>
      <c r="D110" s="1" t="s">
        <v>439</v>
      </c>
      <c r="E110" s="1">
        <v>3.0</v>
      </c>
      <c r="F110" s="1">
        <v>3.85958E7</v>
      </c>
      <c r="G110" s="1">
        <v>3.0</v>
      </c>
      <c r="H110" s="1">
        <v>3.8554309E7</v>
      </c>
      <c r="I110" s="1" t="s">
        <v>440</v>
      </c>
      <c r="J110" s="1" t="s">
        <v>96</v>
      </c>
      <c r="K110" s="1">
        <v>4.0</v>
      </c>
      <c r="L110" s="1">
        <v>3.0</v>
      </c>
      <c r="M110" s="1">
        <v>1.0</v>
      </c>
      <c r="N110" s="1" t="s">
        <v>375</v>
      </c>
      <c r="O110" s="1">
        <v>16.0</v>
      </c>
      <c r="P110" s="1" t="s">
        <v>25</v>
      </c>
    </row>
    <row r="111">
      <c r="A111" s="1" t="s">
        <v>441</v>
      </c>
      <c r="B111" s="1" t="s">
        <v>134</v>
      </c>
      <c r="C111" s="1" t="s">
        <v>442</v>
      </c>
      <c r="D111" s="1" t="s">
        <v>443</v>
      </c>
      <c r="E111" s="1">
        <v>3.0</v>
      </c>
      <c r="F111" s="1">
        <v>3.85958E7</v>
      </c>
      <c r="G111" s="1">
        <v>3.0</v>
      </c>
      <c r="H111" s="1">
        <v>3.8554309E7</v>
      </c>
      <c r="I111" s="1" t="s">
        <v>444</v>
      </c>
      <c r="J111" s="1" t="s">
        <v>96</v>
      </c>
      <c r="K111" s="1">
        <v>4.0</v>
      </c>
      <c r="L111" s="1">
        <v>3.0</v>
      </c>
      <c r="M111" s="1">
        <v>1.0</v>
      </c>
      <c r="N111" s="1" t="s">
        <v>375</v>
      </c>
      <c r="O111" s="1">
        <v>16.0</v>
      </c>
      <c r="P111" s="1" t="s">
        <v>25</v>
      </c>
    </row>
    <row r="112" hidden="1">
      <c r="A112" s="1" t="s">
        <v>445</v>
      </c>
      <c r="B112" s="1" t="s">
        <v>142</v>
      </c>
      <c r="C112" s="1" t="s">
        <v>446</v>
      </c>
      <c r="D112" s="1" t="s">
        <v>447</v>
      </c>
      <c r="E112" s="1">
        <v>12.0</v>
      </c>
      <c r="F112" s="1">
        <v>5.2188404E7</v>
      </c>
      <c r="G112" s="1">
        <v>12.0</v>
      </c>
      <c r="H112" s="1">
        <v>5.179462E7</v>
      </c>
      <c r="I112" s="1" t="s">
        <v>448</v>
      </c>
      <c r="J112" s="1" t="s">
        <v>37</v>
      </c>
      <c r="K112" s="1">
        <v>4.0</v>
      </c>
      <c r="L112" s="1">
        <v>3.0</v>
      </c>
      <c r="M112" s="1">
        <v>1.0</v>
      </c>
      <c r="N112" s="1" t="s">
        <v>32</v>
      </c>
      <c r="O112" s="1">
        <v>0.0</v>
      </c>
      <c r="P112" s="1" t="s">
        <v>10</v>
      </c>
      <c r="Q112" s="1" t="s">
        <v>32</v>
      </c>
      <c r="R112" s="1">
        <v>0.0</v>
      </c>
    </row>
    <row r="113" hidden="1">
      <c r="A113" s="1" t="s">
        <v>449</v>
      </c>
      <c r="B113" s="1" t="s">
        <v>142</v>
      </c>
      <c r="C113" s="1" t="s">
        <v>450</v>
      </c>
      <c r="D113" s="1" t="s">
        <v>79</v>
      </c>
      <c r="E113" s="1">
        <v>12.0</v>
      </c>
      <c r="F113" s="1">
        <v>5.2188417E7</v>
      </c>
      <c r="G113" s="1">
        <v>12.0</v>
      </c>
      <c r="H113" s="1">
        <v>5.1794633E7</v>
      </c>
      <c r="I113" s="1" t="s">
        <v>451</v>
      </c>
      <c r="J113" s="1" t="s">
        <v>23</v>
      </c>
      <c r="K113" s="1">
        <v>4.0</v>
      </c>
      <c r="L113" s="1">
        <v>3.0</v>
      </c>
      <c r="M113" s="1">
        <v>1.0</v>
      </c>
      <c r="N113" s="1" t="s">
        <v>32</v>
      </c>
      <c r="O113" s="1">
        <v>0.0</v>
      </c>
      <c r="P113" s="1" t="s">
        <v>10</v>
      </c>
      <c r="Q113" s="1" t="s">
        <v>32</v>
      </c>
      <c r="R113" s="1">
        <v>0.0</v>
      </c>
    </row>
    <row r="114" hidden="1">
      <c r="A114" s="1" t="s">
        <v>452</v>
      </c>
      <c r="B114" s="1" t="s">
        <v>453</v>
      </c>
      <c r="C114" s="1" t="s">
        <v>454</v>
      </c>
      <c r="D114" s="1" t="s">
        <v>45</v>
      </c>
      <c r="E114" s="1" t="s">
        <v>338</v>
      </c>
      <c r="F114" s="1">
        <v>1.5091161E8</v>
      </c>
      <c r="G114" s="1" t="s">
        <v>338</v>
      </c>
      <c r="H114" s="1">
        <v>1.51743138E8</v>
      </c>
      <c r="I114" s="1" t="s">
        <v>455</v>
      </c>
      <c r="J114" s="1" t="s">
        <v>47</v>
      </c>
      <c r="K114" s="1" t="s">
        <v>32</v>
      </c>
      <c r="L114" s="1">
        <v>3.0</v>
      </c>
      <c r="M114" s="1">
        <v>0.0</v>
      </c>
      <c r="N114" s="1" t="s">
        <v>32</v>
      </c>
      <c r="P114" s="1" t="s">
        <v>456</v>
      </c>
      <c r="Q114" s="1" t="s">
        <v>32</v>
      </c>
    </row>
    <row r="115">
      <c r="A115" s="1" t="s">
        <v>457</v>
      </c>
      <c r="B115" s="1" t="s">
        <v>458</v>
      </c>
      <c r="C115" s="1" t="s">
        <v>459</v>
      </c>
      <c r="D115" s="1" t="s">
        <v>45</v>
      </c>
      <c r="E115" s="1">
        <v>2.0</v>
      </c>
      <c r="F115" s="1">
        <v>9.9012388E7</v>
      </c>
      <c r="G115" s="1">
        <v>2.0</v>
      </c>
      <c r="H115" s="1">
        <v>9.8395925E7</v>
      </c>
      <c r="I115" s="1" t="s">
        <v>460</v>
      </c>
      <c r="J115" s="1" t="s">
        <v>37</v>
      </c>
      <c r="K115" s="1" t="s">
        <v>32</v>
      </c>
      <c r="L115" s="1">
        <v>3.0</v>
      </c>
      <c r="M115" s="1">
        <v>0.0</v>
      </c>
      <c r="N115" s="1" t="s">
        <v>461</v>
      </c>
      <c r="O115" s="1">
        <v>19.0</v>
      </c>
      <c r="P115" s="1" t="s">
        <v>456</v>
      </c>
      <c r="Q115" s="1" t="s">
        <v>461</v>
      </c>
      <c r="R115" s="1">
        <v>19.0</v>
      </c>
    </row>
    <row r="116" hidden="1">
      <c r="A116" s="1" t="s">
        <v>462</v>
      </c>
      <c r="B116" s="1" t="s">
        <v>458</v>
      </c>
      <c r="C116" s="1" t="s">
        <v>463</v>
      </c>
      <c r="D116" s="1" t="s">
        <v>45</v>
      </c>
      <c r="E116" s="1">
        <v>2.0</v>
      </c>
      <c r="F116" s="1">
        <v>9.9012367E7</v>
      </c>
      <c r="G116" s="1">
        <v>2.0</v>
      </c>
      <c r="H116" s="1">
        <v>9.8395904E7</v>
      </c>
      <c r="I116" s="1" t="s">
        <v>464</v>
      </c>
      <c r="J116" s="1" t="s">
        <v>31</v>
      </c>
      <c r="K116" s="1" t="s">
        <v>32</v>
      </c>
      <c r="L116" s="1">
        <v>3.0</v>
      </c>
      <c r="M116" s="1">
        <v>0.0</v>
      </c>
      <c r="N116" s="1" t="s">
        <v>32</v>
      </c>
      <c r="P116" s="1" t="s">
        <v>456</v>
      </c>
      <c r="Q116" s="1" t="s">
        <v>32</v>
      </c>
    </row>
    <row r="117" hidden="1">
      <c r="A117" s="1" t="s">
        <v>465</v>
      </c>
      <c r="B117" s="1" t="s">
        <v>458</v>
      </c>
      <c r="C117" s="1" t="s">
        <v>466</v>
      </c>
      <c r="D117" s="1" t="s">
        <v>467</v>
      </c>
      <c r="E117" s="1">
        <v>2.0</v>
      </c>
      <c r="F117" s="1">
        <v>9.9012411E7</v>
      </c>
      <c r="G117" s="1">
        <v>2.0</v>
      </c>
      <c r="H117" s="1">
        <v>9.8395948E7</v>
      </c>
      <c r="I117" s="1" t="s">
        <v>468</v>
      </c>
      <c r="J117" s="1" t="s">
        <v>96</v>
      </c>
      <c r="K117" s="1" t="s">
        <v>32</v>
      </c>
      <c r="L117" s="1">
        <v>3.0</v>
      </c>
      <c r="M117" s="1">
        <v>0.0</v>
      </c>
      <c r="N117" s="1" t="s">
        <v>32</v>
      </c>
      <c r="P117" s="1" t="s">
        <v>456</v>
      </c>
      <c r="Q117" s="1" t="s">
        <v>32</v>
      </c>
    </row>
    <row r="118" hidden="1">
      <c r="A118" s="1" t="s">
        <v>469</v>
      </c>
      <c r="B118" s="1" t="s">
        <v>458</v>
      </c>
      <c r="C118" s="1" t="s">
        <v>470</v>
      </c>
      <c r="D118" s="1" t="s">
        <v>471</v>
      </c>
      <c r="E118" s="1">
        <v>2.0</v>
      </c>
      <c r="F118" s="1">
        <v>9.9012411E7</v>
      </c>
      <c r="G118" s="1">
        <v>2.0</v>
      </c>
      <c r="H118" s="1">
        <v>9.8395948E7</v>
      </c>
      <c r="I118" s="1" t="s">
        <v>472</v>
      </c>
      <c r="J118" s="1" t="s">
        <v>37</v>
      </c>
      <c r="K118" s="1" t="s">
        <v>32</v>
      </c>
      <c r="L118" s="1">
        <v>3.0</v>
      </c>
      <c r="M118" s="1">
        <v>0.0</v>
      </c>
      <c r="N118" s="1" t="s">
        <v>32</v>
      </c>
      <c r="P118" s="1" t="s">
        <v>456</v>
      </c>
      <c r="Q118" s="1" t="s">
        <v>32</v>
      </c>
    </row>
    <row r="119" hidden="1">
      <c r="A119" s="1" t="s">
        <v>473</v>
      </c>
      <c r="B119" s="1" t="s">
        <v>458</v>
      </c>
      <c r="C119" s="1" t="s">
        <v>474</v>
      </c>
      <c r="D119" s="1" t="s">
        <v>475</v>
      </c>
      <c r="E119" s="1">
        <v>2.0</v>
      </c>
      <c r="F119" s="1">
        <v>9.901242E7</v>
      </c>
      <c r="G119" s="1">
        <v>2.0</v>
      </c>
      <c r="H119" s="1">
        <v>9.8395957E7</v>
      </c>
      <c r="I119" s="1" t="s">
        <v>476</v>
      </c>
      <c r="J119" s="1" t="s">
        <v>37</v>
      </c>
      <c r="K119" s="1" t="s">
        <v>32</v>
      </c>
      <c r="L119" s="1">
        <v>3.0</v>
      </c>
      <c r="M119" s="1">
        <v>0.0</v>
      </c>
      <c r="N119" s="1" t="s">
        <v>32</v>
      </c>
      <c r="P119" s="1" t="s">
        <v>456</v>
      </c>
      <c r="Q119" s="1" t="s">
        <v>32</v>
      </c>
    </row>
    <row r="120" hidden="1">
      <c r="A120" s="1" t="s">
        <v>477</v>
      </c>
      <c r="B120" s="1" t="s">
        <v>458</v>
      </c>
      <c r="C120" s="1" t="s">
        <v>478</v>
      </c>
      <c r="D120" s="1" t="s">
        <v>45</v>
      </c>
      <c r="E120" s="1">
        <v>2.0</v>
      </c>
      <c r="F120" s="1">
        <v>9.9012423E7</v>
      </c>
      <c r="G120" s="1">
        <v>2.0</v>
      </c>
      <c r="H120" s="1">
        <v>9.839596E7</v>
      </c>
      <c r="I120" s="1" t="s">
        <v>479</v>
      </c>
      <c r="J120" s="1" t="s">
        <v>47</v>
      </c>
      <c r="K120" s="1" t="s">
        <v>32</v>
      </c>
      <c r="L120" s="1">
        <v>3.0</v>
      </c>
      <c r="M120" s="1">
        <v>0.0</v>
      </c>
      <c r="N120" s="1" t="s">
        <v>32</v>
      </c>
      <c r="P120" s="1" t="s">
        <v>456</v>
      </c>
      <c r="Q120" s="1" t="s">
        <v>32</v>
      </c>
    </row>
    <row r="121">
      <c r="A121" s="1" t="s">
        <v>480</v>
      </c>
      <c r="B121" s="1" t="s">
        <v>481</v>
      </c>
      <c r="C121" s="1" t="s">
        <v>482</v>
      </c>
      <c r="D121" s="1" t="s">
        <v>483</v>
      </c>
      <c r="E121" s="1">
        <v>5.0</v>
      </c>
      <c r="F121" s="1">
        <v>4.5645475E7</v>
      </c>
      <c r="G121" s="1">
        <v>5.0</v>
      </c>
      <c r="H121" s="1">
        <v>4.5645373E7</v>
      </c>
      <c r="I121" s="1" t="s">
        <v>484</v>
      </c>
      <c r="J121" s="1" t="s">
        <v>31</v>
      </c>
      <c r="K121" s="1" t="s">
        <v>32</v>
      </c>
      <c r="L121" s="1">
        <v>3.0</v>
      </c>
      <c r="M121" s="1">
        <v>1.0</v>
      </c>
      <c r="N121" s="1" t="s">
        <v>369</v>
      </c>
      <c r="O121" s="1">
        <v>13.0</v>
      </c>
      <c r="P121" s="1" t="s">
        <v>485</v>
      </c>
      <c r="R121" s="1">
        <v>13.0</v>
      </c>
    </row>
    <row r="122" hidden="1">
      <c r="A122" s="1" t="s">
        <v>486</v>
      </c>
      <c r="B122" s="1" t="s">
        <v>481</v>
      </c>
      <c r="C122" s="1" t="s">
        <v>487</v>
      </c>
      <c r="D122" s="1" t="s">
        <v>79</v>
      </c>
      <c r="E122" s="1">
        <v>5.0</v>
      </c>
      <c r="F122" s="1">
        <v>4.5645435E7</v>
      </c>
      <c r="G122" s="1">
        <v>5.0</v>
      </c>
      <c r="H122" s="1">
        <v>4.5645333E7</v>
      </c>
      <c r="I122" s="1" t="s">
        <v>488</v>
      </c>
      <c r="J122" s="1" t="s">
        <v>23</v>
      </c>
      <c r="K122" s="1" t="s">
        <v>32</v>
      </c>
      <c r="L122" s="1">
        <v>3.0</v>
      </c>
      <c r="M122" s="1">
        <v>1.0</v>
      </c>
      <c r="N122" s="1" t="s">
        <v>32</v>
      </c>
      <c r="O122" s="1">
        <v>0.0</v>
      </c>
      <c r="P122" s="1" t="s">
        <v>456</v>
      </c>
      <c r="Q122" s="1" t="s">
        <v>32</v>
      </c>
      <c r="R122" s="1">
        <v>0.0</v>
      </c>
    </row>
    <row r="123" hidden="1">
      <c r="A123" s="1" t="s">
        <v>489</v>
      </c>
      <c r="B123" s="1" t="s">
        <v>490</v>
      </c>
      <c r="C123" s="1" t="s">
        <v>491</v>
      </c>
      <c r="D123" s="1" t="s">
        <v>492</v>
      </c>
      <c r="E123" s="1">
        <v>15.0</v>
      </c>
      <c r="F123" s="1">
        <v>7.3635874E7</v>
      </c>
      <c r="G123" s="1">
        <v>15.0</v>
      </c>
      <c r="H123" s="1">
        <v>7.3343533E7</v>
      </c>
      <c r="I123" s="1" t="s">
        <v>493</v>
      </c>
      <c r="J123" s="1" t="s">
        <v>96</v>
      </c>
      <c r="K123" s="1" t="s">
        <v>32</v>
      </c>
      <c r="L123" s="1">
        <v>3.0</v>
      </c>
      <c r="M123" s="1">
        <v>1.0</v>
      </c>
      <c r="N123" s="1" t="s">
        <v>32</v>
      </c>
      <c r="O123" s="1">
        <v>0.0</v>
      </c>
      <c r="P123" s="1" t="s">
        <v>456</v>
      </c>
      <c r="Q123" s="1" t="s">
        <v>32</v>
      </c>
      <c r="R123" s="1">
        <v>0.0</v>
      </c>
    </row>
    <row r="124" hidden="1">
      <c r="A124" s="1" t="s">
        <v>494</v>
      </c>
      <c r="B124" s="1" t="s">
        <v>490</v>
      </c>
      <c r="C124" s="1" t="s">
        <v>495</v>
      </c>
      <c r="D124" s="1" t="s">
        <v>496</v>
      </c>
      <c r="E124" s="1">
        <v>15.0</v>
      </c>
      <c r="F124" s="1">
        <v>7.3635908E7</v>
      </c>
      <c r="G124" s="1">
        <v>15.0</v>
      </c>
      <c r="H124" s="1">
        <v>7.3343567E7</v>
      </c>
      <c r="I124" s="1" t="s">
        <v>497</v>
      </c>
      <c r="J124" s="1" t="s">
        <v>31</v>
      </c>
      <c r="K124" s="1" t="s">
        <v>32</v>
      </c>
      <c r="L124" s="1">
        <v>3.0</v>
      </c>
      <c r="M124" s="1">
        <v>1.0</v>
      </c>
      <c r="N124" s="1" t="s">
        <v>32</v>
      </c>
      <c r="O124" s="1">
        <v>0.0</v>
      </c>
      <c r="P124" s="1" t="s">
        <v>456</v>
      </c>
      <c r="Q124" s="1" t="s">
        <v>32</v>
      </c>
      <c r="R124" s="1">
        <v>0.0</v>
      </c>
    </row>
    <row r="125">
      <c r="A125" s="1" t="s">
        <v>498</v>
      </c>
      <c r="B125" s="1" t="s">
        <v>499</v>
      </c>
      <c r="C125" s="1" t="s">
        <v>500</v>
      </c>
      <c r="D125" s="1" t="s">
        <v>501</v>
      </c>
      <c r="E125" s="1">
        <v>12.0</v>
      </c>
      <c r="F125" s="1">
        <v>5021307.0</v>
      </c>
      <c r="G125" s="1">
        <v>12.0</v>
      </c>
      <c r="H125" s="1">
        <v>4912141.0</v>
      </c>
      <c r="I125" s="1" t="s">
        <v>502</v>
      </c>
      <c r="J125" s="1" t="s">
        <v>23</v>
      </c>
      <c r="K125" s="1" t="s">
        <v>32</v>
      </c>
      <c r="L125" s="1">
        <v>3.0</v>
      </c>
      <c r="M125" s="1">
        <v>1.0</v>
      </c>
      <c r="N125" s="1" t="s">
        <v>52</v>
      </c>
      <c r="O125" s="1">
        <v>14.0</v>
      </c>
      <c r="P125" s="1" t="s">
        <v>25</v>
      </c>
      <c r="R125" s="1">
        <v>14.0</v>
      </c>
    </row>
    <row r="126" hidden="1">
      <c r="A126" s="1" t="s">
        <v>503</v>
      </c>
      <c r="B126" s="1" t="s">
        <v>499</v>
      </c>
      <c r="C126" s="1" t="s">
        <v>504</v>
      </c>
      <c r="D126" s="1" t="s">
        <v>45</v>
      </c>
      <c r="E126" s="1">
        <v>12.0</v>
      </c>
      <c r="F126" s="1">
        <v>5021325.0</v>
      </c>
      <c r="G126" s="1">
        <v>12.0</v>
      </c>
      <c r="H126" s="1">
        <v>4912159.0</v>
      </c>
      <c r="I126" s="1" t="s">
        <v>505</v>
      </c>
      <c r="J126" s="1" t="s">
        <v>23</v>
      </c>
      <c r="K126" s="1" t="s">
        <v>32</v>
      </c>
      <c r="L126" s="1">
        <v>3.0</v>
      </c>
      <c r="M126" s="1">
        <v>1.0</v>
      </c>
      <c r="O126" s="1">
        <v>0.0</v>
      </c>
      <c r="P126" s="1" t="s">
        <v>10</v>
      </c>
      <c r="R126" s="1">
        <v>0.0</v>
      </c>
    </row>
    <row r="127" hidden="1">
      <c r="A127" s="1" t="s">
        <v>506</v>
      </c>
      <c r="B127" s="1" t="s">
        <v>499</v>
      </c>
      <c r="C127" s="1" t="s">
        <v>507</v>
      </c>
      <c r="D127" s="1" t="s">
        <v>508</v>
      </c>
      <c r="E127" s="1">
        <v>12.0</v>
      </c>
      <c r="F127" s="1">
        <v>5021329.0</v>
      </c>
      <c r="G127" s="1">
        <v>12.0</v>
      </c>
      <c r="H127" s="1">
        <v>4912163.0</v>
      </c>
      <c r="I127" s="1" t="s">
        <v>509</v>
      </c>
      <c r="J127" s="1" t="s">
        <v>96</v>
      </c>
      <c r="K127" s="1" t="s">
        <v>32</v>
      </c>
      <c r="L127" s="1">
        <v>3.0</v>
      </c>
      <c r="M127" s="1">
        <v>1.0</v>
      </c>
      <c r="O127" s="1">
        <v>0.0</v>
      </c>
      <c r="P127" s="1" t="s">
        <v>10</v>
      </c>
      <c r="R127" s="1">
        <v>0.0</v>
      </c>
    </row>
    <row r="128" hidden="1">
      <c r="A128" s="1" t="s">
        <v>510</v>
      </c>
      <c r="B128" s="1" t="s">
        <v>511</v>
      </c>
      <c r="C128" s="1" t="s">
        <v>512</v>
      </c>
      <c r="D128" s="1" t="s">
        <v>513</v>
      </c>
      <c r="E128" s="1">
        <v>1.0</v>
      </c>
      <c r="F128" s="1">
        <v>1.11146617E8</v>
      </c>
      <c r="G128" s="1">
        <v>1.0</v>
      </c>
      <c r="H128" s="1">
        <v>1.10603995E8</v>
      </c>
      <c r="I128" s="1" t="s">
        <v>514</v>
      </c>
      <c r="J128" s="1" t="s">
        <v>23</v>
      </c>
      <c r="K128" s="1" t="s">
        <v>32</v>
      </c>
      <c r="L128" s="1">
        <v>3.0</v>
      </c>
      <c r="M128" s="1">
        <v>1.0</v>
      </c>
      <c r="O128" s="1">
        <v>0.0</v>
      </c>
      <c r="P128" s="1" t="s">
        <v>10</v>
      </c>
      <c r="R128" s="1">
        <v>0.0</v>
      </c>
    </row>
    <row r="129" hidden="1">
      <c r="A129" s="1" t="s">
        <v>515</v>
      </c>
      <c r="B129" s="1" t="s">
        <v>511</v>
      </c>
      <c r="C129" s="1" t="s">
        <v>516</v>
      </c>
      <c r="D129" s="1" t="s">
        <v>513</v>
      </c>
      <c r="E129" s="1">
        <v>1.0</v>
      </c>
      <c r="F129" s="1">
        <v>1.1114662E8</v>
      </c>
      <c r="G129" s="1">
        <v>1.0</v>
      </c>
      <c r="H129" s="1">
        <v>1.10603998E8</v>
      </c>
      <c r="I129" s="1" t="s">
        <v>517</v>
      </c>
      <c r="J129" s="1" t="s">
        <v>37</v>
      </c>
      <c r="K129" s="1" t="s">
        <v>32</v>
      </c>
      <c r="L129" s="1">
        <v>3.0</v>
      </c>
      <c r="M129" s="1">
        <v>1.0</v>
      </c>
      <c r="O129" s="1">
        <v>0.0</v>
      </c>
      <c r="P129" s="1" t="s">
        <v>10</v>
      </c>
      <c r="R129" s="1">
        <v>0.0</v>
      </c>
    </row>
    <row r="130" hidden="1">
      <c r="A130" s="1" t="s">
        <v>518</v>
      </c>
      <c r="B130" s="1" t="s">
        <v>511</v>
      </c>
      <c r="C130" s="1" t="s">
        <v>519</v>
      </c>
      <c r="D130" s="1" t="s">
        <v>513</v>
      </c>
      <c r="E130" s="1">
        <v>1.0</v>
      </c>
      <c r="F130" s="1">
        <v>1.11146632E8</v>
      </c>
      <c r="G130" s="1">
        <v>1.0</v>
      </c>
      <c r="H130" s="1">
        <v>1.1060401E8</v>
      </c>
      <c r="I130" s="1" t="s">
        <v>520</v>
      </c>
      <c r="J130" s="1" t="s">
        <v>23</v>
      </c>
      <c r="K130" s="1" t="s">
        <v>32</v>
      </c>
      <c r="L130" s="1">
        <v>3.0</v>
      </c>
      <c r="M130" s="1">
        <v>1.0</v>
      </c>
      <c r="O130" s="1">
        <v>0.0</v>
      </c>
      <c r="P130" s="1" t="s">
        <v>10</v>
      </c>
      <c r="R130" s="1">
        <v>0.0</v>
      </c>
    </row>
    <row r="131" hidden="1">
      <c r="A131" s="1" t="s">
        <v>521</v>
      </c>
      <c r="B131" s="1" t="s">
        <v>522</v>
      </c>
      <c r="C131" s="1" t="s">
        <v>523</v>
      </c>
      <c r="D131" s="1" t="s">
        <v>524</v>
      </c>
      <c r="E131" s="1">
        <v>20.0</v>
      </c>
      <c r="F131" s="1">
        <v>4.7991307E7</v>
      </c>
      <c r="G131" s="1">
        <v>20.0</v>
      </c>
      <c r="H131" s="1">
        <v>4.937477E7</v>
      </c>
      <c r="I131" s="1" t="s">
        <v>525</v>
      </c>
      <c r="J131" s="1" t="s">
        <v>31</v>
      </c>
      <c r="K131" s="1" t="s">
        <v>32</v>
      </c>
      <c r="L131" s="1">
        <v>3.0</v>
      </c>
      <c r="M131" s="1">
        <v>1.0</v>
      </c>
      <c r="N131" s="1" t="s">
        <v>32</v>
      </c>
      <c r="O131" s="1">
        <v>0.0</v>
      </c>
      <c r="P131" s="1" t="s">
        <v>10</v>
      </c>
      <c r="R131" s="1">
        <v>0.0</v>
      </c>
    </row>
    <row r="132" hidden="1">
      <c r="A132" s="1" t="s">
        <v>526</v>
      </c>
      <c r="B132" s="1" t="s">
        <v>527</v>
      </c>
      <c r="C132" s="1" t="s">
        <v>528</v>
      </c>
      <c r="D132" s="1" t="s">
        <v>45</v>
      </c>
      <c r="E132" s="1">
        <v>1.0</v>
      </c>
      <c r="F132" s="1">
        <v>2.11192276E8</v>
      </c>
      <c r="G132" s="1">
        <v>1.0</v>
      </c>
      <c r="H132" s="1">
        <v>2.11018934E8</v>
      </c>
      <c r="I132" s="1" t="s">
        <v>529</v>
      </c>
      <c r="J132" s="1" t="s">
        <v>37</v>
      </c>
      <c r="K132" s="1" t="s">
        <v>32</v>
      </c>
      <c r="L132" s="1">
        <v>3.0</v>
      </c>
      <c r="M132" s="1">
        <v>1.0</v>
      </c>
      <c r="N132" s="1" t="s">
        <v>32</v>
      </c>
      <c r="O132" s="1">
        <v>0.0</v>
      </c>
      <c r="P132" s="1" t="s">
        <v>485</v>
      </c>
      <c r="R132" s="1">
        <v>0.0</v>
      </c>
    </row>
    <row r="133">
      <c r="A133" s="1" t="s">
        <v>530</v>
      </c>
      <c r="B133" s="1" t="s">
        <v>531</v>
      </c>
      <c r="C133" s="1" t="s">
        <v>532</v>
      </c>
      <c r="D133" s="1" t="s">
        <v>45</v>
      </c>
      <c r="E133" s="1">
        <v>7.0</v>
      </c>
      <c r="F133" s="1">
        <v>1.50649568E8</v>
      </c>
      <c r="G133" s="1">
        <v>7.0</v>
      </c>
      <c r="H133" s="1">
        <v>1.5095248E8</v>
      </c>
      <c r="I133" s="1" t="s">
        <v>533</v>
      </c>
      <c r="J133" s="1" t="s">
        <v>23</v>
      </c>
      <c r="K133" s="1" t="s">
        <v>32</v>
      </c>
      <c r="L133" s="1">
        <v>3.0</v>
      </c>
      <c r="M133" s="1">
        <v>1.0</v>
      </c>
      <c r="N133" s="1" t="s">
        <v>218</v>
      </c>
      <c r="O133" s="1">
        <v>17.0</v>
      </c>
      <c r="P133" s="1" t="s">
        <v>485</v>
      </c>
      <c r="R133" s="1">
        <v>17.0</v>
      </c>
    </row>
    <row r="134">
      <c r="A134" s="1" t="s">
        <v>534</v>
      </c>
      <c r="B134" s="1" t="s">
        <v>531</v>
      </c>
      <c r="C134" s="1" t="s">
        <v>535</v>
      </c>
      <c r="D134" s="1" t="s">
        <v>536</v>
      </c>
      <c r="E134" s="1">
        <v>7.0</v>
      </c>
      <c r="F134" s="1">
        <v>1.50649569E8</v>
      </c>
      <c r="G134" s="1">
        <v>7.0</v>
      </c>
      <c r="H134" s="1">
        <v>1.50952481E8</v>
      </c>
      <c r="I134" s="1" t="s">
        <v>537</v>
      </c>
      <c r="J134" s="1" t="s">
        <v>96</v>
      </c>
      <c r="K134" s="1" t="s">
        <v>32</v>
      </c>
      <c r="L134" s="1">
        <v>3.0</v>
      </c>
      <c r="M134" s="1">
        <v>1.0</v>
      </c>
      <c r="N134" s="1" t="s">
        <v>218</v>
      </c>
      <c r="O134" s="1">
        <v>17.0</v>
      </c>
      <c r="P134" s="1" t="s">
        <v>485</v>
      </c>
      <c r="R134" s="1">
        <v>17.0</v>
      </c>
    </row>
    <row r="135" hidden="1">
      <c r="A135" s="1" t="s">
        <v>538</v>
      </c>
      <c r="B135" s="1" t="s">
        <v>531</v>
      </c>
      <c r="C135" s="1" t="s">
        <v>539</v>
      </c>
      <c r="D135" s="1" t="s">
        <v>540</v>
      </c>
      <c r="E135" s="1">
        <v>7.0</v>
      </c>
      <c r="F135" s="1">
        <v>1.50649592E8</v>
      </c>
      <c r="G135" s="1">
        <v>7.0</v>
      </c>
      <c r="H135" s="1">
        <v>1.50952504E8</v>
      </c>
      <c r="I135" s="1" t="s">
        <v>541</v>
      </c>
      <c r="J135" s="1" t="s">
        <v>37</v>
      </c>
      <c r="K135" s="1" t="s">
        <v>32</v>
      </c>
      <c r="L135" s="1">
        <v>3.0</v>
      </c>
      <c r="M135" s="1">
        <v>1.0</v>
      </c>
      <c r="N135" s="1" t="s">
        <v>32</v>
      </c>
      <c r="O135" s="1">
        <v>0.0</v>
      </c>
      <c r="P135" s="1" t="s">
        <v>485</v>
      </c>
      <c r="R135" s="1">
        <v>0.0</v>
      </c>
    </row>
    <row r="136" hidden="1">
      <c r="A136" s="1" t="s">
        <v>542</v>
      </c>
      <c r="B136" s="1" t="s">
        <v>531</v>
      </c>
      <c r="C136" s="1" t="s">
        <v>543</v>
      </c>
      <c r="D136" s="1" t="s">
        <v>544</v>
      </c>
      <c r="E136" s="1">
        <v>7.0</v>
      </c>
      <c r="F136" s="1">
        <v>1.50649602E8</v>
      </c>
      <c r="G136" s="1">
        <v>7.0</v>
      </c>
      <c r="H136" s="1">
        <v>1.50952514E8</v>
      </c>
      <c r="I136" s="1" t="s">
        <v>545</v>
      </c>
      <c r="J136" s="1" t="s">
        <v>96</v>
      </c>
      <c r="K136" s="1" t="s">
        <v>32</v>
      </c>
      <c r="L136" s="1">
        <v>3.0</v>
      </c>
      <c r="M136" s="1">
        <v>1.0</v>
      </c>
      <c r="N136" s="1" t="s">
        <v>32</v>
      </c>
      <c r="O136" s="1">
        <v>0.0</v>
      </c>
      <c r="P136" s="1" t="s">
        <v>485</v>
      </c>
      <c r="R136" s="1">
        <v>0.0</v>
      </c>
    </row>
    <row r="137" hidden="1">
      <c r="A137" s="1" t="s">
        <v>546</v>
      </c>
      <c r="B137" s="1" t="s">
        <v>547</v>
      </c>
      <c r="C137" s="1" t="s">
        <v>548</v>
      </c>
      <c r="D137" s="1" t="s">
        <v>45</v>
      </c>
      <c r="E137" s="1">
        <v>1.0</v>
      </c>
      <c r="F137" s="1">
        <v>1.54744758E8</v>
      </c>
      <c r="G137" s="1">
        <v>1.0</v>
      </c>
      <c r="H137" s="1">
        <v>1.54772282E8</v>
      </c>
      <c r="I137" s="1" t="s">
        <v>549</v>
      </c>
      <c r="J137" s="1" t="s">
        <v>31</v>
      </c>
      <c r="K137" s="1" t="s">
        <v>32</v>
      </c>
      <c r="L137" s="1">
        <v>3.0</v>
      </c>
      <c r="M137" s="1">
        <v>0.0</v>
      </c>
      <c r="N137" s="1" t="s">
        <v>32</v>
      </c>
      <c r="P137" s="1" t="s">
        <v>456</v>
      </c>
      <c r="Q137" s="1" t="s">
        <v>32</v>
      </c>
    </row>
    <row r="138">
      <c r="A138" s="1" t="s">
        <v>550</v>
      </c>
      <c r="B138" s="1" t="s">
        <v>551</v>
      </c>
      <c r="C138" s="1" t="s">
        <v>552</v>
      </c>
      <c r="D138" s="1" t="s">
        <v>553</v>
      </c>
      <c r="E138" s="1">
        <v>11.0</v>
      </c>
      <c r="F138" s="1">
        <v>2591984.0</v>
      </c>
      <c r="G138" s="1">
        <v>11.0</v>
      </c>
      <c r="H138" s="1">
        <v>2570754.0</v>
      </c>
      <c r="I138" s="1" t="s">
        <v>554</v>
      </c>
      <c r="J138" s="1" t="s">
        <v>96</v>
      </c>
      <c r="K138" s="1" t="s">
        <v>32</v>
      </c>
      <c r="L138" s="1">
        <v>3.0</v>
      </c>
      <c r="M138" s="1">
        <v>1.0</v>
      </c>
      <c r="N138" s="1" t="s">
        <v>218</v>
      </c>
      <c r="O138" s="1">
        <v>17.0</v>
      </c>
      <c r="P138" s="1" t="s">
        <v>25</v>
      </c>
      <c r="R138" s="1">
        <v>17.0</v>
      </c>
    </row>
    <row r="139">
      <c r="A139" s="1" t="s">
        <v>555</v>
      </c>
      <c r="B139" s="1" t="s">
        <v>551</v>
      </c>
      <c r="C139" s="1" t="s">
        <v>556</v>
      </c>
      <c r="D139" s="1" t="s">
        <v>557</v>
      </c>
      <c r="E139" s="1">
        <v>11.0</v>
      </c>
      <c r="F139" s="1">
        <v>2592555.0</v>
      </c>
      <c r="G139" s="1">
        <v>11.0</v>
      </c>
      <c r="H139" s="1">
        <v>2571325.0</v>
      </c>
      <c r="I139" s="1" t="s">
        <v>558</v>
      </c>
      <c r="J139" s="1" t="s">
        <v>23</v>
      </c>
      <c r="K139" s="1" t="s">
        <v>32</v>
      </c>
      <c r="L139" s="1">
        <v>3.0</v>
      </c>
      <c r="M139" s="1">
        <v>1.0</v>
      </c>
      <c r="N139" s="1" t="s">
        <v>218</v>
      </c>
      <c r="O139" s="1">
        <v>17.0</v>
      </c>
      <c r="P139" s="1" t="s">
        <v>25</v>
      </c>
      <c r="R139" s="1">
        <v>17.0</v>
      </c>
    </row>
    <row r="140" hidden="1">
      <c r="A140" s="1" t="s">
        <v>559</v>
      </c>
      <c r="B140" s="1" t="s">
        <v>551</v>
      </c>
      <c r="C140" s="1" t="s">
        <v>560</v>
      </c>
      <c r="D140" s="1" t="s">
        <v>561</v>
      </c>
      <c r="E140" s="1">
        <v>11.0</v>
      </c>
      <c r="F140" s="1">
        <v>2592558.0</v>
      </c>
      <c r="G140" s="1">
        <v>11.0</v>
      </c>
      <c r="H140" s="1">
        <v>2571328.0</v>
      </c>
      <c r="I140" s="1" t="s">
        <v>562</v>
      </c>
      <c r="J140" s="1" t="s">
        <v>23</v>
      </c>
      <c r="K140" s="1" t="s">
        <v>32</v>
      </c>
      <c r="L140" s="1">
        <v>3.0</v>
      </c>
      <c r="M140" s="1">
        <v>1.0</v>
      </c>
      <c r="N140" s="1" t="s">
        <v>32</v>
      </c>
      <c r="O140" s="1">
        <v>0.0</v>
      </c>
      <c r="P140" s="1" t="s">
        <v>25</v>
      </c>
      <c r="R140" s="1">
        <v>0.0</v>
      </c>
    </row>
    <row r="141" hidden="1">
      <c r="A141" s="1" t="s">
        <v>563</v>
      </c>
      <c r="B141" s="1" t="s">
        <v>551</v>
      </c>
      <c r="C141" s="1" t="s">
        <v>564</v>
      </c>
      <c r="D141" s="1" t="s">
        <v>565</v>
      </c>
      <c r="E141" s="1">
        <v>11.0</v>
      </c>
      <c r="F141" s="1">
        <v>2592563.0</v>
      </c>
      <c r="G141" s="1">
        <v>11.0</v>
      </c>
      <c r="H141" s="1">
        <v>2571333.0</v>
      </c>
      <c r="I141" s="1" t="s">
        <v>566</v>
      </c>
      <c r="J141" s="1" t="s">
        <v>23</v>
      </c>
      <c r="K141" s="1" t="s">
        <v>32</v>
      </c>
      <c r="L141" s="1">
        <v>3.0</v>
      </c>
      <c r="M141" s="1">
        <v>1.0</v>
      </c>
      <c r="N141" s="1" t="s">
        <v>32</v>
      </c>
      <c r="O141" s="1">
        <v>0.0</v>
      </c>
      <c r="P141" s="1" t="s">
        <v>25</v>
      </c>
      <c r="R141" s="1">
        <v>0.0</v>
      </c>
    </row>
    <row r="142" hidden="1">
      <c r="A142" s="1" t="s">
        <v>567</v>
      </c>
      <c r="B142" s="1" t="s">
        <v>551</v>
      </c>
      <c r="C142" s="1" t="s">
        <v>568</v>
      </c>
      <c r="D142" s="1" t="s">
        <v>569</v>
      </c>
      <c r="E142" s="1">
        <v>11.0</v>
      </c>
      <c r="F142" s="1">
        <v>2592569.0</v>
      </c>
      <c r="G142" s="1">
        <v>11.0</v>
      </c>
      <c r="H142" s="1">
        <v>2571339.0</v>
      </c>
      <c r="I142" s="1" t="s">
        <v>570</v>
      </c>
      <c r="J142" s="1" t="s">
        <v>31</v>
      </c>
      <c r="K142" s="1" t="s">
        <v>32</v>
      </c>
      <c r="L142" s="1">
        <v>3.0</v>
      </c>
      <c r="M142" s="1">
        <v>1.0</v>
      </c>
      <c r="N142" s="1" t="s">
        <v>32</v>
      </c>
      <c r="O142" s="1">
        <v>0.0</v>
      </c>
      <c r="P142" s="1" t="s">
        <v>25</v>
      </c>
      <c r="R142" s="1">
        <v>0.0</v>
      </c>
    </row>
    <row r="143" hidden="1">
      <c r="A143" s="1" t="s">
        <v>571</v>
      </c>
      <c r="B143" s="1" t="s">
        <v>551</v>
      </c>
      <c r="C143" s="1" t="s">
        <v>572</v>
      </c>
      <c r="D143" s="1" t="s">
        <v>573</v>
      </c>
      <c r="E143" s="1">
        <v>11.0</v>
      </c>
      <c r="F143" s="1">
        <v>2592575.0</v>
      </c>
      <c r="G143" s="1">
        <v>11.0</v>
      </c>
      <c r="H143" s="1">
        <v>2571345.0</v>
      </c>
      <c r="I143" s="1" t="s">
        <v>574</v>
      </c>
      <c r="J143" s="1" t="s">
        <v>23</v>
      </c>
      <c r="K143" s="1" t="s">
        <v>32</v>
      </c>
      <c r="L143" s="1">
        <v>3.0</v>
      </c>
      <c r="M143" s="1">
        <v>1.0</v>
      </c>
      <c r="N143" s="1" t="s">
        <v>32</v>
      </c>
      <c r="O143" s="1">
        <v>0.0</v>
      </c>
      <c r="P143" s="1" t="s">
        <v>25</v>
      </c>
      <c r="R143" s="1">
        <v>0.0</v>
      </c>
    </row>
    <row r="144">
      <c r="A144" s="1" t="s">
        <v>575</v>
      </c>
      <c r="B144" s="1" t="s">
        <v>551</v>
      </c>
      <c r="C144" s="1" t="s">
        <v>576</v>
      </c>
      <c r="D144" s="1" t="s">
        <v>561</v>
      </c>
      <c r="E144" s="1">
        <v>11.0</v>
      </c>
      <c r="F144" s="1">
        <v>2591975.0</v>
      </c>
      <c r="G144" s="1">
        <v>11.0</v>
      </c>
      <c r="H144" s="1">
        <v>2570745.0</v>
      </c>
      <c r="I144" s="1" t="s">
        <v>577</v>
      </c>
      <c r="J144" s="1" t="s">
        <v>23</v>
      </c>
      <c r="K144" s="1" t="s">
        <v>32</v>
      </c>
      <c r="L144" s="1">
        <v>3.0</v>
      </c>
      <c r="M144" s="1">
        <v>1.0</v>
      </c>
      <c r="N144" s="1" t="s">
        <v>32</v>
      </c>
      <c r="O144" s="1">
        <v>14.0</v>
      </c>
      <c r="P144" s="1" t="s">
        <v>25</v>
      </c>
    </row>
    <row r="145">
      <c r="A145" s="1" t="s">
        <v>578</v>
      </c>
      <c r="B145" s="1" t="s">
        <v>579</v>
      </c>
      <c r="C145" s="1" t="s">
        <v>580</v>
      </c>
      <c r="D145" s="1" t="s">
        <v>581</v>
      </c>
      <c r="E145" s="1">
        <v>20.0</v>
      </c>
      <c r="F145" s="1">
        <v>6.2076169E7</v>
      </c>
      <c r="G145" s="1">
        <v>20.0</v>
      </c>
      <c r="H145" s="1">
        <v>6.3444816E7</v>
      </c>
      <c r="I145" s="1" t="s">
        <v>582</v>
      </c>
      <c r="J145" s="1" t="s">
        <v>37</v>
      </c>
      <c r="K145" s="1" t="s">
        <v>32</v>
      </c>
      <c r="L145" s="1">
        <v>3.0</v>
      </c>
      <c r="M145" s="1">
        <v>1.0</v>
      </c>
      <c r="N145" s="1" t="s">
        <v>127</v>
      </c>
      <c r="O145" s="1">
        <v>23.0</v>
      </c>
      <c r="P145" s="1" t="s">
        <v>25</v>
      </c>
      <c r="R145" s="1">
        <v>23.0</v>
      </c>
    </row>
    <row r="146" hidden="1">
      <c r="A146" s="1" t="s">
        <v>583</v>
      </c>
      <c r="B146" s="1" t="s">
        <v>579</v>
      </c>
      <c r="C146" s="1" t="s">
        <v>584</v>
      </c>
      <c r="D146" s="1" t="s">
        <v>153</v>
      </c>
      <c r="E146" s="1">
        <v>20.0</v>
      </c>
      <c r="F146" s="1">
        <v>6.2076158E7</v>
      </c>
      <c r="G146" s="1">
        <v>20.0</v>
      </c>
      <c r="H146" s="1">
        <v>6.3444805E7</v>
      </c>
      <c r="I146" s="1" t="s">
        <v>585</v>
      </c>
      <c r="J146" s="1" t="s">
        <v>37</v>
      </c>
      <c r="K146" s="1" t="s">
        <v>32</v>
      </c>
      <c r="L146" s="1">
        <v>3.0</v>
      </c>
      <c r="M146" s="1">
        <v>1.0</v>
      </c>
      <c r="N146" s="1" t="s">
        <v>32</v>
      </c>
      <c r="O146" s="1">
        <v>0.0</v>
      </c>
      <c r="P146" s="1" t="s">
        <v>25</v>
      </c>
      <c r="R146" s="1">
        <v>0.0</v>
      </c>
    </row>
    <row r="147" hidden="1">
      <c r="A147" s="1" t="s">
        <v>586</v>
      </c>
      <c r="B147" s="1" t="s">
        <v>579</v>
      </c>
      <c r="C147" s="1" t="s">
        <v>587</v>
      </c>
      <c r="D147" s="1" t="s">
        <v>45</v>
      </c>
      <c r="E147" s="1">
        <v>20.0</v>
      </c>
      <c r="F147" s="1">
        <v>6.2076179E7</v>
      </c>
      <c r="G147" s="1">
        <v>20.0</v>
      </c>
      <c r="H147" s="1">
        <v>6.3444826E7</v>
      </c>
      <c r="I147" s="1" t="s">
        <v>588</v>
      </c>
      <c r="J147" s="1" t="s">
        <v>23</v>
      </c>
      <c r="K147" s="1" t="s">
        <v>32</v>
      </c>
      <c r="L147" s="1">
        <v>3.0</v>
      </c>
      <c r="M147" s="1">
        <v>1.0</v>
      </c>
      <c r="N147" s="1" t="s">
        <v>32</v>
      </c>
      <c r="O147" s="1">
        <v>0.0</v>
      </c>
      <c r="P147" s="1" t="s">
        <v>25</v>
      </c>
      <c r="R147" s="1">
        <v>0.0</v>
      </c>
    </row>
    <row r="148" hidden="1">
      <c r="A148" s="1" t="s">
        <v>589</v>
      </c>
      <c r="B148" s="1" t="s">
        <v>579</v>
      </c>
      <c r="C148" s="1" t="s">
        <v>587</v>
      </c>
      <c r="D148" s="1" t="s">
        <v>79</v>
      </c>
      <c r="E148" s="1">
        <v>20.0</v>
      </c>
      <c r="F148" s="1">
        <v>6.2076179E7</v>
      </c>
      <c r="G148" s="1">
        <v>20.0</v>
      </c>
      <c r="H148" s="1">
        <v>6.3444826E7</v>
      </c>
      <c r="I148" s="1" t="s">
        <v>590</v>
      </c>
      <c r="J148" s="1" t="s">
        <v>23</v>
      </c>
      <c r="K148" s="1" t="s">
        <v>32</v>
      </c>
      <c r="L148" s="1">
        <v>3.0</v>
      </c>
      <c r="M148" s="1">
        <v>1.0</v>
      </c>
      <c r="N148" s="1" t="s">
        <v>32</v>
      </c>
      <c r="O148" s="1">
        <v>0.0</v>
      </c>
      <c r="P148" s="1" t="s">
        <v>25</v>
      </c>
      <c r="R148" s="1">
        <v>0.0</v>
      </c>
    </row>
    <row r="149">
      <c r="A149" s="1" t="s">
        <v>591</v>
      </c>
      <c r="B149" s="1" t="s">
        <v>579</v>
      </c>
      <c r="C149" s="1" t="s">
        <v>592</v>
      </c>
      <c r="D149" s="1" t="s">
        <v>79</v>
      </c>
      <c r="E149" s="1">
        <v>20.0</v>
      </c>
      <c r="F149" s="1">
        <v>6.2076187E7</v>
      </c>
      <c r="G149" s="1">
        <v>20.0</v>
      </c>
      <c r="H149" s="1">
        <v>6.3444834E7</v>
      </c>
      <c r="I149" s="1" t="s">
        <v>593</v>
      </c>
      <c r="J149" s="1" t="s">
        <v>37</v>
      </c>
      <c r="K149" s="1" t="s">
        <v>32</v>
      </c>
      <c r="L149" s="1">
        <v>3.0</v>
      </c>
      <c r="M149" s="1">
        <v>1.0</v>
      </c>
      <c r="N149" s="1" t="s">
        <v>32</v>
      </c>
      <c r="O149" s="1">
        <v>17.0</v>
      </c>
      <c r="P149" s="1" t="s">
        <v>25</v>
      </c>
      <c r="R149" s="1">
        <v>0.0</v>
      </c>
    </row>
    <row r="150">
      <c r="A150" s="1" t="s">
        <v>594</v>
      </c>
      <c r="B150" s="1" t="s">
        <v>579</v>
      </c>
      <c r="C150" s="1" t="s">
        <v>595</v>
      </c>
      <c r="D150" s="1" t="s">
        <v>596</v>
      </c>
      <c r="E150" s="1">
        <v>20.0</v>
      </c>
      <c r="F150" s="1">
        <v>6.2076599E7</v>
      </c>
      <c r="G150" s="1">
        <v>20.0</v>
      </c>
      <c r="H150" s="1">
        <v>6.3445246E7</v>
      </c>
      <c r="I150" s="1" t="s">
        <v>597</v>
      </c>
      <c r="J150" s="1" t="s">
        <v>37</v>
      </c>
      <c r="K150" s="1" t="s">
        <v>32</v>
      </c>
      <c r="L150" s="1">
        <v>3.0</v>
      </c>
      <c r="M150" s="1">
        <v>1.0</v>
      </c>
      <c r="N150" s="1" t="s">
        <v>32</v>
      </c>
      <c r="O150" s="1">
        <v>14.0</v>
      </c>
      <c r="P150" s="1" t="s">
        <v>25</v>
      </c>
      <c r="R150" s="1">
        <v>0.0</v>
      </c>
    </row>
    <row r="151">
      <c r="A151" s="1" t="s">
        <v>598</v>
      </c>
      <c r="B151" s="1" t="s">
        <v>579</v>
      </c>
      <c r="C151" s="1" t="s">
        <v>599</v>
      </c>
      <c r="D151" s="1" t="s">
        <v>45</v>
      </c>
      <c r="E151" s="1">
        <v>20.0</v>
      </c>
      <c r="F151" s="1">
        <v>6.20766E7</v>
      </c>
      <c r="G151" s="1">
        <v>20.0</v>
      </c>
      <c r="H151" s="1">
        <v>6.3445247E7</v>
      </c>
      <c r="I151" s="1" t="s">
        <v>600</v>
      </c>
      <c r="J151" s="1" t="s">
        <v>37</v>
      </c>
      <c r="K151" s="1" t="s">
        <v>32</v>
      </c>
      <c r="L151" s="1">
        <v>3.0</v>
      </c>
      <c r="M151" s="1">
        <v>1.0</v>
      </c>
      <c r="N151" s="1" t="s">
        <v>32</v>
      </c>
      <c r="O151" s="1">
        <v>14.0</v>
      </c>
      <c r="P151" s="1" t="s">
        <v>25</v>
      </c>
      <c r="R151" s="1">
        <v>0.0</v>
      </c>
    </row>
    <row r="152" hidden="1">
      <c r="A152" s="1" t="s">
        <v>601</v>
      </c>
      <c r="B152" s="1" t="s">
        <v>602</v>
      </c>
      <c r="C152" s="1" t="s">
        <v>603</v>
      </c>
      <c r="D152" s="1" t="s">
        <v>45</v>
      </c>
      <c r="E152" s="1">
        <v>6.0</v>
      </c>
      <c r="F152" s="1">
        <v>7.3787069E7</v>
      </c>
      <c r="G152" s="1">
        <v>6.0</v>
      </c>
      <c r="H152" s="1">
        <v>7.3077346E7</v>
      </c>
      <c r="I152" s="1" t="s">
        <v>604</v>
      </c>
      <c r="J152" s="1" t="s">
        <v>47</v>
      </c>
      <c r="K152" s="1" t="s">
        <v>32</v>
      </c>
      <c r="L152" s="1">
        <v>3.0</v>
      </c>
      <c r="M152" s="1">
        <v>1.0</v>
      </c>
      <c r="N152" s="1" t="s">
        <v>32</v>
      </c>
      <c r="O152" s="1">
        <v>0.0</v>
      </c>
      <c r="P152" s="1" t="s">
        <v>25</v>
      </c>
      <c r="R152" s="1">
        <v>0.0</v>
      </c>
    </row>
    <row r="153" hidden="1">
      <c r="A153" s="1" t="s">
        <v>605</v>
      </c>
      <c r="B153" s="1" t="s">
        <v>606</v>
      </c>
      <c r="C153" s="1" t="s">
        <v>607</v>
      </c>
      <c r="D153" s="1" t="s">
        <v>608</v>
      </c>
      <c r="E153" s="1">
        <v>9.0</v>
      </c>
      <c r="F153" s="1">
        <v>1.38649026E8</v>
      </c>
      <c r="G153" s="1">
        <v>9.0</v>
      </c>
      <c r="H153" s="1">
        <v>1.3575718E8</v>
      </c>
      <c r="I153" s="1" t="s">
        <v>609</v>
      </c>
      <c r="J153" s="1" t="s">
        <v>31</v>
      </c>
      <c r="K153" s="1" t="s">
        <v>32</v>
      </c>
      <c r="L153" s="1">
        <v>3.0</v>
      </c>
      <c r="M153" s="1">
        <v>0.0</v>
      </c>
      <c r="P153" s="1" t="s">
        <v>456</v>
      </c>
    </row>
    <row r="154" hidden="1">
      <c r="A154" s="1" t="s">
        <v>610</v>
      </c>
      <c r="B154" s="1" t="s">
        <v>606</v>
      </c>
      <c r="C154" s="1" t="s">
        <v>611</v>
      </c>
      <c r="D154" s="1" t="s">
        <v>612</v>
      </c>
      <c r="E154" s="1">
        <v>9.0</v>
      </c>
      <c r="F154" s="1">
        <v>1.38649027E8</v>
      </c>
      <c r="G154" s="1">
        <v>9.0</v>
      </c>
      <c r="H154" s="1">
        <v>1.35757181E8</v>
      </c>
      <c r="I154" s="1" t="s">
        <v>613</v>
      </c>
      <c r="J154" s="1" t="s">
        <v>31</v>
      </c>
      <c r="K154" s="1" t="s">
        <v>32</v>
      </c>
      <c r="L154" s="1">
        <v>3.0</v>
      </c>
      <c r="M154" s="1">
        <v>0.0</v>
      </c>
      <c r="P154" s="1" t="s">
        <v>456</v>
      </c>
    </row>
    <row r="157">
      <c r="J157" s="2">
        <f>COUNTIF(J$1:J$154,"*pathogenic*")</f>
        <v>107</v>
      </c>
      <c r="K157" s="3"/>
    </row>
    <row r="158">
      <c r="J158" s="2">
        <f>COUNTIF(J$1:J$154,"*benign*")</f>
        <v>46</v>
      </c>
      <c r="K158" s="3"/>
    </row>
    <row r="159">
      <c r="J159" s="2">
        <f>COUNTIF(J$2:J$154,"**")</f>
        <v>153</v>
      </c>
      <c r="K159" s="2">
        <f>107/153</f>
        <v>0.6993464052</v>
      </c>
    </row>
  </sheetData>
  <autoFilter ref="$A$1:$Z$154">
    <filterColumn colId="14">
      <filters>
        <filter val="23"/>
        <filter val="12"/>
        <filter val="13"/>
        <filter val="14"/>
        <filter val="16"/>
        <filter val="17"/>
        <filter val="18"/>
        <filter val="29"/>
        <filter val="19"/>
      </filters>
    </filterColumn>
    <sortState ref="A1:Z154">
      <sortCondition ref="K1:K154"/>
      <sortCondition ref="B1:B154"/>
      <sortCondition ref="P1:P154"/>
    </sortState>
  </autoFilter>
  <conditionalFormatting sqref="A1:R154">
    <cfRule type="containsText" dxfId="0" priority="1" operator="containsText" text="benign">
      <formula>NOT(ISERROR(SEARCH(("benign"),(A1))))</formula>
    </cfRule>
  </conditionalFormatting>
  <conditionalFormatting sqref="A1:R154">
    <cfRule type="containsText" dxfId="1" priority="2" operator="containsText" text="pathogenic">
      <formula>NOT(ISERROR(SEARCH(("pathogenic"),(A1))))</formula>
    </cfRule>
  </conditionalFormatting>
  <drawing r:id="rId1"/>
</worksheet>
</file>