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ClinVar_TMS2" sheetId="1" r:id="rId4"/>
  </sheets>
  <definedNames>
    <definedName hidden="1" localSheetId="0" name="_xlnm._FilterDatabase">TotalClinVar_TMS2!$A$1:$S$165</definedName>
  </definedNames>
  <calcPr/>
</workbook>
</file>

<file path=xl/sharedStrings.xml><?xml version="1.0" encoding="utf-8"?>
<sst xmlns="http://schemas.openxmlformats.org/spreadsheetml/2006/main" count="1667" uniqueCount="655">
  <si>
    <t>Name</t>
  </si>
  <si>
    <t>Gene(s)</t>
  </si>
  <si>
    <t>Protein_change</t>
  </si>
  <si>
    <t>Condition(s)</t>
  </si>
  <si>
    <t>GRCh37Chromosome</t>
  </si>
  <si>
    <t>GRCh37Location</t>
  </si>
  <si>
    <t>GRCh38Chromosome</t>
  </si>
  <si>
    <t>GRCh38Location</t>
  </si>
  <si>
    <t>Canonical_SPDI</t>
  </si>
  <si>
    <t>Germline_classification</t>
  </si>
  <si>
    <t>Domain</t>
  </si>
  <si>
    <t>TMS</t>
  </si>
  <si>
    <t>V Class</t>
  </si>
  <si>
    <t>V Conservation</t>
  </si>
  <si>
    <t>V Pos</t>
  </si>
  <si>
    <t>Domain Class</t>
  </si>
  <si>
    <t>Domain Conservation</t>
  </si>
  <si>
    <t>Domain Pos</t>
  </si>
  <si>
    <t>PepSeq</t>
  </si>
  <si>
    <t>NM_000069.3(CACNA1S):c.284T&gt;C (p.Ile95Thr)</t>
  </si>
  <si>
    <t>Cav1.1</t>
  </si>
  <si>
    <t>I95T</t>
  </si>
  <si>
    <t>Hypokalemic periodic paralysis, type 1|Malignant hyperthermia, susceptibility to, 5</t>
  </si>
  <si>
    <t>NC_000001.11:201093995:A:G</t>
  </si>
  <si>
    <t>Benign</t>
  </si>
  <si>
    <t>null</t>
  </si>
  <si>
    <t>Domain-Swapped</t>
  </si>
  <si>
    <t>NM_000069.3(CACNA1S):c.1373T&gt;A (p.Leu458His)</t>
  </si>
  <si>
    <t>L458H</t>
  </si>
  <si>
    <t>Malignant hyperthermia, susceptibility to, 5|not provided|Hypokalemic periodic paralysis, type 1|Hypokalemic periodic paralysis, type 1|Malignant hyperthermia, susceptibility to, 5|not specified</t>
  </si>
  <si>
    <t>NC_000001.11:201083181:A:T</t>
  </si>
  <si>
    <t>NM_000069.3(CACNA1S):c.1371_1373delinsGCA (p.Leu458His)</t>
  </si>
  <si>
    <t>not provided|Malignant hyperthermia, susceptibility to, 5</t>
  </si>
  <si>
    <t>201052310 - 201052312</t>
  </si>
  <si>
    <t>201083182 - 201083184</t>
  </si>
  <si>
    <t>NC_000001.11:201083181:AGA:TGC</t>
  </si>
  <si>
    <t>NM_000069.3(CACNA1S):c.2482A&gt;G (p.Arg828Gly)</t>
  </si>
  <si>
    <t>R828G</t>
  </si>
  <si>
    <t>Malignant hyperthermia, susceptibility to, 5|Hypokalemic periodic paralysis, type 1</t>
  </si>
  <si>
    <t>NC_000001.11:201069479:T:C</t>
  </si>
  <si>
    <t>NM_000069.3(CACNA1S):c.2480T&gt;C (p.Met827Thr)</t>
  </si>
  <si>
    <t>M827T</t>
  </si>
  <si>
    <t>Malignant hyperthermia, susceptibility to, 5|Thyrotoxic periodic paralysis, susceptibility to, 1|Hypokalemic periodic paralysis, type 1|not provided|Hypokalemic periodic paralysis, type 1|Malignant hyperthermia, susceptibility to, 5|not specified|Congenital myopathy 18</t>
  </si>
  <si>
    <t>NC_000001.11:201069481:A:G</t>
  </si>
  <si>
    <t>NM_000069.3(CACNA1S):c.2479A&gt;G (p.Met827Val)</t>
  </si>
  <si>
    <t>M827V</t>
  </si>
  <si>
    <t>Inborn genetic diseases|Malignant hyperthermia, susceptibility to, 5|Hypokalemic periodic paralysis, type 1</t>
  </si>
  <si>
    <t>NC_000001.11:201069482:T:C</t>
  </si>
  <si>
    <t>Likely benign</t>
  </si>
  <si>
    <t>NM_000069.3(CACNA1S):c.3510G&gt;A (p.Met1170Ile)</t>
  </si>
  <si>
    <t>M1170I</t>
  </si>
  <si>
    <t>NC_000001.11:201059203:C:T</t>
  </si>
  <si>
    <t>NM_000719.7(CACNA1C):c.482G&gt;A (p.Arg161Gln)</t>
  </si>
  <si>
    <t>Cav1.2</t>
  </si>
  <si>
    <t>R161Q</t>
  </si>
  <si>
    <t>Cardiovascular phenotype|Long QT syndrome</t>
  </si>
  <si>
    <t>NC_000012.12:2448979:G:A</t>
  </si>
  <si>
    <t>NM_000719.7(CACNA1C):c.496T&gt;C (p.Phe166Leu)</t>
  </si>
  <si>
    <t>F166L</t>
  </si>
  <si>
    <t>Neurodevelopmental delay</t>
  </si>
  <si>
    <t>NC_000012.12:2448993:T:C</t>
  </si>
  <si>
    <t>Likely pathogenic</t>
  </si>
  <si>
    <t>NM_000719.7(CACNA1C):c.1649A&gt;G (p.Asn550Ser)</t>
  </si>
  <si>
    <t>N550S, N547S</t>
  </si>
  <si>
    <t>NC_000012.12:2566561:A:G</t>
  </si>
  <si>
    <t>NM_000719.7(CACNA1C):c.1729A&gt;G (p.Ser577Gly)</t>
  </si>
  <si>
    <t>S577G, S574G</t>
  </si>
  <si>
    <t>Long QT syndrome</t>
  </si>
  <si>
    <t>NC_000012.12:2567627:A:G</t>
  </si>
  <si>
    <t>NM_001128840.3(CACNA1D):c.2777T&gt;C (p.Phe926Ser)</t>
  </si>
  <si>
    <t>Cav1.3</t>
  </si>
  <si>
    <t>F926S, F946S</t>
  </si>
  <si>
    <t>Autism spectrum disorder</t>
  </si>
  <si>
    <t>NC_000003.12:53740304:T:C</t>
  </si>
  <si>
    <t>NM_001128840.3(CACNA1D):c.3739G&gt;T (p.Val1247Leu)</t>
  </si>
  <si>
    <t>V1247L, V1267L</t>
  </si>
  <si>
    <t>not provided</t>
  </si>
  <si>
    <t>NC_000003.12:53753634:G:T</t>
  </si>
  <si>
    <t>NM_001127222.2(CACNA1A):c.409G&gt;A (p.Glu137Lys)</t>
  </si>
  <si>
    <t>Cav2.1</t>
  </si>
  <si>
    <t>E137K</t>
  </si>
  <si>
    <t>NC_000019.10:13453005:C:T</t>
  </si>
  <si>
    <t>E 51.8%, D 39.6%</t>
  </si>
  <si>
    <t>NM_001127222.2(CACNA1A):c.439G&gt;A (p.Glu147Lys)</t>
  </si>
  <si>
    <t>E147K</t>
  </si>
  <si>
    <t>not provided|Developmental and epileptic encephalopathy, 42|Episodic ataxia type 2</t>
  </si>
  <si>
    <t>NC_000019.10:13452975:C:T</t>
  </si>
  <si>
    <t>Pathogenic</t>
  </si>
  <si>
    <t>E 61.2%, D 30.2%</t>
  </si>
  <si>
    <t>NM_001127222.2(CACNA1A):c.1594G&gt;A (p.Glu532Lys)</t>
  </si>
  <si>
    <t>E533K, E532K</t>
  </si>
  <si>
    <t>not provided|Episodic ataxia type 2|Episodic ataxia type 2|Developmental and epileptic encephalopathy, 42</t>
  </si>
  <si>
    <t>NC_000019.10:13312742:C:T</t>
  </si>
  <si>
    <t>Pathogenic/Likely pathogenic</t>
  </si>
  <si>
    <t>E 61.7%, D 29.8%</t>
  </si>
  <si>
    <t>NM_001127222.2(CACNA1A):c.3844G&gt;A (p.Val1282Ile)</t>
  </si>
  <si>
    <t>V1282I, V1283I, V1286I</t>
  </si>
  <si>
    <t>Developmental and epileptic encephalopathy, 42|Episodic ataxia type 2</t>
  </si>
  <si>
    <t>NC_000019.10:13277106:C:T</t>
  </si>
  <si>
    <t>NM_001127222.2(CACNA1A):c.4772T&gt;C (p.Val1591Ala)</t>
  </si>
  <si>
    <t>V1591A, V1592A, V1595A</t>
  </si>
  <si>
    <t>Episodic ataxia type 2|Developmental and epileptic encephalopathy, 42</t>
  </si>
  <si>
    <t>NC_000019.10:13253084:A:G</t>
  </si>
  <si>
    <t>NM_001205293.3(CACNA1E):c.382G&gt;A (p.Glu128Lys)</t>
  </si>
  <si>
    <t>Cav2.3</t>
  </si>
  <si>
    <t>E128K</t>
  </si>
  <si>
    <t>NC_000001.11:181511379:G:A</t>
  </si>
  <si>
    <t>NM_001205293.3(CACNA1E):c.365G&gt;A (p.Arg122Gln)</t>
  </si>
  <si>
    <t>R122Q</t>
  </si>
  <si>
    <t>NC_000001.11:181510574:G:A</t>
  </si>
  <si>
    <t>NM_001205293.3(CACNA1E):c.406T&gt;G (p.Cys136Gly)</t>
  </si>
  <si>
    <t>C136G</t>
  </si>
  <si>
    <t>NC_000001.11:181511403:T:G</t>
  </si>
  <si>
    <t>NM_001205293.3(CACNA1E):c.1569G&gt;A (p.Met523Ile)</t>
  </si>
  <si>
    <t>M523I</t>
  </si>
  <si>
    <t>CACNA1E-related disorder|Developmental and epileptic encephalopathy, 69|not provided</t>
  </si>
  <si>
    <t>NC_000001.11:181718097:G:A</t>
  </si>
  <si>
    <t>Benign/Likely benign</t>
  </si>
  <si>
    <t>NM_001205293.3(CACNA1E):c.1570T&gt;A (p.Ser524Thr)</t>
  </si>
  <si>
    <t>S524T</t>
  </si>
  <si>
    <t>NC_000001.11:181718098:T:A</t>
  </si>
  <si>
    <t>NM_001205293.3(CACNA1E):c.3539C&gt;T (p.Ser1180Leu)</t>
  </si>
  <si>
    <t>S1161L, S1180L</t>
  </si>
  <si>
    <t>Inborn genetic diseases|not provided</t>
  </si>
  <si>
    <t>NC_000001.11:181737640:C:T</t>
  </si>
  <si>
    <t>NM_001205293.3(CACNA1E):c.4546G&gt;A (p.Ala1516Thr)</t>
  </si>
  <si>
    <t>A1497T, A1516T</t>
  </si>
  <si>
    <t>NC_000001.11:181758808:G:A</t>
  </si>
  <si>
    <t>NM_001205293.3(CACNA1E):c.4555A&gt;G (p.Met1519Val)</t>
  </si>
  <si>
    <t>M1500V, M1519V</t>
  </si>
  <si>
    <t>NC_000001.11:181758817:A:G</t>
  </si>
  <si>
    <t>NM_018896.5(CACNA1G):c.322G&gt;A (p.Ala108Thr)</t>
  </si>
  <si>
    <t>Cav3.1</t>
  </si>
  <si>
    <t>A108T</t>
  </si>
  <si>
    <t>NC_000017.11:50568948:G:A</t>
  </si>
  <si>
    <t>NM_018896.5(CACNA1G):c.337C&gt;A (p.Arg113Ser)</t>
  </si>
  <si>
    <t>R113S</t>
  </si>
  <si>
    <t>NC_000017.11:50568963:C:A</t>
  </si>
  <si>
    <t>NM_018896.5(CACNA1G):c.2310G&gt;C (p.Glu770Asp)</t>
  </si>
  <si>
    <t>E770D</t>
  </si>
  <si>
    <t>NC_000017.11:50590478:G:C</t>
  </si>
  <si>
    <t>NM_021098.3(CACNA1H):c.450G&gt;T (p.Glu150Asp)</t>
  </si>
  <si>
    <t>Cav3.2</t>
  </si>
  <si>
    <t>E150D</t>
  </si>
  <si>
    <t>Hyperaldosteronism, familial, type IV|Idiopathic generalized epilepsy</t>
  </si>
  <si>
    <t>NC_000016.10:1195469:G:T</t>
  </si>
  <si>
    <t>NM_021098.3(CACNA1H):c.385G&gt;A (p.Gly129Ser)</t>
  </si>
  <si>
    <t>G129S</t>
  </si>
  <si>
    <t>Idiopathic generalized epilepsy|Hyperaldosteronism, familial, type IV|not provided|CACNA1H-related disorder</t>
  </si>
  <si>
    <t>NC_000016.10:1195056:G:A</t>
  </si>
  <si>
    <t>NM_021098.3(CACNA1H):c.401A&gt;G (p.Asn134Ser)</t>
  </si>
  <si>
    <t>N134S</t>
  </si>
  <si>
    <t>Inborn genetic diseases</t>
  </si>
  <si>
    <t>NC_000016.10:1195072:A:G</t>
  </si>
  <si>
    <t>NM_021098.3(CACNA1H):c.403A&gt;G (p.Ile135Val)</t>
  </si>
  <si>
    <t>I135V</t>
  </si>
  <si>
    <t>Idiopathic generalized epilepsy|Hyperaldosteronism, familial, type IV</t>
  </si>
  <si>
    <t>NC_000016.10:1195074:A:G</t>
  </si>
  <si>
    <t>NM_021098.3(CACNA1H):c.421G&gt;A (p.Ala141Thr)</t>
  </si>
  <si>
    <t>A141T</t>
  </si>
  <si>
    <t>NC_000016.10:1195440:G:A</t>
  </si>
  <si>
    <t>NM_021098.3(CACNA1H):c.422C&gt;T (p.Ala141Val)</t>
  </si>
  <si>
    <t>A141V</t>
  </si>
  <si>
    <t>NC_000016.10:1195441:C:T</t>
  </si>
  <si>
    <t>NM_021098.3(CACNA1H):c.433G&gt;A (p.Ala145Thr)</t>
  </si>
  <si>
    <t>A145T</t>
  </si>
  <si>
    <t>NC_000016.10:1195452:G:A</t>
  </si>
  <si>
    <t>NM_021098.3(CACNA1H):c.453G&gt;A (p.Met151Ile)</t>
  </si>
  <si>
    <t>M151I</t>
  </si>
  <si>
    <t>NC_000016.10:1195472:G:A</t>
  </si>
  <si>
    <t>NM_021098.3(CACNA1H):c.478C&gt;G (p.Leu160Val)</t>
  </si>
  <si>
    <t>L160V</t>
  </si>
  <si>
    <t>NC_000016.10:1195497:C:G</t>
  </si>
  <si>
    <t>NM_021098.3(CACNA1H):c.2540G&gt;A (p.Cys847Tyr)</t>
  </si>
  <si>
    <t>C847Y</t>
  </si>
  <si>
    <t>NC_000016.10:1205201:G:A</t>
  </si>
  <si>
    <t>NM_021098.3(CACNA1H):c.2540G&gt;C (p.Cys847Ser)</t>
  </si>
  <si>
    <t>C847S</t>
  </si>
  <si>
    <t>NC_000016.10:1205201:G:C</t>
  </si>
  <si>
    <t>NM_021098.3(CACNA1H):c.2546C&gt;T (p.Pro849Leu)</t>
  </si>
  <si>
    <t>P849L</t>
  </si>
  <si>
    <t>NC_000016.10:1205207:C:T</t>
  </si>
  <si>
    <t>NM_021098.3(CACNA1H):c.4939G&gt;A (p.Glu1647Lys)</t>
  </si>
  <si>
    <t>E1647K, E1641K</t>
  </si>
  <si>
    <t>NC_000016.10:1214980:G:A</t>
  </si>
  <si>
    <t>NM_001379270.1(CNGA1):c.610G&gt;A (p.Asp204Asn)</t>
  </si>
  <si>
    <t>CNGA1</t>
  </si>
  <si>
    <t>D204N</t>
  </si>
  <si>
    <t>Retinitis pigmentosa 49</t>
  </si>
  <si>
    <t>NC_000004.12:47940804:C:T</t>
  </si>
  <si>
    <t>D 33%, S 31%, A 30%</t>
  </si>
  <si>
    <t>Non-DomainSwapped</t>
  </si>
  <si>
    <t>NM_005140.3(CNGA2):c.563C&gt;T (p.Ala188Val)</t>
  </si>
  <si>
    <t>CNGA2</t>
  </si>
  <si>
    <t>A188V</t>
  </si>
  <si>
    <t>X</t>
  </si>
  <si>
    <t>NC_000023.11:151742615:C:T</t>
  </si>
  <si>
    <t>NM_005140.3(CNGA2):c.584G&gt;A (p.Arg195His)</t>
  </si>
  <si>
    <t>R195H</t>
  </si>
  <si>
    <t>NC_000023.11:151742636:G:A</t>
  </si>
  <si>
    <t>H 33%, R 30%, Y 28%</t>
  </si>
  <si>
    <t>NM_001298.3(CNGA3):c.625T&gt;C (p.Ser209Pro)</t>
  </si>
  <si>
    <t>CNGA3</t>
  </si>
  <si>
    <t>S191P, S209P</t>
  </si>
  <si>
    <t>Cone dystrophy</t>
  </si>
  <si>
    <t>NC_000002.12:98391921:T:C</t>
  </si>
  <si>
    <t>NM_001298.3(CNGA3):c.626C&gt;T (p.Ser209Leu)</t>
  </si>
  <si>
    <t>S191L, S209L</t>
  </si>
  <si>
    <t>NC_000002.12:98391922:C:T</t>
  </si>
  <si>
    <t>NM_001298.3(CNGA3):c.667C&gt;G (p.Arg223Gly)</t>
  </si>
  <si>
    <t>R223G, R205G</t>
  </si>
  <si>
    <t>NC_000002.12:98391963:C:G</t>
  </si>
  <si>
    <t>NM_001298.3(CNGA3):c.667C&gt;T (p.Arg223Trp)</t>
  </si>
  <si>
    <t>R223W, R205W</t>
  </si>
  <si>
    <t>Achromatopsia|not provided|Achromatopsia 2|Retinal dystrophy</t>
  </si>
  <si>
    <t>NC_000002.12:98391963:C:T</t>
  </si>
  <si>
    <t>NM_001298.3(CNGA3):c.668G&gt;A (p.Arg223Gln)</t>
  </si>
  <si>
    <t>R205Q, R223Q</t>
  </si>
  <si>
    <t>not provided|Retinal dystrophy</t>
  </si>
  <si>
    <t>NC_000002.12:98391964:G:A</t>
  </si>
  <si>
    <t>NM_021072.4(HCN1):c.469C&gt;G (p.Leu157Val)</t>
  </si>
  <si>
    <t>HCN1</t>
  </si>
  <si>
    <t>L157V</t>
  </si>
  <si>
    <t>Generalized epilepsy with febrile seizures plus, type 10</t>
  </si>
  <si>
    <t>NC_000005.10:45645564:G:C</t>
  </si>
  <si>
    <t>NM_021072.4(HCN1):c.459G&gt;C (p.Met153Ile)</t>
  </si>
  <si>
    <t>M153I</t>
  </si>
  <si>
    <t>Epileptic encephalopathy</t>
  </si>
  <si>
    <t>NC_000005.10:45645574:C:G</t>
  </si>
  <si>
    <t>NM_021072.4(HCN1):c.459G&gt;T (p.Met153Ile)</t>
  </si>
  <si>
    <t>NC_000005.10:45645574:C:A</t>
  </si>
  <si>
    <t>NM_000217.3(KCNA1):c.715C&gt;A (p.Arg239Ser)</t>
  </si>
  <si>
    <t>KCNA1</t>
  </si>
  <si>
    <t>R239S</t>
  </si>
  <si>
    <t>Episodic ataxia type 1</t>
  </si>
  <si>
    <t>NC_000012.12:4912092:C:A</t>
  </si>
  <si>
    <t>R 45%, K 27%, N 26.3%</t>
  </si>
  <si>
    <t>29, 29, 28</t>
  </si>
  <si>
    <t>Y</t>
  </si>
  <si>
    <t>NM_000217.3(KCNA1):c.676A&gt;G (p.Thr226Ala)</t>
  </si>
  <si>
    <t>T226A</t>
  </si>
  <si>
    <t>NC_000012.12:4912053:A:G</t>
  </si>
  <si>
    <t>N</t>
  </si>
  <si>
    <t>NM_000217.3(KCNA1):c.677C&gt;A (p.Thr226Lys)</t>
  </si>
  <si>
    <t>T226K</t>
  </si>
  <si>
    <t>Myokymia 1</t>
  </si>
  <si>
    <t>NC_000012.12:4912054:C:A</t>
  </si>
  <si>
    <t>NM_000217.3(KCNA1):c.677C&gt;G (p.Thr226Arg)</t>
  </si>
  <si>
    <t>T226R</t>
  </si>
  <si>
    <t>not provided|Episodic ataxia type 1</t>
  </si>
  <si>
    <t>NC_000012.12:4912054:C:G</t>
  </si>
  <si>
    <t>NM_004974.4(KCNA2):c.694T&gt;C (p.Trp232Arg)</t>
  </si>
  <si>
    <t>KCNA2</t>
  </si>
  <si>
    <t>W232R</t>
  </si>
  <si>
    <t>Seizure</t>
  </si>
  <si>
    <t>NC_000001.11:110604088:A:G</t>
  </si>
  <si>
    <t>NM_002234.4(KCNA5):c.961G&gt;A (p.Ala321Thr)</t>
  </si>
  <si>
    <t>KCNA5</t>
  </si>
  <si>
    <t>A321T</t>
  </si>
  <si>
    <t>Atrial fibrillation, familial, 7</t>
  </si>
  <si>
    <t>NC_000012.12:5045107:G:A</t>
  </si>
  <si>
    <t>NM_000238.4(KCNH2):c.1397A&gt;C (p.Asp466Ala)</t>
  </si>
  <si>
    <t>KCNH2</t>
  </si>
  <si>
    <t>D126A, D466A, D370A, D407A, D366A</t>
  </si>
  <si>
    <t>Long QT syndrome 2</t>
  </si>
  <si>
    <t>NC_000007.14:150952584:T:G</t>
  </si>
  <si>
    <t>25, 25, 24</t>
  </si>
  <si>
    <t>NM_000238.4(KCNH2):c.1408A&gt;G (p.Asn470Asp)</t>
  </si>
  <si>
    <t>N470D, N130D, N374D, N370D, N411D</t>
  </si>
  <si>
    <t>NC_000007.14:150952573:T:C</t>
  </si>
  <si>
    <t>NM_139318.5(KCNH5):c.787G&gt;A (p.Val263Ile)</t>
  </si>
  <si>
    <t>KCNH5</t>
  </si>
  <si>
    <t>V263I</t>
  </si>
  <si>
    <t>Early infantile epileptic encephalopathy with suppression bursts</t>
  </si>
  <si>
    <t>NC_000014.9:62981026:C:T</t>
  </si>
  <si>
    <t>NM_139318.5(KCNH5):c.766G&gt;A (p.Val256Ile)</t>
  </si>
  <si>
    <t>V256I</t>
  </si>
  <si>
    <t>NC_000014.9:62981047:C:T</t>
  </si>
  <si>
    <t>NM_139318.5(KCNH5):c.733A&gt;T (p.Ile245Leu)</t>
  </si>
  <si>
    <t>I245L</t>
  </si>
  <si>
    <t>NC_000014.9:62981080:T:A</t>
  </si>
  <si>
    <t>NM_002249.6(KCNN3):c.1049G&gt;A (p.Gly350Asp)</t>
  </si>
  <si>
    <t>KCNN3</t>
  </si>
  <si>
    <t>G350D, G37D, G45D</t>
  </si>
  <si>
    <t>Zimmermann-laband syndrome 3</t>
  </si>
  <si>
    <t>NC_000001.11:154772373:C:T</t>
  </si>
  <si>
    <t>NM_002250.3(KCNN4):c.229G&gt;A (p.Val77Met)</t>
  </si>
  <si>
    <t>KCNN4</t>
  </si>
  <si>
    <t>V77M</t>
  </si>
  <si>
    <t>NC_000019.10:43776566:C:T</t>
  </si>
  <si>
    <t>NM_002250.3(KCNN4):c.191C&gt;T (p.Thr64Met)</t>
  </si>
  <si>
    <t>T64M</t>
  </si>
  <si>
    <t>NC_000019.10:43776604:G:A</t>
  </si>
  <si>
    <t>NM_000218.3(KCNQ1):c.520C&gt;T (p.Arg174Cys)</t>
  </si>
  <si>
    <t>KCNQ1</t>
  </si>
  <si>
    <t>R174C, R47C, R84C</t>
  </si>
  <si>
    <t>Cardiac arrhythmia|Long QT syndrome|Cardiovascular phenotype|Atrial fibrillation, familial, 3|Long QT syndrome 1|Jervell and Lange-Nielsen syndrome 1|Beckwith-Wiedemann syndrome|Short QT syndrome type 2|Long QT syndrome 1|not provided</t>
  </si>
  <si>
    <t>NC_000011.10:2570669:C:T</t>
  </si>
  <si>
    <t>NM_000218.3(KCNQ1):c.521G&gt;A (p.Arg174His)</t>
  </si>
  <si>
    <t>R174H, R47H, R84H</t>
  </si>
  <si>
    <t>Atrial fibrillation, familial, 3|Long QT syndrome 1|Jervell and Lange-Nielsen syndrome 1|Beckwith-Wiedemann syndrome|Short QT syndrome type 2|Long QT syndrome|Cardiovascular phenotype|Long QT syndrome 1|not provided</t>
  </si>
  <si>
    <t>NC_000011.10:2570670:G:A</t>
  </si>
  <si>
    <t>NM_000218.3(KCNQ1):c.521G&gt;C (p.Arg174Pro)</t>
  </si>
  <si>
    <t>R174P, R47P, R84P</t>
  </si>
  <si>
    <t>Cardiovascular phenotype</t>
  </si>
  <si>
    <t>NC_000011.10:2570670:G:C</t>
  </si>
  <si>
    <t>NM_000218.3(KCNQ1):c.521G&gt;T (p.Arg174Leu)</t>
  </si>
  <si>
    <t>R174L, R47L, R84L</t>
  </si>
  <si>
    <t>Long QT syndrome 1|Long QT syndrome|not provided</t>
  </si>
  <si>
    <t>NC_000011.10:2570670:G:T</t>
  </si>
  <si>
    <t>NM_000218.3(KCNQ1):c.467T&gt;C (p.Leu156Pro)</t>
  </si>
  <si>
    <t>L156P, L29P, L66P</t>
  </si>
  <si>
    <t>not provided|Long QT syndrome</t>
  </si>
  <si>
    <t>NC_000011.10:2528007:T:C</t>
  </si>
  <si>
    <t>NM_000218.3(KCNQ1):c.502G&gt;A (p.Gly168Arg)</t>
  </si>
  <si>
    <t>G168R, G41R, G78R</t>
  </si>
  <si>
    <t>Long QT syndrome 1|not provided|Long QT syndrome|Cardiovascular phenotype|Cardiac arrhythmia|Congenital long QT syndrome</t>
  </si>
  <si>
    <t>NC_000011.10:2570651:G:A</t>
  </si>
  <si>
    <t>T 59.2%, S 10.7%</t>
  </si>
  <si>
    <t>NM_000218.3(KCNQ1):c.502G&gt;C (p.Gly168Arg)</t>
  </si>
  <si>
    <t>not provided|Long QT syndrome|Cardiovascular phenotype</t>
  </si>
  <si>
    <t>NC_000011.10:2570651:G:C</t>
  </si>
  <si>
    <t>NM_000218.3(KCNQ1):c.506C&gt;G (p.Thr169Arg)</t>
  </si>
  <si>
    <t>T169R, T42R, T79R</t>
  </si>
  <si>
    <t>Long QT syndrome 1</t>
  </si>
  <si>
    <t>NC_000011.10:2570655:C:G</t>
  </si>
  <si>
    <t>NM_000218.3(KCNQ1):c.518T&gt;A (p.Val173Asp)</t>
  </si>
  <si>
    <t>V173D, V46D, V83D</t>
  </si>
  <si>
    <t>Recurrent spontaneous abortion</t>
  </si>
  <si>
    <t>NC_000011.10:2570667:T:A</t>
  </si>
  <si>
    <t>NM_000218.3(KCNQ1):c.532G&gt;A (p.Ala178Thr)</t>
  </si>
  <si>
    <t>A178T, A51T, A88T</t>
  </si>
  <si>
    <t>Long QT syndrome|Long QT syndrome 1|Jervell and Lange-Nielsen syndrome 1|not provided|Long QT syndrome 1|Cardiovascular phenotype|Cardiac arrhythmia</t>
  </si>
  <si>
    <t>NC_000011.10:2570681:G:A</t>
  </si>
  <si>
    <t>NM_000218.3(KCNQ1):c.532G&gt;C (p.Ala178Pro)</t>
  </si>
  <si>
    <t>A178P, A51P, A88P</t>
  </si>
  <si>
    <t>NC_000011.10:2570681:G:C</t>
  </si>
  <si>
    <t>NM_000218.3(KCNQ1):c.535G&gt;A (p.Gly179Ser)</t>
  </si>
  <si>
    <t>G179S, G52S, G89S</t>
  </si>
  <si>
    <t>Long QT syndrome 1|not provided|Long QT syndrome|KCNQ1-related disorder|Cardiovascular phenotype|Cardiac arrhythmia|Congenital long QT syndrome</t>
  </si>
  <si>
    <t>NC_000011.10:2570684:G:A</t>
  </si>
  <si>
    <t>NM_000218.3(KCNQ1):c.535G&gt;C (p.Gly179Arg)</t>
  </si>
  <si>
    <t>G179R, G52R, G89R</t>
  </si>
  <si>
    <t>NC_000011.10:2570684:G:C</t>
  </si>
  <si>
    <t>NM_000218.3(KCNQ1):c.536G&gt;C (p.Gly179Ala)</t>
  </si>
  <si>
    <t>G179A, G52A, G89A</t>
  </si>
  <si>
    <t>NC_000011.10:2570685:G:C</t>
  </si>
  <si>
    <t>NM_172107.4(KCNQ2):c.388G&gt;A (p.Glu130Lys)</t>
  </si>
  <si>
    <t>KCNQ2</t>
  </si>
  <si>
    <t>E130K</t>
  </si>
  <si>
    <t>Developmental and epileptic encephalopathy, 7</t>
  </si>
  <si>
    <t>NC_000020.11:63445363:C:T</t>
  </si>
  <si>
    <t>15, 15, 14</t>
  </si>
  <si>
    <t>NM_172107.4(KCNQ2):c.419A&gt;C (p.Glu140Ala)</t>
  </si>
  <si>
    <t>E140A</t>
  </si>
  <si>
    <t>NC_000020.11:63445332:T:G</t>
  </si>
  <si>
    <t>NM_172107.4(KCNQ2):c.431G&gt;A (p.Arg144Gln)</t>
  </si>
  <si>
    <t>R144Q</t>
  </si>
  <si>
    <t>not provided|Early infantile epileptic encephalopathy with suppression bursts|KCNQ2-related disorder|Developmental and epileptic encephalopathy, 7</t>
  </si>
  <si>
    <t>NC_000020.11:63445320:C:T</t>
  </si>
  <si>
    <t>NM_172107.4(KCNQ2):c.430C&gt;G (p.Arg144Gly)</t>
  </si>
  <si>
    <t>R144G</t>
  </si>
  <si>
    <t>Developmental and epileptic encephalopathy, 7|KCNQ2-related disorder|Inborn genetic diseases</t>
  </si>
  <si>
    <t>NC_000020.11:63445321:G:C</t>
  </si>
  <si>
    <t>NM_172107.4(KCNQ2):c.430C&gt;T (p.Arg144Trp)</t>
  </si>
  <si>
    <t>R144W</t>
  </si>
  <si>
    <t>not provided|Inborn genetic diseases|Early infantile epileptic encephalopathy with suppression bursts|Developmental and epileptic encephalopathy, 7|Seizures, benign familial neonatal, 1</t>
  </si>
  <si>
    <t>NC_000020.11:63445321:G:A</t>
  </si>
  <si>
    <t>NM_172107.4(KCNQ2):c.436T&gt;C (p.Trp146Arg)</t>
  </si>
  <si>
    <t>W146R</t>
  </si>
  <si>
    <t>Neonatal encephalopathy</t>
  </si>
  <si>
    <t>NC_000020.11:63445315:A:G</t>
  </si>
  <si>
    <t>NM_172107.4(KCNQ2):c.401T&gt;A (p.Ile134Asn)</t>
  </si>
  <si>
    <t>I134N</t>
  </si>
  <si>
    <t>NC_000020.11:63445350:A:T</t>
  </si>
  <si>
    <t>NM_172107.4(KCNQ2):c.394G&gt;A (p.Val132Met)</t>
  </si>
  <si>
    <t>V132M</t>
  </si>
  <si>
    <t>Seizures, benign familial neonatal, 1|Developmental and epileptic encephalopathy, 7|not provided|Early infantile epileptic encephalopathy with suppression bursts|Seizures, benign familial neonatal, 1</t>
  </si>
  <si>
    <t>NC_000020.11:63445357:C:T</t>
  </si>
  <si>
    <t>NM_172107.4(KCNQ2):c.380A&gt;G (p.Tyr127Cys)</t>
  </si>
  <si>
    <t>Y127C</t>
  </si>
  <si>
    <t>Early infantile epileptic encephalopathy with suppression bursts|not provided|Seizures, benign familial neonatal, 1|Developmental and epileptic encephalopathy, 7</t>
  </si>
  <si>
    <t>NC_000020.11:63446753:T:C</t>
  </si>
  <si>
    <t>NM_172107.4(KCNQ2):c.380A&gt;T (p.Tyr127Phe)</t>
  </si>
  <si>
    <t>Y127F</t>
  </si>
  <si>
    <t>NC_000020.11:63446753:T:A</t>
  </si>
  <si>
    <t>NM_172107.4(KCNQ2):c.379T&gt;G (p.Tyr127Asp)</t>
  </si>
  <si>
    <t>Y127D</t>
  </si>
  <si>
    <t>NC_000020.11:63446754:A:C</t>
  </si>
  <si>
    <t>NM_172107.4(KCNQ2):c.365C&gt;T (p.Ser122Leu)</t>
  </si>
  <si>
    <t>S122L</t>
  </si>
  <si>
    <t>Seizures, benign familial neonatal, 1|Developmental and epileptic encephalopathy, 7|KCNQ2-related disorder|not provided|Early infantile epileptic encephalopathy with suppression bursts|Developmental and epileptic encephalopathy, 7</t>
  </si>
  <si>
    <t>NC_000020.11:63446768:G:A</t>
  </si>
  <si>
    <t>NM_004519.4(KCNQ3):c.509A&gt;G (p.Glu170Gly)</t>
  </si>
  <si>
    <t>KCNQ3</t>
  </si>
  <si>
    <t>E170G, E50G</t>
  </si>
  <si>
    <t>NC_000008.11:132184335:T:C</t>
  </si>
  <si>
    <t>NM_019842.4(KCNQ5):c.473G&gt;A (p.Ser158Asn)</t>
  </si>
  <si>
    <t>KCNQ5</t>
  </si>
  <si>
    <t>S158N</t>
  </si>
  <si>
    <t>NC_000006.12:73003981:G:A</t>
  </si>
  <si>
    <t>NM_019842.4(KCNQ5):c.545C&gt;T (p.Ala182Val)</t>
  </si>
  <si>
    <t>A182V</t>
  </si>
  <si>
    <t>Intellectual disability, autosomal dominant 46</t>
  </si>
  <si>
    <t>NC_000006.12:73041990:C:T</t>
  </si>
  <si>
    <t>NM_020822.3(KCNT1):c.533C&gt;T (p.Ala178Val)</t>
  </si>
  <si>
    <t>KCNT1</t>
  </si>
  <si>
    <t>A178V, A130V</t>
  </si>
  <si>
    <t>Developmental and epileptic encephalopathy, 14|Autosomal dominant nocturnal frontal lobe epilepsy 5|Developmental and epileptic encephalopathy, 14|not specified|Autosomal dominant nocturnal frontal lobe epilepsy 5</t>
  </si>
  <si>
    <t>NC_000009.12:135755161:C:T</t>
  </si>
  <si>
    <t>LWAIQ</t>
  </si>
  <si>
    <t>NM_052867.4(NALCN):c.208G&gt;T (p.Val70Leu)</t>
  </si>
  <si>
    <t>NALCN</t>
  </si>
  <si>
    <t>V70L</t>
  </si>
  <si>
    <t>NC_000013.11:101395265:C:A</t>
  </si>
  <si>
    <t>NM_052867.4(NALCN):c.3731T&gt;G (p.Met1244Arg)</t>
  </si>
  <si>
    <t>M1215R, M1244R, M1273R</t>
  </si>
  <si>
    <t>NC_000013.11:101082842:A:C</t>
  </si>
  <si>
    <t>NM_001165963.4(SCN1A):c.524C&gt;T (p.Ala175Val)</t>
  </si>
  <si>
    <t>Nav1.1</t>
  </si>
  <si>
    <t>A175V</t>
  </si>
  <si>
    <t>NC_000002.12:166054715:G:A</t>
  </si>
  <si>
    <t>NM_001165963.4(SCN1A):c.523G&gt;A (p.Ala175Thr)</t>
  </si>
  <si>
    <t>A175T</t>
  </si>
  <si>
    <t>NC_000002.12:166054716:C:T</t>
  </si>
  <si>
    <t>NM_001165963.4(SCN1A):c.518T&gt;A (p.Ile173Asn)</t>
  </si>
  <si>
    <t>I173N</t>
  </si>
  <si>
    <t>NC_000002.12:166054721:A:T</t>
  </si>
  <si>
    <t>NM_001165963.4(SCN1A):c.517A&gt;T (p.Ile173Phe)</t>
  </si>
  <si>
    <t>I173F</t>
  </si>
  <si>
    <t>NC_000002.12:166054722:T:A</t>
  </si>
  <si>
    <t>NM_001165963.4(SCN1A):c.509T&gt;C (p.Leu170Pro)</t>
  </si>
  <si>
    <t>L170P</t>
  </si>
  <si>
    <t>NC_000002.12:166054730:A:G</t>
  </si>
  <si>
    <t>NM_001165963.4(SCN1A):c.505T&gt;C (p.Ser169Pro)</t>
  </si>
  <si>
    <t>S169P</t>
  </si>
  <si>
    <t>NC_000002.12:166054734:A:G</t>
  </si>
  <si>
    <t>NM_001165963.4(SCN1A):c.491T&gt;A (p.Ile164Lys)</t>
  </si>
  <si>
    <t>I164K</t>
  </si>
  <si>
    <t>NC_000002.12:166054748:A:T</t>
  </si>
  <si>
    <t>NM_001165963.4(SCN1A):c.488G&gt;A (p.Gly163Glu)</t>
  </si>
  <si>
    <t>G163E</t>
  </si>
  <si>
    <t>NC_000002.12:166054751:C:T</t>
  </si>
  <si>
    <t>NM_001165963.4(SCN1A):c.485C&gt;T (p.Thr162Ile)</t>
  </si>
  <si>
    <t>T162I</t>
  </si>
  <si>
    <t>Severe myoclonic epilepsy in infancy|Early infantile epileptic encephalopathy with suppression bursts</t>
  </si>
  <si>
    <t>NC_000002.12:166054754:G:A</t>
  </si>
  <si>
    <t>NM_001165963.4(SCN1A):c.479C&gt;A (p.Thr160Asn)</t>
  </si>
  <si>
    <t>T160N</t>
  </si>
  <si>
    <t>Early infantile epileptic encephalopathy with suppression bursts|Severe myoclonic epilepsy in infancy</t>
  </si>
  <si>
    <t>NC_000002.12:166054760:G:T</t>
  </si>
  <si>
    <t>NM_001165963.4(SCN1A):c.494A&gt;G (p.Tyr165Cys)</t>
  </si>
  <si>
    <t>Y165C</t>
  </si>
  <si>
    <t>NC_000002.12:166054745:T:C</t>
  </si>
  <si>
    <t>F 90.6%, Y 7.2%</t>
  </si>
  <si>
    <t>NM_001165963.4(SCN1A):c.493T&gt;C (p.Tyr165His)</t>
  </si>
  <si>
    <t>Y165H</t>
  </si>
  <si>
    <t>NC_000002.12:166054746:A:G</t>
  </si>
  <si>
    <t>NM_001165963.4(SCN1A):c.502G&gt;C (p.Glu168Gln)</t>
  </si>
  <si>
    <t>E168Q</t>
  </si>
  <si>
    <t>NC_000002.12:166054737:C:G</t>
  </si>
  <si>
    <t>NM_001165963.4(SCN1A):c.2435C&gt;G (p.Thr812Arg)</t>
  </si>
  <si>
    <t>T801R, T812R, T800R, T783R, T784R</t>
  </si>
  <si>
    <t>NC_000002.12:166039576:G:C</t>
  </si>
  <si>
    <t>T 46.4%, SA 10.8%, S 9.3%</t>
  </si>
  <si>
    <t>NM_001165963.4(SCN1A):c.2434A&gt;C (p.Thr812Pro)</t>
  </si>
  <si>
    <t>T812P, T784P, T800P, T801P, T783P</t>
  </si>
  <si>
    <t>NC_000002.12:166039577:T:G</t>
  </si>
  <si>
    <t>NM_001165963.4(SCN1A):c.2432T&gt;C (p.Phe811Ser)</t>
  </si>
  <si>
    <t>F782S, F783S, F799S, F800S, F811S</t>
  </si>
  <si>
    <t>Severe myoclonic epilepsy in infancy</t>
  </si>
  <si>
    <t>NC_000002.12:166039579:A:G</t>
  </si>
  <si>
    <t>NM_001165963.4(SCN1A):c.2431T&gt;C (p.Phe811Leu)</t>
  </si>
  <si>
    <t>F782L, F783L, F799L, F800L, F811L</t>
  </si>
  <si>
    <t>NC_000002.12:166039580:A:G</t>
  </si>
  <si>
    <t>NM_001165963.4(SCN1A):c.2429T&gt;A (p.Ile810Asn)</t>
  </si>
  <si>
    <t>I798N, I799N, I781N, I782N, I810N</t>
  </si>
  <si>
    <t>NC_000002.12:166039582:A:T</t>
  </si>
  <si>
    <t>NM_001165963.4(SCN1A):c.2378C&gt;T (p.Thr793Met)</t>
  </si>
  <si>
    <t>T782M, T793M, T781M, T764M, T765M</t>
  </si>
  <si>
    <t>not provided|Early infantile epileptic encephalopathy with suppression bursts</t>
  </si>
  <si>
    <t>NC_000002.12:166041267:G:A</t>
  </si>
  <si>
    <t>NM_001165963.4(SCN1A):c.3818C&gt;T (p.Ala1273Val)</t>
  </si>
  <si>
    <t>A1262V, A1273V, A1261V, A1244V, A1245V, A459V</t>
  </si>
  <si>
    <t>Severe myoclonic epilepsy in infancy|not provided</t>
  </si>
  <si>
    <t>NC_000002.12:166012169:G:A</t>
  </si>
  <si>
    <t>NM_001165963.4(SCN1A):c.3803T&gt;G (p.Leu1268Arg)</t>
  </si>
  <si>
    <t>L1240R, L1256R, L1268R, L1239R, L454R, L1257R</t>
  </si>
  <si>
    <t>NC_000002.12:166012184:A:C</t>
  </si>
  <si>
    <t>NM_001165963.4(SCN1A):c.3793C&gt;A (p.Leu1265Met)</t>
  </si>
  <si>
    <t>L1236M, L1237M, L1253M, L1254M, L1265M, L451M</t>
  </si>
  <si>
    <t>Developmental and epileptic encephalopathy 6B</t>
  </si>
  <si>
    <t>NC_000002.12:166012194:G:T</t>
  </si>
  <si>
    <t>NM_001165963.4(SCN1A):c.3763G&gt;C (p.Ala1255Pro)</t>
  </si>
  <si>
    <t>A1244P, A1255P, A1243P, A1226P, A1227P, A441P</t>
  </si>
  <si>
    <t>NC_000002.12:166012224:C:G</t>
  </si>
  <si>
    <t>NM_001165963.4(SCN1A):c.3749C&gt;T (p.Thr1250Met)</t>
  </si>
  <si>
    <t>T1239M, T1250M, T436M, T1221M, T1222M, T1238M</t>
  </si>
  <si>
    <t>not provided|SCN1A-related disorder|Inborn genetic diseases|not specified|Severe myoclonic epilepsy in infancy|Early infantile epileptic encephalopathy with suppression bursts</t>
  </si>
  <si>
    <t>NC_000002.12:166012238:G:A</t>
  </si>
  <si>
    <t>NM_001165963.4(SCN1A):c.3809A&gt;C (p.Lys1270Thr)</t>
  </si>
  <si>
    <t>K1270T, K1259T, K456T, K1241T, K1242T, K1258T</t>
  </si>
  <si>
    <t>NC_000002.12:166012178:T:G</t>
  </si>
  <si>
    <t>R 44.8%, K 27.4%, N 26%</t>
  </si>
  <si>
    <t>NM_001165963.4(SCN1A):c.4780T&gt;C (p.Ser1594Pro)</t>
  </si>
  <si>
    <t>S1565P, S1582P, S1566P, S1594P, S780P, S1583P</t>
  </si>
  <si>
    <t>NC_000002.12:165994217:A:G</t>
  </si>
  <si>
    <t>NM_001165963.4(SCN1A):c.4778T&gt;A (p.Ile1593Asn)</t>
  </si>
  <si>
    <t>I1564N, I1565N, I1581N, I1582N, I1593N, I779N</t>
  </si>
  <si>
    <t>Generalized epilepsy with febrile seizures plus, type 2</t>
  </si>
  <si>
    <t>NC_000002.12:165994219:A:T</t>
  </si>
  <si>
    <t>NM_001165963.4(SCN1A):c.4769T&gt;C (p.Leu1590Pro)</t>
  </si>
  <si>
    <t>L1561P, L1562P, L1578P, L1579P, L1590P, L776P</t>
  </si>
  <si>
    <t>NC_000002.12:165994228:A:G</t>
  </si>
  <si>
    <t>NM_001165963.4(SCN1A):c.4766T&gt;G (p.Val1589Gly)</t>
  </si>
  <si>
    <t>V1578G, V1589G, V1560G, V1577G, V1561G, V775G</t>
  </si>
  <si>
    <t>NC_000002.12:165994231:A:C</t>
  </si>
  <si>
    <t>NM_001165963.4(SCN1A):c.4763G&gt;A (p.Cys1588Tyr)</t>
  </si>
  <si>
    <t>C1577Y, C1588Y, C1576Y, C774Y, C1559Y, C1560Y</t>
  </si>
  <si>
    <t>Early infantile epileptic encephalopathy with suppression bursts|not provided</t>
  </si>
  <si>
    <t>NC_000002.12:165994234:C:T</t>
  </si>
  <si>
    <t>NM_001165963.4(SCN1A):c.4762T&gt;C (p.Cys1588Arg)</t>
  </si>
  <si>
    <t>C1577R, C1588R, C1560R, C1576R, C774R, C1559R</t>
  </si>
  <si>
    <t>NC_000002.12:165994235:A:G</t>
  </si>
  <si>
    <t>NM_001165963.4(SCN1A):c.4757G&gt;A (p.Gly1586Glu)</t>
  </si>
  <si>
    <t>G1575E, G1558E, G1586E, G1574E, G1557E, G772E</t>
  </si>
  <si>
    <t>NC_000002.12:165994240:C:T</t>
  </si>
  <si>
    <t>NM_001165963.4(SCN1A):c.4727T&gt;C (p.Ile1576Thr)</t>
  </si>
  <si>
    <t>I1547T, I1548T, I1564T, I1565T, I1576T, I762T</t>
  </si>
  <si>
    <t>NC_000002.12:165994270:A:G</t>
  </si>
  <si>
    <t>NM_001165963.4(SCN1A):c.4760A&gt;T (p.Glu1587Val)</t>
  </si>
  <si>
    <t>E1558V, E1559V, E1575V, E1576V, E1587V, E773V</t>
  </si>
  <si>
    <t>NC_000002.12:165994237:T:A</t>
  </si>
  <si>
    <t>E 60.1%, D 30.6%</t>
  </si>
  <si>
    <t>NM_001165963.4(SCN1A):c.4759G&gt;C (p.Glu1587Gln)</t>
  </si>
  <si>
    <t>E1587Q, E773Q, E1558Q, E1559Q, E1575Q, E1576Q</t>
  </si>
  <si>
    <t>NC_000002.12:165994238:C:G</t>
  </si>
  <si>
    <t>NM_001165963.4(SCN1A):c.4772A&gt;T (p.Lys1591Ile)</t>
  </si>
  <si>
    <t>K1580I, K1591I, K1562I, K777I, K1563I, K1579I</t>
  </si>
  <si>
    <t>Migraine, familial hemiplegic, 3</t>
  </si>
  <si>
    <t>NC_000002.12:165994225:T:A</t>
  </si>
  <si>
    <t>R 44.8%, K 27%, N 26%</t>
  </si>
  <si>
    <t>NM_001040142.2(SCN2A):c.466A&gt;G (p.Lys156Glu)</t>
  </si>
  <si>
    <t>Nav1.2</t>
  </si>
  <si>
    <t>K156E</t>
  </si>
  <si>
    <t>NC_000002.12:165307926:A:G</t>
  </si>
  <si>
    <t>NM_001040142.2(SCN2A):c.2380G&gt;A (p.Gly794Arg)</t>
  </si>
  <si>
    <t>G794R</t>
  </si>
  <si>
    <t>Developmental and epileptic encephalopathy, 11</t>
  </si>
  <si>
    <t>NC_000002.12:165331559:G:A</t>
  </si>
  <si>
    <t>NM_001040142.2(SCN2A):c.3778A&gt;C (p.Lys1260Gln)</t>
  </si>
  <si>
    <t>K1260Q</t>
  </si>
  <si>
    <t>Complex neurodevelopmental disorder</t>
  </si>
  <si>
    <t>NC_000002.12:165370227:A:C</t>
  </si>
  <si>
    <t>NM_001040142.2(SCN2A):c.3778A&gt;G (p.Lys1260Glu)</t>
  </si>
  <si>
    <t>K1260E</t>
  </si>
  <si>
    <t>NC_000002.12:165370227:A:G</t>
  </si>
  <si>
    <t>NM_001040142.2(SCN2A):c.4687C&gt;G (p.Leu1563Val)</t>
  </si>
  <si>
    <t>L1563V</t>
  </si>
  <si>
    <t>Developmental and epileptic encephalopathy, 11|Seizures, benign familial infantile, 3|not provided</t>
  </si>
  <si>
    <t>NC_000002.12:165386880:C:G</t>
  </si>
  <si>
    <t>NM_001040142.2(SCN2A):c.4688T&gt;G (p.Leu1563Arg)</t>
  </si>
  <si>
    <t>L1563R</t>
  </si>
  <si>
    <t>Seizures, benign familial infantile, 3</t>
  </si>
  <si>
    <t>NC_000002.12:165386881:T:G</t>
  </si>
  <si>
    <t>NM_001040142.2(SCN2A):c.4712T&gt;C (p.Ile1571Thr)</t>
  </si>
  <si>
    <t>I1571T</t>
  </si>
  <si>
    <t>Seizures, benign familial infantile, 3|Developmental and epileptic encephalopathy, 11</t>
  </si>
  <si>
    <t>NC_000002.12:165386905:T:C</t>
  </si>
  <si>
    <t>NM_001040142.2(SCN2A):c.4718T&gt;C (p.Leu1573Pro)</t>
  </si>
  <si>
    <t>L1573P</t>
  </si>
  <si>
    <t>NC_000002.12:165386911:T:C</t>
  </si>
  <si>
    <t>NM_001040142.2(SCN2A):c.4726G&gt;A (p.Gly1576Arg)</t>
  </si>
  <si>
    <t>G1576R</t>
  </si>
  <si>
    <t>NC_000002.12:165386919:G:A</t>
  </si>
  <si>
    <t>NM_001040142.2(SCN2A):c.4745T&gt;C (p.Leu1582Pro)</t>
  </si>
  <si>
    <t>L1582P</t>
  </si>
  <si>
    <t>Developmental and epileptic encephalopathy, 11|Seizures, benign familial infantile, 3</t>
  </si>
  <si>
    <t>NC_000002.12:165386938:T:C</t>
  </si>
  <si>
    <t>NM_001040142.2(SCN2A):c.4701T&gt;A (p.Asn1567Lys)</t>
  </si>
  <si>
    <t>N1567K</t>
  </si>
  <si>
    <t>NC_000002.12:165386894:T:A</t>
  </si>
  <si>
    <t>N 34.2%, D 33.8%, E 30.2%</t>
  </si>
  <si>
    <t>NM_001040142.2(SCN2A):c.4730A&gt;G (p.Glu1577Gly)</t>
  </si>
  <si>
    <t>E1577G</t>
  </si>
  <si>
    <t>NC_000002.12:165386923:A:G</t>
  </si>
  <si>
    <t>NM_006922.4(SCN3A):c.3776G&gt;C (p.Trp1259Ser)</t>
  </si>
  <si>
    <t>Nav1.3</t>
  </si>
  <si>
    <t>W1259S, W1210S</t>
  </si>
  <si>
    <t>NC_000002.12:165112951:C:G</t>
  </si>
  <si>
    <t>NM_006922.4(SCN3A):c.3661G&gt;T (p.Gly1221Cys)</t>
  </si>
  <si>
    <t>G1172C, G1221C</t>
  </si>
  <si>
    <t>NC_000002.12:165113823:C:A</t>
  </si>
  <si>
    <t>NM_000334.4(SCN4A):c.4204C&gt;T (p.Leu1402Phe)</t>
  </si>
  <si>
    <t>Nav1.4</t>
  </si>
  <si>
    <t>L1402F</t>
  </si>
  <si>
    <t>Familial hyperkalemic periodic paralysis</t>
  </si>
  <si>
    <t>NC_000017.11:63942909:G:A</t>
  </si>
  <si>
    <t>NM_000335.5(SCN5A):c.2262+14G&gt;A</t>
  </si>
  <si>
    <t>Nav1.5</t>
  </si>
  <si>
    <t>C759Y</t>
  </si>
  <si>
    <t>NC_000003.12:38597714:C:T</t>
  </si>
  <si>
    <t>NM_000335.5(SCN5A):c.2254G&gt;A (p.Gly752Arg)</t>
  </si>
  <si>
    <t>G752R</t>
  </si>
  <si>
    <t>Brugada syndrome|Cardiovascular phenotype|not provided</t>
  </si>
  <si>
    <t>NC_000003.12:38597736:C:T</t>
  </si>
  <si>
    <t>NM_000335.5(SCN5A):c.2254G&gt;C (p.Gly752Arg)</t>
  </si>
  <si>
    <t>Cardiovascular phenotype|not provided</t>
  </si>
  <si>
    <t>NC_000003.12:38597736:C:G</t>
  </si>
  <si>
    <t>NM_000335.5(SCN5A):c.4708T&gt;C (p.Phe1570Leu)</t>
  </si>
  <si>
    <t>F1517L, F1552L, F1553L, F1570L, F1571L</t>
  </si>
  <si>
    <t>Brugada syndrome</t>
  </si>
  <si>
    <t>NC_000003.12:38554380:A:G</t>
  </si>
  <si>
    <t>F 96.8%</t>
  </si>
  <si>
    <t>NM_001330260.2(SCN8A):c.2396A&gt;G (p.Glu799Gly)</t>
  </si>
  <si>
    <t>Nav1.6</t>
  </si>
  <si>
    <t>E799G</t>
  </si>
  <si>
    <t>NC_000012.12:51762527:A:G</t>
  </si>
  <si>
    <t>NM_001330260.2(SCN8A):c.3686G&gt;A (p.Arg1229His)</t>
  </si>
  <si>
    <t>R1229H</t>
  </si>
  <si>
    <t>NC_000012.12:51774228:G:A</t>
  </si>
  <si>
    <t>NM_001330260.2(SCN8A):c.3739A&gt;T (p.Met1247Leu)</t>
  </si>
  <si>
    <t>M1247L</t>
  </si>
  <si>
    <t>NC_000012.12:51774281:A:T</t>
  </si>
  <si>
    <t>NM_001330260.2(SCN8A):c.4687A&gt;G (p.Ile1563Val)</t>
  </si>
  <si>
    <t>I1563V, I1522V</t>
  </si>
  <si>
    <t>NC_000012.12:51794532:A:G</t>
  </si>
  <si>
    <t>NM_001365536.1(SCN9A):c.4645T&gt;A (p.Trp1549Arg)</t>
  </si>
  <si>
    <t>Nav1.7</t>
  </si>
  <si>
    <t>W1538R, W1549R</t>
  </si>
  <si>
    <t>Generalized epilepsy with febrile seizures plus, type 7|Neuropathy, hereditary sensory and autonomic, type 2A</t>
  </si>
  <si>
    <t>NC_000002.12:166204083:A:T</t>
  </si>
  <si>
    <t>NM_001365536.1(SCN9A):c.4645T&gt;C (p.Trp1549Arg)</t>
  </si>
  <si>
    <t>Neuropathy, hereditary sensory and autonomic, type 2A|Generalized epilepsy with febrile seizures plus, type 7|Inborn genetic diseases|Paroxysmal extreme pain disorder|SCN9A-related disorder|Primary erythromelalgia|Channelopathy-associated congenital insensitivity to pain, autosomal recessive|not provided|not specified</t>
  </si>
  <si>
    <t>NC_000002.12:166204083:A:G</t>
  </si>
  <si>
    <t>NM_006514.4(SCN10A):c.2083G&gt;A (p.Ala695Thr)</t>
  </si>
  <si>
    <t>Nav1.8</t>
  </si>
  <si>
    <t>A695T, A597T</t>
  </si>
  <si>
    <t>NC_000003.12:38742313:C:T</t>
  </si>
  <si>
    <t>NM_006514.4(SCN10A):c.3555G&gt;T (p.Leu1185Phe)</t>
  </si>
  <si>
    <t>L1185F, L1184F, L1087F</t>
  </si>
  <si>
    <t>Brugada syndrome|Cardiovascular phenotype</t>
  </si>
  <si>
    <t>NC_000003.12:38718778:C:A</t>
  </si>
  <si>
    <t>NM_006514.4(SCN10A):c.4568G&gt;A (p.Cys1523Tyr)</t>
  </si>
  <si>
    <t>C1523Y, C1425Y, C1522Y</t>
  </si>
  <si>
    <t>SCN10A-related disorder|not provided|not specified|Cardiovascular phenotype|Brugada syndrome</t>
  </si>
  <si>
    <t>NC_000003.12:38701927:C:T</t>
  </si>
  <si>
    <t>NM_001349253.2(SCN11A):c.1863A&gt;G (p.Ile621Met)</t>
  </si>
  <si>
    <t>Nav1.9</t>
  </si>
  <si>
    <t>I621M</t>
  </si>
  <si>
    <t>Inborn genetic diseases|Familial episodic pain syndrome with predominantly lower limb involvement|Hereditary sensory and autonomic neuropathy type 7</t>
  </si>
  <si>
    <t>NC_000003.12:38900052:T:C</t>
  </si>
  <si>
    <t>pathogenic</t>
  </si>
  <si>
    <t>benign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</si>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</sst>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4" max="9" width="12.63"/>
    <col hidden="1" min="12" max="1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 t="s">
        <v>20</v>
      </c>
      <c r="C2" s="1" t="s">
        <v>21</v>
      </c>
      <c r="D2" s="1" t="s">
        <v>22</v>
      </c>
      <c r="E2" s="1">
        <v>1.0</v>
      </c>
      <c r="F2" s="1">
        <v>2.01063124E8</v>
      </c>
      <c r="G2" s="1">
        <v>1.0</v>
      </c>
      <c r="H2" s="1">
        <v>2.01093996E8</v>
      </c>
      <c r="I2" s="1" t="s">
        <v>23</v>
      </c>
      <c r="J2" s="1" t="s">
        <v>24</v>
      </c>
      <c r="K2" s="1">
        <v>1.0</v>
      </c>
      <c r="L2" s="1">
        <v>2.0</v>
      </c>
      <c r="M2" s="1">
        <v>1.0</v>
      </c>
      <c r="N2" s="1" t="s">
        <v>25</v>
      </c>
      <c r="O2" s="1">
        <v>0.0</v>
      </c>
      <c r="P2" s="1" t="s">
        <v>26</v>
      </c>
      <c r="Q2" s="1" t="s">
        <v>25</v>
      </c>
      <c r="S2" s="1" t="s">
        <v>25</v>
      </c>
    </row>
    <row r="3">
      <c r="A3" s="1" t="s">
        <v>27</v>
      </c>
      <c r="B3" s="1" t="s">
        <v>20</v>
      </c>
      <c r="C3" s="1" t="s">
        <v>28</v>
      </c>
      <c r="D3" s="1" t="s">
        <v>29</v>
      </c>
      <c r="E3" s="1">
        <v>1.0</v>
      </c>
      <c r="F3" s="1">
        <v>2.0105231E8</v>
      </c>
      <c r="G3" s="1">
        <v>1.0</v>
      </c>
      <c r="H3" s="1">
        <v>2.01083182E8</v>
      </c>
      <c r="I3" s="1" t="s">
        <v>30</v>
      </c>
      <c r="J3" s="1" t="s">
        <v>24</v>
      </c>
      <c r="K3" s="1">
        <v>2.0</v>
      </c>
      <c r="L3" s="1">
        <v>2.0</v>
      </c>
      <c r="M3" s="1">
        <v>1.0</v>
      </c>
      <c r="N3" s="1" t="s">
        <v>25</v>
      </c>
      <c r="O3" s="1">
        <v>0.0</v>
      </c>
      <c r="P3" s="1" t="s">
        <v>26</v>
      </c>
      <c r="Q3" s="1" t="s">
        <v>25</v>
      </c>
      <c r="S3" s="1" t="s">
        <v>25</v>
      </c>
    </row>
    <row r="4">
      <c r="A4" s="1" t="s">
        <v>31</v>
      </c>
      <c r="B4" s="1" t="s">
        <v>20</v>
      </c>
      <c r="C4" s="1" t="s">
        <v>28</v>
      </c>
      <c r="D4" s="1" t="s">
        <v>32</v>
      </c>
      <c r="E4" s="1">
        <v>1.0</v>
      </c>
      <c r="F4" s="1" t="s">
        <v>33</v>
      </c>
      <c r="G4" s="1">
        <v>1.0</v>
      </c>
      <c r="H4" s="1" t="s">
        <v>34</v>
      </c>
      <c r="I4" s="1" t="s">
        <v>35</v>
      </c>
      <c r="J4" s="1" t="s">
        <v>24</v>
      </c>
      <c r="K4" s="1">
        <v>2.0</v>
      </c>
      <c r="L4" s="1">
        <v>2.0</v>
      </c>
      <c r="M4" s="1">
        <v>1.0</v>
      </c>
      <c r="N4" s="1" t="s">
        <v>25</v>
      </c>
      <c r="O4" s="1">
        <v>0.0</v>
      </c>
      <c r="P4" s="1" t="s">
        <v>26</v>
      </c>
      <c r="Q4" s="1" t="s">
        <v>25</v>
      </c>
      <c r="S4" s="1" t="s">
        <v>25</v>
      </c>
    </row>
    <row r="5">
      <c r="A5" s="1" t="s">
        <v>36</v>
      </c>
      <c r="B5" s="1" t="s">
        <v>20</v>
      </c>
      <c r="C5" s="1" t="s">
        <v>37</v>
      </c>
      <c r="D5" s="1" t="s">
        <v>38</v>
      </c>
      <c r="E5" s="1">
        <v>1.0</v>
      </c>
      <c r="F5" s="1">
        <v>2.01038608E8</v>
      </c>
      <c r="G5" s="1">
        <v>1.0</v>
      </c>
      <c r="H5" s="1">
        <v>2.0106948E8</v>
      </c>
      <c r="I5" s="1" t="s">
        <v>39</v>
      </c>
      <c r="J5" s="1" t="s">
        <v>24</v>
      </c>
      <c r="K5" s="1">
        <v>3.0</v>
      </c>
      <c r="L5" s="1">
        <v>2.0</v>
      </c>
      <c r="M5" s="1">
        <v>1.0</v>
      </c>
      <c r="N5" s="1" t="s">
        <v>25</v>
      </c>
      <c r="O5" s="1">
        <v>0.0</v>
      </c>
      <c r="P5" s="1" t="s">
        <v>26</v>
      </c>
      <c r="Q5" s="1" t="s">
        <v>25</v>
      </c>
      <c r="S5" s="1" t="s">
        <v>25</v>
      </c>
    </row>
    <row r="6">
      <c r="A6" s="1" t="s">
        <v>40</v>
      </c>
      <c r="B6" s="1" t="s">
        <v>20</v>
      </c>
      <c r="C6" s="1" t="s">
        <v>41</v>
      </c>
      <c r="D6" s="1" t="s">
        <v>42</v>
      </c>
      <c r="E6" s="1">
        <v>1.0</v>
      </c>
      <c r="F6" s="1">
        <v>2.0103861E8</v>
      </c>
      <c r="G6" s="1">
        <v>1.0</v>
      </c>
      <c r="H6" s="1">
        <v>2.01069482E8</v>
      </c>
      <c r="I6" s="1" t="s">
        <v>43</v>
      </c>
      <c r="J6" s="1" t="s">
        <v>24</v>
      </c>
      <c r="K6" s="1">
        <v>3.0</v>
      </c>
      <c r="L6" s="1">
        <v>2.0</v>
      </c>
      <c r="M6" s="1">
        <v>1.0</v>
      </c>
      <c r="N6" s="1" t="s">
        <v>25</v>
      </c>
      <c r="O6" s="1">
        <v>0.0</v>
      </c>
      <c r="P6" s="1" t="s">
        <v>26</v>
      </c>
      <c r="Q6" s="1" t="s">
        <v>25</v>
      </c>
      <c r="S6" s="1" t="s">
        <v>25</v>
      </c>
    </row>
    <row r="7">
      <c r="A7" s="1" t="s">
        <v>44</v>
      </c>
      <c r="B7" s="1" t="s">
        <v>20</v>
      </c>
      <c r="C7" s="1" t="s">
        <v>45</v>
      </c>
      <c r="D7" s="1" t="s">
        <v>46</v>
      </c>
      <c r="E7" s="1">
        <v>1.0</v>
      </c>
      <c r="F7" s="1">
        <v>2.01038611E8</v>
      </c>
      <c r="G7" s="1">
        <v>1.0</v>
      </c>
      <c r="H7" s="1">
        <v>2.01069483E8</v>
      </c>
      <c r="I7" s="1" t="s">
        <v>47</v>
      </c>
      <c r="J7" s="1" t="s">
        <v>48</v>
      </c>
      <c r="K7" s="1">
        <v>3.0</v>
      </c>
      <c r="L7" s="1">
        <v>2.0</v>
      </c>
      <c r="M7" s="1">
        <v>1.0</v>
      </c>
      <c r="N7" s="1" t="s">
        <v>25</v>
      </c>
      <c r="O7" s="1">
        <v>0.0</v>
      </c>
      <c r="P7" s="1" t="s">
        <v>26</v>
      </c>
      <c r="Q7" s="1" t="s">
        <v>25</v>
      </c>
      <c r="S7" s="1" t="s">
        <v>25</v>
      </c>
    </row>
    <row r="8">
      <c r="A8" s="1" t="s">
        <v>49</v>
      </c>
      <c r="B8" s="1" t="s">
        <v>20</v>
      </c>
      <c r="C8" s="1" t="s">
        <v>50</v>
      </c>
      <c r="D8" s="1" t="s">
        <v>38</v>
      </c>
      <c r="E8" s="1">
        <v>1.0</v>
      </c>
      <c r="F8" s="1">
        <v>2.01028332E8</v>
      </c>
      <c r="G8" s="1">
        <v>1.0</v>
      </c>
      <c r="H8" s="1">
        <v>2.01059204E8</v>
      </c>
      <c r="I8" s="1" t="s">
        <v>51</v>
      </c>
      <c r="J8" s="1" t="s">
        <v>48</v>
      </c>
      <c r="K8" s="1">
        <v>4.0</v>
      </c>
      <c r="L8" s="1">
        <v>2.0</v>
      </c>
      <c r="M8" s="1">
        <v>1.0</v>
      </c>
      <c r="N8" s="1" t="s">
        <v>25</v>
      </c>
      <c r="O8" s="1">
        <v>0.0</v>
      </c>
      <c r="P8" s="1" t="s">
        <v>26</v>
      </c>
      <c r="Q8" s="1" t="s">
        <v>25</v>
      </c>
      <c r="S8" s="1" t="s">
        <v>25</v>
      </c>
    </row>
    <row r="9">
      <c r="A9" s="1" t="s">
        <v>52</v>
      </c>
      <c r="B9" s="1" t="s">
        <v>53</v>
      </c>
      <c r="C9" s="1" t="s">
        <v>54</v>
      </c>
      <c r="D9" s="1" t="s">
        <v>55</v>
      </c>
      <c r="E9" s="1">
        <v>12.0</v>
      </c>
      <c r="F9" s="1">
        <v>2558146.0</v>
      </c>
      <c r="G9" s="1">
        <v>12.0</v>
      </c>
      <c r="H9" s="1">
        <v>2448980.0</v>
      </c>
      <c r="I9" s="1" t="s">
        <v>56</v>
      </c>
      <c r="J9" s="1" t="s">
        <v>48</v>
      </c>
      <c r="K9" s="1">
        <v>1.0</v>
      </c>
      <c r="L9" s="1">
        <v>2.0</v>
      </c>
      <c r="M9" s="1">
        <v>1.0</v>
      </c>
      <c r="N9" s="1">
        <v>0.0</v>
      </c>
      <c r="O9" s="1">
        <v>0.0</v>
      </c>
      <c r="P9" s="1" t="s">
        <v>26</v>
      </c>
      <c r="S9" s="1" t="s">
        <v>25</v>
      </c>
    </row>
    <row r="10">
      <c r="A10" s="1" t="s">
        <v>57</v>
      </c>
      <c r="B10" s="1" t="s">
        <v>53</v>
      </c>
      <c r="C10" s="1" t="s">
        <v>58</v>
      </c>
      <c r="D10" s="1" t="s">
        <v>59</v>
      </c>
      <c r="E10" s="1">
        <v>12.0</v>
      </c>
      <c r="F10" s="1">
        <v>2558160.0</v>
      </c>
      <c r="G10" s="1">
        <v>12.0</v>
      </c>
      <c r="H10" s="1">
        <v>2448994.0</v>
      </c>
      <c r="I10" s="1" t="s">
        <v>60</v>
      </c>
      <c r="J10" s="1" t="s">
        <v>61</v>
      </c>
      <c r="K10" s="1">
        <v>1.0</v>
      </c>
      <c r="L10" s="1">
        <v>2.0</v>
      </c>
      <c r="M10" s="1">
        <v>1.0</v>
      </c>
      <c r="N10" s="1">
        <v>0.0</v>
      </c>
      <c r="O10" s="1">
        <v>0.0</v>
      </c>
      <c r="P10" s="1" t="s">
        <v>26</v>
      </c>
      <c r="S10" s="1" t="s">
        <v>25</v>
      </c>
    </row>
    <row r="11">
      <c r="A11" s="1" t="s">
        <v>62</v>
      </c>
      <c r="B11" s="1" t="s">
        <v>53</v>
      </c>
      <c r="C11" s="1" t="s">
        <v>63</v>
      </c>
      <c r="D11" s="1" t="s">
        <v>55</v>
      </c>
      <c r="E11" s="1">
        <v>12.0</v>
      </c>
      <c r="F11" s="1">
        <v>2675728.0</v>
      </c>
      <c r="G11" s="1">
        <v>12.0</v>
      </c>
      <c r="H11" s="1">
        <v>2566562.0</v>
      </c>
      <c r="I11" s="1" t="s">
        <v>64</v>
      </c>
      <c r="J11" s="1" t="s">
        <v>48</v>
      </c>
      <c r="K11" s="1">
        <v>2.0</v>
      </c>
      <c r="L11" s="1">
        <v>2.0</v>
      </c>
      <c r="M11" s="1">
        <v>1.0</v>
      </c>
      <c r="N11" s="1" t="s">
        <v>25</v>
      </c>
      <c r="O11" s="1">
        <v>0.0</v>
      </c>
      <c r="P11" s="1" t="s">
        <v>26</v>
      </c>
      <c r="Q11" s="1" t="s">
        <v>25</v>
      </c>
      <c r="S11" s="1" t="s">
        <v>25</v>
      </c>
    </row>
    <row r="12">
      <c r="A12" s="1" t="s">
        <v>65</v>
      </c>
      <c r="B12" s="1" t="s">
        <v>53</v>
      </c>
      <c r="C12" s="1" t="s">
        <v>66</v>
      </c>
      <c r="D12" s="1" t="s">
        <v>67</v>
      </c>
      <c r="E12" s="1">
        <v>12.0</v>
      </c>
      <c r="F12" s="1">
        <v>2676794.0</v>
      </c>
      <c r="G12" s="1">
        <v>12.0</v>
      </c>
      <c r="H12" s="1">
        <v>2567628.0</v>
      </c>
      <c r="I12" s="1" t="s">
        <v>68</v>
      </c>
      <c r="J12" s="1" t="s">
        <v>48</v>
      </c>
      <c r="K12" s="1">
        <v>2.0</v>
      </c>
      <c r="L12" s="1">
        <v>2.0</v>
      </c>
      <c r="M12" s="1">
        <v>1.0</v>
      </c>
      <c r="N12" s="1" t="s">
        <v>25</v>
      </c>
      <c r="O12" s="1">
        <v>0.0</v>
      </c>
      <c r="P12" s="1" t="s">
        <v>26</v>
      </c>
      <c r="Q12" s="1" t="s">
        <v>25</v>
      </c>
      <c r="S12" s="1" t="s">
        <v>25</v>
      </c>
    </row>
    <row r="13">
      <c r="A13" s="1" t="s">
        <v>69</v>
      </c>
      <c r="B13" s="1" t="s">
        <v>70</v>
      </c>
      <c r="C13" s="1" t="s">
        <v>71</v>
      </c>
      <c r="D13" s="1" t="s">
        <v>72</v>
      </c>
      <c r="E13" s="1">
        <v>3.0</v>
      </c>
      <c r="F13" s="1">
        <v>5.3774332E7</v>
      </c>
      <c r="G13" s="1">
        <v>3.0</v>
      </c>
      <c r="H13" s="1">
        <v>5.3740305E7</v>
      </c>
      <c r="I13" s="1" t="s">
        <v>73</v>
      </c>
      <c r="J13" s="1" t="s">
        <v>48</v>
      </c>
      <c r="K13" s="1">
        <v>3.0</v>
      </c>
      <c r="L13" s="1">
        <v>2.0</v>
      </c>
      <c r="M13" s="1">
        <v>1.0</v>
      </c>
      <c r="N13" s="1" t="s">
        <v>25</v>
      </c>
      <c r="O13" s="1">
        <v>0.0</v>
      </c>
      <c r="P13" s="1" t="s">
        <v>26</v>
      </c>
      <c r="Q13" s="1" t="s">
        <v>25</v>
      </c>
      <c r="S13" s="1" t="s">
        <v>25</v>
      </c>
    </row>
    <row r="14">
      <c r="A14" s="1" t="s">
        <v>74</v>
      </c>
      <c r="B14" s="1" t="s">
        <v>70</v>
      </c>
      <c r="C14" s="1" t="s">
        <v>75</v>
      </c>
      <c r="D14" s="1" t="s">
        <v>76</v>
      </c>
      <c r="E14" s="1">
        <v>3.0</v>
      </c>
      <c r="F14" s="1">
        <v>5.3787662E7</v>
      </c>
      <c r="G14" s="1">
        <v>3.0</v>
      </c>
      <c r="H14" s="1">
        <v>5.3753635E7</v>
      </c>
      <c r="I14" s="1" t="s">
        <v>77</v>
      </c>
      <c r="J14" s="1" t="s">
        <v>48</v>
      </c>
      <c r="K14" s="1">
        <v>4.0</v>
      </c>
      <c r="L14" s="1">
        <v>2.0</v>
      </c>
      <c r="M14" s="1">
        <v>1.0</v>
      </c>
      <c r="N14" s="1" t="s">
        <v>25</v>
      </c>
      <c r="O14" s="1">
        <v>0.0</v>
      </c>
      <c r="P14" s="1" t="s">
        <v>26</v>
      </c>
      <c r="Q14" s="1" t="s">
        <v>25</v>
      </c>
      <c r="S14" s="1" t="s">
        <v>25</v>
      </c>
    </row>
    <row r="15">
      <c r="A15" s="1" t="s">
        <v>78</v>
      </c>
      <c r="B15" s="1" t="s">
        <v>79</v>
      </c>
      <c r="C15" s="1" t="s">
        <v>80</v>
      </c>
      <c r="D15" s="1" t="s">
        <v>76</v>
      </c>
      <c r="E15" s="1">
        <v>19.0</v>
      </c>
      <c r="F15" s="1">
        <v>1.356382E7</v>
      </c>
      <c r="G15" s="1">
        <v>19.0</v>
      </c>
      <c r="H15" s="1">
        <v>1.3453006E7</v>
      </c>
      <c r="I15" s="1" t="s">
        <v>81</v>
      </c>
      <c r="J15" s="1" t="s">
        <v>61</v>
      </c>
      <c r="K15" s="1">
        <v>1.0</v>
      </c>
      <c r="L15" s="1">
        <v>2.0</v>
      </c>
      <c r="M15" s="1">
        <v>1.0</v>
      </c>
      <c r="N15" s="1" t="s">
        <v>82</v>
      </c>
      <c r="O15" s="1">
        <v>15.0</v>
      </c>
      <c r="P15" s="1" t="s">
        <v>26</v>
      </c>
      <c r="S15" s="1" t="s">
        <v>25</v>
      </c>
    </row>
    <row r="16">
      <c r="A16" s="1" t="s">
        <v>83</v>
      </c>
      <c r="B16" s="1" t="s">
        <v>79</v>
      </c>
      <c r="C16" s="1" t="s">
        <v>84</v>
      </c>
      <c r="D16" s="1" t="s">
        <v>85</v>
      </c>
      <c r="E16" s="1">
        <v>19.0</v>
      </c>
      <c r="F16" s="1">
        <v>1.356379E7</v>
      </c>
      <c r="G16" s="1">
        <v>19.0</v>
      </c>
      <c r="H16" s="1">
        <v>1.3452976E7</v>
      </c>
      <c r="I16" s="1" t="s">
        <v>86</v>
      </c>
      <c r="J16" s="1" t="s">
        <v>87</v>
      </c>
      <c r="K16" s="1">
        <v>1.0</v>
      </c>
      <c r="L16" s="1">
        <v>2.0</v>
      </c>
      <c r="M16" s="1">
        <v>1.0</v>
      </c>
      <c r="N16" s="1" t="s">
        <v>88</v>
      </c>
      <c r="O16" s="1">
        <v>25.0</v>
      </c>
      <c r="P16" s="1" t="s">
        <v>26</v>
      </c>
      <c r="S16" s="1" t="s">
        <v>25</v>
      </c>
    </row>
    <row r="17">
      <c r="A17" s="1" t="s">
        <v>89</v>
      </c>
      <c r="B17" s="1" t="s">
        <v>79</v>
      </c>
      <c r="C17" s="1" t="s">
        <v>90</v>
      </c>
      <c r="D17" s="1" t="s">
        <v>91</v>
      </c>
      <c r="E17" s="1">
        <v>19.0</v>
      </c>
      <c r="F17" s="1">
        <v>1.3423557E7</v>
      </c>
      <c r="G17" s="1">
        <v>19.0</v>
      </c>
      <c r="H17" s="1">
        <v>1.3312743E7</v>
      </c>
      <c r="I17" s="1" t="s">
        <v>92</v>
      </c>
      <c r="J17" s="1" t="s">
        <v>93</v>
      </c>
      <c r="K17" s="1">
        <v>2.0</v>
      </c>
      <c r="L17" s="1">
        <v>2.0</v>
      </c>
      <c r="M17" s="1">
        <v>1.0</v>
      </c>
      <c r="N17" s="1" t="s">
        <v>94</v>
      </c>
      <c r="O17" s="1">
        <v>25.0</v>
      </c>
      <c r="P17" s="1" t="s">
        <v>26</v>
      </c>
      <c r="Q17" s="1" t="s">
        <v>25</v>
      </c>
      <c r="S17" s="1" t="s">
        <v>25</v>
      </c>
    </row>
    <row r="18">
      <c r="A18" s="1" t="s">
        <v>95</v>
      </c>
      <c r="B18" s="1" t="s">
        <v>79</v>
      </c>
      <c r="C18" s="1" t="s">
        <v>96</v>
      </c>
      <c r="D18" s="1" t="s">
        <v>97</v>
      </c>
      <c r="E18" s="1">
        <v>19.0</v>
      </c>
      <c r="F18" s="1">
        <v>1.3387921E7</v>
      </c>
      <c r="G18" s="1">
        <v>19.0</v>
      </c>
      <c r="H18" s="1">
        <v>1.3277107E7</v>
      </c>
      <c r="I18" s="1" t="s">
        <v>98</v>
      </c>
      <c r="J18" s="1" t="s">
        <v>48</v>
      </c>
      <c r="K18" s="1">
        <v>3.0</v>
      </c>
      <c r="L18" s="1">
        <v>2.0</v>
      </c>
      <c r="M18" s="1">
        <v>1.0</v>
      </c>
      <c r="N18" s="1" t="s">
        <v>25</v>
      </c>
      <c r="O18" s="1">
        <v>0.0</v>
      </c>
      <c r="P18" s="1" t="s">
        <v>26</v>
      </c>
      <c r="Q18" s="1" t="s">
        <v>25</v>
      </c>
      <c r="S18" s="1" t="s">
        <v>25</v>
      </c>
    </row>
    <row r="19">
      <c r="A19" s="1" t="s">
        <v>99</v>
      </c>
      <c r="B19" s="1" t="s">
        <v>79</v>
      </c>
      <c r="C19" s="1" t="s">
        <v>100</v>
      </c>
      <c r="D19" s="1" t="s">
        <v>101</v>
      </c>
      <c r="E19" s="1">
        <v>19.0</v>
      </c>
      <c r="F19" s="1">
        <v>1.3363899E7</v>
      </c>
      <c r="G19" s="1">
        <v>19.0</v>
      </c>
      <c r="H19" s="1">
        <v>1.3253085E7</v>
      </c>
      <c r="I19" s="1" t="s">
        <v>102</v>
      </c>
      <c r="J19" s="1" t="s">
        <v>48</v>
      </c>
      <c r="K19" s="1">
        <v>4.0</v>
      </c>
      <c r="L19" s="1">
        <v>2.0</v>
      </c>
      <c r="M19" s="1">
        <v>1.0</v>
      </c>
      <c r="N19" s="1" t="s">
        <v>25</v>
      </c>
      <c r="O19" s="1">
        <v>0.0</v>
      </c>
      <c r="P19" s="1" t="s">
        <v>26</v>
      </c>
      <c r="Q19" s="1" t="s">
        <v>25</v>
      </c>
      <c r="S19" s="1" t="s">
        <v>25</v>
      </c>
    </row>
    <row r="20">
      <c r="A20" s="1" t="s">
        <v>103</v>
      </c>
      <c r="B20" s="1" t="s">
        <v>104</v>
      </c>
      <c r="C20" s="1" t="s">
        <v>105</v>
      </c>
      <c r="D20" s="1" t="s">
        <v>76</v>
      </c>
      <c r="E20" s="1">
        <v>1.0</v>
      </c>
      <c r="F20" s="1">
        <v>1.81480516E8</v>
      </c>
      <c r="G20" s="1">
        <v>1.0</v>
      </c>
      <c r="H20" s="1">
        <v>1.8151138E8</v>
      </c>
      <c r="I20" s="1" t="s">
        <v>106</v>
      </c>
      <c r="J20" s="1" t="s">
        <v>61</v>
      </c>
      <c r="K20" s="1">
        <v>1.0</v>
      </c>
      <c r="L20" s="1">
        <v>2.0</v>
      </c>
      <c r="M20" s="1">
        <v>1.0</v>
      </c>
      <c r="N20" s="1" t="s">
        <v>82</v>
      </c>
      <c r="O20" s="1">
        <v>15.0</v>
      </c>
      <c r="P20" s="1" t="s">
        <v>26</v>
      </c>
      <c r="Q20" s="1" t="s">
        <v>25</v>
      </c>
      <c r="S20" s="1" t="s">
        <v>25</v>
      </c>
    </row>
    <row r="21">
      <c r="A21" s="1" t="s">
        <v>107</v>
      </c>
      <c r="B21" s="1" t="s">
        <v>104</v>
      </c>
      <c r="C21" s="1" t="s">
        <v>108</v>
      </c>
      <c r="D21" s="1" t="s">
        <v>76</v>
      </c>
      <c r="E21" s="1">
        <v>1.0</v>
      </c>
      <c r="F21" s="1">
        <v>1.81479711E8</v>
      </c>
      <c r="G21" s="1">
        <v>1.0</v>
      </c>
      <c r="H21" s="1">
        <v>1.81510575E8</v>
      </c>
      <c r="I21" s="1" t="s">
        <v>109</v>
      </c>
      <c r="J21" s="1" t="s">
        <v>48</v>
      </c>
      <c r="K21" s="1">
        <v>1.0</v>
      </c>
      <c r="L21" s="1">
        <v>2.0</v>
      </c>
      <c r="M21" s="1">
        <v>1.0</v>
      </c>
      <c r="N21" s="1">
        <v>0.0</v>
      </c>
      <c r="O21" s="1">
        <v>0.0</v>
      </c>
      <c r="P21" s="1" t="s">
        <v>26</v>
      </c>
      <c r="S21" s="1" t="s">
        <v>25</v>
      </c>
    </row>
    <row r="22">
      <c r="A22" s="1" t="s">
        <v>110</v>
      </c>
      <c r="B22" s="1" t="s">
        <v>104</v>
      </c>
      <c r="C22" s="1" t="s">
        <v>111</v>
      </c>
      <c r="D22" s="1" t="s">
        <v>76</v>
      </c>
      <c r="E22" s="1">
        <v>1.0</v>
      </c>
      <c r="F22" s="1">
        <v>1.8148054E8</v>
      </c>
      <c r="G22" s="1">
        <v>1.0</v>
      </c>
      <c r="H22" s="1">
        <v>1.81511404E8</v>
      </c>
      <c r="I22" s="1" t="s">
        <v>112</v>
      </c>
      <c r="J22" s="1" t="s">
        <v>48</v>
      </c>
      <c r="K22" s="1">
        <v>1.0</v>
      </c>
      <c r="L22" s="1">
        <v>2.0</v>
      </c>
      <c r="M22" s="1">
        <v>1.0</v>
      </c>
      <c r="N22" s="1" t="s">
        <v>25</v>
      </c>
      <c r="O22" s="1">
        <v>0.0</v>
      </c>
      <c r="P22" s="1" t="s">
        <v>26</v>
      </c>
      <c r="Q22" s="1" t="s">
        <v>25</v>
      </c>
      <c r="S22" s="1" t="s">
        <v>25</v>
      </c>
    </row>
    <row r="23">
      <c r="A23" s="1" t="s">
        <v>113</v>
      </c>
      <c r="B23" s="1" t="s">
        <v>104</v>
      </c>
      <c r="C23" s="1" t="s">
        <v>114</v>
      </c>
      <c r="D23" s="1" t="s">
        <v>115</v>
      </c>
      <c r="E23" s="1">
        <v>1.0</v>
      </c>
      <c r="F23" s="1">
        <v>1.81687234E8</v>
      </c>
      <c r="G23" s="1">
        <v>1.0</v>
      </c>
      <c r="H23" s="1">
        <v>1.81718098E8</v>
      </c>
      <c r="I23" s="1" t="s">
        <v>116</v>
      </c>
      <c r="J23" s="1" t="s">
        <v>117</v>
      </c>
      <c r="K23" s="1">
        <v>2.0</v>
      </c>
      <c r="L23" s="1">
        <v>2.0</v>
      </c>
      <c r="M23" s="1">
        <v>1.0</v>
      </c>
      <c r="N23" s="1" t="s">
        <v>25</v>
      </c>
      <c r="O23" s="1">
        <v>0.0</v>
      </c>
      <c r="P23" s="1" t="s">
        <v>26</v>
      </c>
      <c r="Q23" s="1" t="s">
        <v>25</v>
      </c>
      <c r="S23" s="1" t="s">
        <v>25</v>
      </c>
    </row>
    <row r="24">
      <c r="A24" s="1" t="s">
        <v>118</v>
      </c>
      <c r="B24" s="1" t="s">
        <v>104</v>
      </c>
      <c r="C24" s="1" t="s">
        <v>119</v>
      </c>
      <c r="D24" s="1" t="s">
        <v>76</v>
      </c>
      <c r="E24" s="1">
        <v>1.0</v>
      </c>
      <c r="F24" s="1">
        <v>1.81687235E8</v>
      </c>
      <c r="G24" s="1">
        <v>1.0</v>
      </c>
      <c r="H24" s="1">
        <v>1.81718099E8</v>
      </c>
      <c r="I24" s="1" t="s">
        <v>120</v>
      </c>
      <c r="J24" s="1" t="s">
        <v>24</v>
      </c>
      <c r="K24" s="1">
        <v>2.0</v>
      </c>
      <c r="L24" s="1">
        <v>2.0</v>
      </c>
      <c r="M24" s="1">
        <v>1.0</v>
      </c>
      <c r="N24" s="1" t="s">
        <v>25</v>
      </c>
      <c r="O24" s="1">
        <v>0.0</v>
      </c>
      <c r="P24" s="1" t="s">
        <v>26</v>
      </c>
      <c r="Q24" s="1" t="s">
        <v>25</v>
      </c>
      <c r="S24" s="1" t="s">
        <v>25</v>
      </c>
    </row>
    <row r="25">
      <c r="A25" s="1" t="s">
        <v>121</v>
      </c>
      <c r="B25" s="1" t="s">
        <v>104</v>
      </c>
      <c r="C25" s="1" t="s">
        <v>122</v>
      </c>
      <c r="D25" s="1" t="s">
        <v>123</v>
      </c>
      <c r="E25" s="1">
        <v>1.0</v>
      </c>
      <c r="F25" s="1">
        <v>1.81706777E8</v>
      </c>
      <c r="G25" s="1">
        <v>1.0</v>
      </c>
      <c r="H25" s="1">
        <v>1.81737641E8</v>
      </c>
      <c r="I25" s="1" t="s">
        <v>124</v>
      </c>
      <c r="J25" s="1" t="s">
        <v>117</v>
      </c>
      <c r="K25" s="1">
        <v>3.0</v>
      </c>
      <c r="L25" s="1">
        <v>2.0</v>
      </c>
      <c r="M25" s="1">
        <v>1.0</v>
      </c>
      <c r="N25" s="1" t="s">
        <v>25</v>
      </c>
      <c r="O25" s="1">
        <v>0.0</v>
      </c>
      <c r="P25" s="1" t="s">
        <v>26</v>
      </c>
      <c r="Q25" s="1" t="s">
        <v>25</v>
      </c>
      <c r="S25" s="1" t="s">
        <v>25</v>
      </c>
    </row>
    <row r="26">
      <c r="A26" s="1" t="s">
        <v>125</v>
      </c>
      <c r="B26" s="1" t="s">
        <v>104</v>
      </c>
      <c r="C26" s="1" t="s">
        <v>126</v>
      </c>
      <c r="D26" s="1" t="s">
        <v>123</v>
      </c>
      <c r="E26" s="1">
        <v>1.0</v>
      </c>
      <c r="F26" s="1">
        <v>1.81727945E8</v>
      </c>
      <c r="G26" s="1">
        <v>1.0</v>
      </c>
      <c r="H26" s="1">
        <v>1.81758809E8</v>
      </c>
      <c r="I26" s="1" t="s">
        <v>127</v>
      </c>
      <c r="J26" s="1" t="s">
        <v>48</v>
      </c>
      <c r="K26" s="1">
        <v>4.0</v>
      </c>
      <c r="L26" s="1">
        <v>2.0</v>
      </c>
      <c r="M26" s="1">
        <v>1.0</v>
      </c>
      <c r="N26" s="1" t="s">
        <v>25</v>
      </c>
      <c r="O26" s="1">
        <v>0.0</v>
      </c>
      <c r="P26" s="1" t="s">
        <v>26</v>
      </c>
      <c r="Q26" s="1" t="s">
        <v>25</v>
      </c>
      <c r="S26" s="1" t="s">
        <v>25</v>
      </c>
    </row>
    <row r="27">
      <c r="A27" s="1" t="s">
        <v>128</v>
      </c>
      <c r="B27" s="1" t="s">
        <v>104</v>
      </c>
      <c r="C27" s="1" t="s">
        <v>129</v>
      </c>
      <c r="D27" s="1" t="s">
        <v>123</v>
      </c>
      <c r="E27" s="1">
        <v>1.0</v>
      </c>
      <c r="F27" s="1">
        <v>1.81727954E8</v>
      </c>
      <c r="G27" s="1">
        <v>1.0</v>
      </c>
      <c r="H27" s="1">
        <v>1.81758818E8</v>
      </c>
      <c r="I27" s="1" t="s">
        <v>130</v>
      </c>
      <c r="J27" s="1" t="s">
        <v>48</v>
      </c>
      <c r="K27" s="1">
        <v>4.0</v>
      </c>
      <c r="L27" s="1">
        <v>2.0</v>
      </c>
      <c r="M27" s="1">
        <v>1.0</v>
      </c>
      <c r="N27" s="1" t="s">
        <v>25</v>
      </c>
      <c r="O27" s="1">
        <v>0.0</v>
      </c>
      <c r="P27" s="1" t="s">
        <v>26</v>
      </c>
      <c r="Q27" s="1" t="s">
        <v>25</v>
      </c>
      <c r="S27" s="1" t="s">
        <v>25</v>
      </c>
    </row>
    <row r="28">
      <c r="A28" s="1" t="s">
        <v>131</v>
      </c>
      <c r="B28" s="1" t="s">
        <v>132</v>
      </c>
      <c r="C28" s="1" t="s">
        <v>133</v>
      </c>
      <c r="D28" s="1" t="s">
        <v>123</v>
      </c>
      <c r="E28" s="1">
        <v>17.0</v>
      </c>
      <c r="F28" s="1">
        <v>4.864631E7</v>
      </c>
      <c r="G28" s="1">
        <v>17.0</v>
      </c>
      <c r="H28" s="1">
        <v>5.0568949E7</v>
      </c>
      <c r="I28" s="1" t="s">
        <v>134</v>
      </c>
      <c r="J28" s="1" t="s">
        <v>117</v>
      </c>
      <c r="K28" s="1">
        <v>1.0</v>
      </c>
      <c r="L28" s="1">
        <v>2.0</v>
      </c>
      <c r="M28" s="1">
        <v>1.0</v>
      </c>
      <c r="N28" s="1" t="s">
        <v>25</v>
      </c>
      <c r="O28" s="1">
        <v>0.0</v>
      </c>
      <c r="P28" s="1" t="s">
        <v>26</v>
      </c>
      <c r="Q28" s="1" t="s">
        <v>25</v>
      </c>
      <c r="S28" s="1" t="s">
        <v>25</v>
      </c>
    </row>
    <row r="29">
      <c r="A29" s="1" t="s">
        <v>135</v>
      </c>
      <c r="B29" s="1" t="s">
        <v>132</v>
      </c>
      <c r="C29" s="1" t="s">
        <v>136</v>
      </c>
      <c r="D29" s="1" t="s">
        <v>76</v>
      </c>
      <c r="E29" s="1">
        <v>17.0</v>
      </c>
      <c r="F29" s="1">
        <v>4.8646325E7</v>
      </c>
      <c r="G29" s="1">
        <v>17.0</v>
      </c>
      <c r="H29" s="1">
        <v>5.0568964E7</v>
      </c>
      <c r="I29" s="1" t="s">
        <v>137</v>
      </c>
      <c r="J29" s="1" t="s">
        <v>61</v>
      </c>
      <c r="K29" s="1">
        <v>1.0</v>
      </c>
      <c r="L29" s="1">
        <v>2.0</v>
      </c>
      <c r="M29" s="1">
        <v>1.0</v>
      </c>
      <c r="N29" s="1" t="s">
        <v>25</v>
      </c>
      <c r="O29" s="1">
        <v>0.0</v>
      </c>
      <c r="P29" s="1" t="s">
        <v>26</v>
      </c>
      <c r="Q29" s="1" t="s">
        <v>25</v>
      </c>
      <c r="S29" s="1" t="s">
        <v>25</v>
      </c>
    </row>
    <row r="30">
      <c r="A30" s="1" t="s">
        <v>138</v>
      </c>
      <c r="B30" s="1" t="s">
        <v>132</v>
      </c>
      <c r="C30" s="1" t="s">
        <v>139</v>
      </c>
      <c r="D30" s="1" t="s">
        <v>76</v>
      </c>
      <c r="E30" s="1">
        <v>17.0</v>
      </c>
      <c r="F30" s="1">
        <v>4.866784E7</v>
      </c>
      <c r="G30" s="1">
        <v>17.0</v>
      </c>
      <c r="H30" s="1">
        <v>5.0590479E7</v>
      </c>
      <c r="I30" s="1" t="s">
        <v>140</v>
      </c>
      <c r="J30" s="1" t="s">
        <v>48</v>
      </c>
      <c r="K30" s="1">
        <v>2.0</v>
      </c>
      <c r="L30" s="1">
        <v>2.0</v>
      </c>
      <c r="M30" s="1">
        <v>1.0</v>
      </c>
      <c r="N30" s="1" t="s">
        <v>25</v>
      </c>
      <c r="O30" s="1">
        <v>0.0</v>
      </c>
      <c r="P30" s="1" t="s">
        <v>26</v>
      </c>
      <c r="Q30" s="1" t="s">
        <v>25</v>
      </c>
      <c r="S30" s="1" t="s">
        <v>25</v>
      </c>
    </row>
    <row r="31">
      <c r="A31" s="1" t="s">
        <v>141</v>
      </c>
      <c r="B31" s="1" t="s">
        <v>142</v>
      </c>
      <c r="C31" s="1" t="s">
        <v>143</v>
      </c>
      <c r="D31" s="1" t="s">
        <v>144</v>
      </c>
      <c r="E31" s="1">
        <v>16.0</v>
      </c>
      <c r="F31" s="1">
        <v>1245470.0</v>
      </c>
      <c r="G31" s="1">
        <v>16.0</v>
      </c>
      <c r="H31" s="1">
        <v>1195470.0</v>
      </c>
      <c r="I31" s="1" t="s">
        <v>145</v>
      </c>
      <c r="J31" s="1" t="s">
        <v>48</v>
      </c>
      <c r="K31" s="1">
        <v>1.0</v>
      </c>
      <c r="L31" s="1">
        <v>2.0</v>
      </c>
      <c r="M31" s="1">
        <v>1.0</v>
      </c>
      <c r="N31" s="1" t="s">
        <v>88</v>
      </c>
      <c r="O31" s="1">
        <v>25.0</v>
      </c>
      <c r="P31" s="1" t="s">
        <v>26</v>
      </c>
      <c r="Q31" s="1" t="s">
        <v>25</v>
      </c>
      <c r="S31" s="1" t="s">
        <v>25</v>
      </c>
    </row>
    <row r="32">
      <c r="A32" s="1" t="s">
        <v>146</v>
      </c>
      <c r="B32" s="1" t="s">
        <v>142</v>
      </c>
      <c r="C32" s="1" t="s">
        <v>147</v>
      </c>
      <c r="D32" s="1" t="s">
        <v>148</v>
      </c>
      <c r="E32" s="1">
        <v>16.0</v>
      </c>
      <c r="F32" s="1">
        <v>1245057.0</v>
      </c>
      <c r="G32" s="1">
        <v>16.0</v>
      </c>
      <c r="H32" s="1">
        <v>1195057.0</v>
      </c>
      <c r="I32" s="1" t="s">
        <v>149</v>
      </c>
      <c r="J32" s="1" t="s">
        <v>117</v>
      </c>
      <c r="K32" s="1">
        <v>1.0</v>
      </c>
      <c r="L32" s="1">
        <v>2.0</v>
      </c>
      <c r="M32" s="1">
        <v>1.0</v>
      </c>
      <c r="N32" s="1" t="s">
        <v>25</v>
      </c>
      <c r="O32" s="1">
        <v>0.0</v>
      </c>
      <c r="P32" s="1" t="s">
        <v>26</v>
      </c>
      <c r="Q32" s="1" t="s">
        <v>25</v>
      </c>
      <c r="S32" s="1" t="s">
        <v>25</v>
      </c>
    </row>
    <row r="33">
      <c r="A33" s="1" t="s">
        <v>150</v>
      </c>
      <c r="B33" s="1" t="s">
        <v>142</v>
      </c>
      <c r="C33" s="1" t="s">
        <v>151</v>
      </c>
      <c r="D33" s="1" t="s">
        <v>152</v>
      </c>
      <c r="E33" s="1">
        <v>16.0</v>
      </c>
      <c r="F33" s="1">
        <v>1245073.0</v>
      </c>
      <c r="G33" s="1">
        <v>16.0</v>
      </c>
      <c r="H33" s="1">
        <v>1195073.0</v>
      </c>
      <c r="I33" s="1" t="s">
        <v>153</v>
      </c>
      <c r="J33" s="1" t="s">
        <v>48</v>
      </c>
      <c r="K33" s="1">
        <v>1.0</v>
      </c>
      <c r="L33" s="1">
        <v>2.0</v>
      </c>
      <c r="M33" s="1">
        <v>1.0</v>
      </c>
      <c r="N33" s="1" t="s">
        <v>25</v>
      </c>
      <c r="O33" s="1">
        <v>0.0</v>
      </c>
      <c r="P33" s="1" t="s">
        <v>26</v>
      </c>
      <c r="Q33" s="1" t="s">
        <v>25</v>
      </c>
      <c r="S33" s="1" t="s">
        <v>25</v>
      </c>
    </row>
    <row r="34">
      <c r="A34" s="1" t="s">
        <v>154</v>
      </c>
      <c r="B34" s="1" t="s">
        <v>142</v>
      </c>
      <c r="C34" s="1" t="s">
        <v>155</v>
      </c>
      <c r="D34" s="1" t="s">
        <v>156</v>
      </c>
      <c r="E34" s="1">
        <v>16.0</v>
      </c>
      <c r="F34" s="1">
        <v>1245075.0</v>
      </c>
      <c r="G34" s="1">
        <v>16.0</v>
      </c>
      <c r="H34" s="1">
        <v>1195075.0</v>
      </c>
      <c r="I34" s="1" t="s">
        <v>157</v>
      </c>
      <c r="J34" s="1" t="s">
        <v>48</v>
      </c>
      <c r="K34" s="1">
        <v>1.0</v>
      </c>
      <c r="L34" s="1">
        <v>2.0</v>
      </c>
      <c r="M34" s="1">
        <v>1.0</v>
      </c>
      <c r="N34" s="1" t="s">
        <v>25</v>
      </c>
      <c r="O34" s="1">
        <v>0.0</v>
      </c>
      <c r="P34" s="1" t="s">
        <v>26</v>
      </c>
      <c r="Q34" s="1" t="s">
        <v>25</v>
      </c>
      <c r="S34" s="1" t="s">
        <v>25</v>
      </c>
    </row>
    <row r="35">
      <c r="A35" s="1" t="s">
        <v>158</v>
      </c>
      <c r="B35" s="1" t="s">
        <v>142</v>
      </c>
      <c r="C35" s="1" t="s">
        <v>159</v>
      </c>
      <c r="D35" s="1" t="s">
        <v>156</v>
      </c>
      <c r="E35" s="1">
        <v>16.0</v>
      </c>
      <c r="F35" s="1">
        <v>1245441.0</v>
      </c>
      <c r="G35" s="1">
        <v>16.0</v>
      </c>
      <c r="H35" s="1">
        <v>1195441.0</v>
      </c>
      <c r="I35" s="1" t="s">
        <v>160</v>
      </c>
      <c r="J35" s="1" t="s">
        <v>48</v>
      </c>
      <c r="K35" s="1">
        <v>1.0</v>
      </c>
      <c r="L35" s="1">
        <v>2.0</v>
      </c>
      <c r="M35" s="1">
        <v>1.0</v>
      </c>
      <c r="N35" s="1" t="s">
        <v>25</v>
      </c>
      <c r="O35" s="1">
        <v>0.0</v>
      </c>
      <c r="P35" s="1" t="s">
        <v>26</v>
      </c>
      <c r="Q35" s="1" t="s">
        <v>25</v>
      </c>
      <c r="S35" s="1" t="s">
        <v>25</v>
      </c>
    </row>
    <row r="36">
      <c r="A36" s="1" t="s">
        <v>161</v>
      </c>
      <c r="B36" s="1" t="s">
        <v>142</v>
      </c>
      <c r="C36" s="1" t="s">
        <v>162</v>
      </c>
      <c r="D36" s="1" t="s">
        <v>156</v>
      </c>
      <c r="E36" s="1">
        <v>16.0</v>
      </c>
      <c r="F36" s="1">
        <v>1245442.0</v>
      </c>
      <c r="G36" s="1">
        <v>16.0</v>
      </c>
      <c r="H36" s="1">
        <v>1195442.0</v>
      </c>
      <c r="I36" s="1" t="s">
        <v>163</v>
      </c>
      <c r="J36" s="1" t="s">
        <v>24</v>
      </c>
      <c r="K36" s="1">
        <v>1.0</v>
      </c>
      <c r="L36" s="1">
        <v>2.0</v>
      </c>
      <c r="M36" s="1">
        <v>1.0</v>
      </c>
      <c r="N36" s="1" t="s">
        <v>25</v>
      </c>
      <c r="O36" s="1">
        <v>0.0</v>
      </c>
      <c r="P36" s="1" t="s">
        <v>26</v>
      </c>
      <c r="Q36" s="1" t="s">
        <v>25</v>
      </c>
      <c r="S36" s="1" t="s">
        <v>25</v>
      </c>
    </row>
    <row r="37">
      <c r="A37" s="1" t="s">
        <v>164</v>
      </c>
      <c r="B37" s="1" t="s">
        <v>142</v>
      </c>
      <c r="C37" s="1" t="s">
        <v>165</v>
      </c>
      <c r="D37" s="1" t="s">
        <v>144</v>
      </c>
      <c r="E37" s="1">
        <v>16.0</v>
      </c>
      <c r="F37" s="1">
        <v>1245453.0</v>
      </c>
      <c r="G37" s="1">
        <v>16.0</v>
      </c>
      <c r="H37" s="1">
        <v>1195453.0</v>
      </c>
      <c r="I37" s="1" t="s">
        <v>166</v>
      </c>
      <c r="J37" s="1" t="s">
        <v>24</v>
      </c>
      <c r="K37" s="1">
        <v>1.0</v>
      </c>
      <c r="L37" s="1">
        <v>2.0</v>
      </c>
      <c r="M37" s="1">
        <v>1.0</v>
      </c>
      <c r="N37" s="1" t="s">
        <v>25</v>
      </c>
      <c r="O37" s="1">
        <v>0.0</v>
      </c>
      <c r="P37" s="1" t="s">
        <v>26</v>
      </c>
      <c r="Q37" s="1" t="s">
        <v>25</v>
      </c>
      <c r="S37" s="1" t="s">
        <v>25</v>
      </c>
    </row>
    <row r="38">
      <c r="A38" s="1" t="s">
        <v>167</v>
      </c>
      <c r="B38" s="1" t="s">
        <v>142</v>
      </c>
      <c r="C38" s="1" t="s">
        <v>168</v>
      </c>
      <c r="D38" s="1" t="s">
        <v>144</v>
      </c>
      <c r="E38" s="1">
        <v>16.0</v>
      </c>
      <c r="F38" s="1">
        <v>1245473.0</v>
      </c>
      <c r="G38" s="1">
        <v>16.0</v>
      </c>
      <c r="H38" s="1">
        <v>1195473.0</v>
      </c>
      <c r="I38" s="1" t="s">
        <v>169</v>
      </c>
      <c r="J38" s="1" t="s">
        <v>48</v>
      </c>
      <c r="K38" s="1">
        <v>1.0</v>
      </c>
      <c r="L38" s="1">
        <v>2.0</v>
      </c>
      <c r="M38" s="1">
        <v>1.0</v>
      </c>
      <c r="N38" s="1" t="s">
        <v>25</v>
      </c>
      <c r="O38" s="1">
        <v>0.0</v>
      </c>
      <c r="P38" s="1" t="s">
        <v>26</v>
      </c>
      <c r="Q38" s="1" t="s">
        <v>25</v>
      </c>
      <c r="S38" s="1" t="s">
        <v>25</v>
      </c>
    </row>
    <row r="39">
      <c r="A39" s="1" t="s">
        <v>170</v>
      </c>
      <c r="B39" s="1" t="s">
        <v>142</v>
      </c>
      <c r="C39" s="1" t="s">
        <v>171</v>
      </c>
      <c r="D39" s="1" t="s">
        <v>156</v>
      </c>
      <c r="E39" s="1">
        <v>16.0</v>
      </c>
      <c r="F39" s="1">
        <v>1245498.0</v>
      </c>
      <c r="G39" s="1">
        <v>16.0</v>
      </c>
      <c r="H39" s="1">
        <v>1195498.0</v>
      </c>
      <c r="I39" s="1" t="s">
        <v>172</v>
      </c>
      <c r="J39" s="1" t="s">
        <v>48</v>
      </c>
      <c r="K39" s="1">
        <v>1.0</v>
      </c>
      <c r="L39" s="1">
        <v>2.0</v>
      </c>
      <c r="M39" s="1">
        <v>1.0</v>
      </c>
      <c r="N39" s="1" t="s">
        <v>25</v>
      </c>
      <c r="O39" s="1">
        <v>0.0</v>
      </c>
      <c r="P39" s="1" t="s">
        <v>26</v>
      </c>
      <c r="Q39" s="1" t="s">
        <v>25</v>
      </c>
      <c r="S39" s="1" t="s">
        <v>25</v>
      </c>
    </row>
    <row r="40">
      <c r="A40" s="1" t="s">
        <v>173</v>
      </c>
      <c r="B40" s="1" t="s">
        <v>142</v>
      </c>
      <c r="C40" s="1" t="s">
        <v>174</v>
      </c>
      <c r="D40" s="1" t="s">
        <v>156</v>
      </c>
      <c r="E40" s="1">
        <v>16.0</v>
      </c>
      <c r="F40" s="1">
        <v>1255202.0</v>
      </c>
      <c r="G40" s="1">
        <v>16.0</v>
      </c>
      <c r="H40" s="1">
        <v>1205202.0</v>
      </c>
      <c r="I40" s="1" t="s">
        <v>175</v>
      </c>
      <c r="J40" s="1" t="s">
        <v>24</v>
      </c>
      <c r="K40" s="1">
        <v>2.0</v>
      </c>
      <c r="L40" s="1">
        <v>2.0</v>
      </c>
      <c r="M40" s="1">
        <v>1.0</v>
      </c>
      <c r="N40" s="1" t="s">
        <v>25</v>
      </c>
      <c r="O40" s="1">
        <v>0.0</v>
      </c>
      <c r="P40" s="1" t="s">
        <v>26</v>
      </c>
      <c r="Q40" s="1" t="s">
        <v>25</v>
      </c>
      <c r="S40" s="1" t="s">
        <v>25</v>
      </c>
    </row>
    <row r="41">
      <c r="A41" s="1" t="s">
        <v>176</v>
      </c>
      <c r="B41" s="1" t="s">
        <v>142</v>
      </c>
      <c r="C41" s="1" t="s">
        <v>177</v>
      </c>
      <c r="D41" s="1" t="s">
        <v>144</v>
      </c>
      <c r="E41" s="1">
        <v>16.0</v>
      </c>
      <c r="F41" s="1">
        <v>1255202.0</v>
      </c>
      <c r="G41" s="1">
        <v>16.0</v>
      </c>
      <c r="H41" s="1">
        <v>1205202.0</v>
      </c>
      <c r="I41" s="1" t="s">
        <v>178</v>
      </c>
      <c r="J41" s="1" t="s">
        <v>48</v>
      </c>
      <c r="K41" s="1">
        <v>2.0</v>
      </c>
      <c r="L41" s="1">
        <v>2.0</v>
      </c>
      <c r="M41" s="1">
        <v>1.0</v>
      </c>
      <c r="N41" s="1" t="s">
        <v>25</v>
      </c>
      <c r="O41" s="1">
        <v>0.0</v>
      </c>
      <c r="P41" s="1" t="s">
        <v>26</v>
      </c>
      <c r="Q41" s="1" t="s">
        <v>25</v>
      </c>
      <c r="S41" s="1" t="s">
        <v>25</v>
      </c>
    </row>
    <row r="42">
      <c r="A42" s="1" t="s">
        <v>179</v>
      </c>
      <c r="B42" s="1" t="s">
        <v>142</v>
      </c>
      <c r="C42" s="1" t="s">
        <v>180</v>
      </c>
      <c r="D42" s="1" t="s">
        <v>144</v>
      </c>
      <c r="E42" s="1">
        <v>16.0</v>
      </c>
      <c r="F42" s="1">
        <v>1255208.0</v>
      </c>
      <c r="G42" s="1">
        <v>16.0</v>
      </c>
      <c r="H42" s="1">
        <v>1205208.0</v>
      </c>
      <c r="I42" s="1" t="s">
        <v>181</v>
      </c>
      <c r="J42" s="1" t="s">
        <v>24</v>
      </c>
      <c r="K42" s="1">
        <v>2.0</v>
      </c>
      <c r="L42" s="1">
        <v>2.0</v>
      </c>
      <c r="M42" s="1">
        <v>1.0</v>
      </c>
      <c r="N42" s="1" t="s">
        <v>25</v>
      </c>
      <c r="O42" s="1">
        <v>0.0</v>
      </c>
      <c r="P42" s="1" t="s">
        <v>26</v>
      </c>
      <c r="Q42" s="1" t="s">
        <v>25</v>
      </c>
      <c r="S42" s="1" t="s">
        <v>25</v>
      </c>
    </row>
    <row r="43">
      <c r="A43" s="1" t="s">
        <v>182</v>
      </c>
      <c r="B43" s="1" t="s">
        <v>142</v>
      </c>
      <c r="C43" s="1" t="s">
        <v>183</v>
      </c>
      <c r="D43" s="1" t="s">
        <v>144</v>
      </c>
      <c r="E43" s="1">
        <v>16.0</v>
      </c>
      <c r="F43" s="1">
        <v>1264981.0</v>
      </c>
      <c r="G43" s="1">
        <v>16.0</v>
      </c>
      <c r="H43" s="1">
        <v>1214981.0</v>
      </c>
      <c r="I43" s="1" t="s">
        <v>184</v>
      </c>
      <c r="J43" s="1" t="s">
        <v>24</v>
      </c>
      <c r="K43" s="1">
        <v>4.0</v>
      </c>
      <c r="L43" s="1">
        <v>2.0</v>
      </c>
      <c r="M43" s="1">
        <v>1.0</v>
      </c>
      <c r="N43" s="1" t="s">
        <v>25</v>
      </c>
      <c r="O43" s="1">
        <v>0.0</v>
      </c>
      <c r="P43" s="1" t="s">
        <v>26</v>
      </c>
      <c r="Q43" s="1" t="s">
        <v>25</v>
      </c>
      <c r="S43" s="1" t="s">
        <v>25</v>
      </c>
    </row>
    <row r="44">
      <c r="A44" s="1" t="s">
        <v>185</v>
      </c>
      <c r="B44" s="1" t="s">
        <v>186</v>
      </c>
      <c r="C44" s="1" t="s">
        <v>187</v>
      </c>
      <c r="D44" s="1" t="s">
        <v>188</v>
      </c>
      <c r="E44" s="1">
        <v>4.0</v>
      </c>
      <c r="F44" s="1">
        <v>4.7942822E7</v>
      </c>
      <c r="G44" s="1">
        <v>4.0</v>
      </c>
      <c r="H44" s="1">
        <v>4.7940805E7</v>
      </c>
      <c r="I44" s="1" t="s">
        <v>189</v>
      </c>
      <c r="J44" s="1" t="s">
        <v>87</v>
      </c>
      <c r="K44" s="1" t="s">
        <v>25</v>
      </c>
      <c r="L44" s="1">
        <v>2.0</v>
      </c>
      <c r="M44" s="1">
        <v>0.0</v>
      </c>
      <c r="N44" s="1" t="s">
        <v>190</v>
      </c>
      <c r="O44" s="1">
        <v>19.0</v>
      </c>
      <c r="P44" s="1" t="s">
        <v>191</v>
      </c>
      <c r="Q44" s="1">
        <v>-1.0</v>
      </c>
    </row>
    <row r="45">
      <c r="A45" s="1" t="s">
        <v>192</v>
      </c>
      <c r="B45" s="1" t="s">
        <v>193</v>
      </c>
      <c r="C45" s="1" t="s">
        <v>194</v>
      </c>
      <c r="D45" s="1" t="s">
        <v>76</v>
      </c>
      <c r="E45" s="1" t="s">
        <v>195</v>
      </c>
      <c r="F45" s="1">
        <v>1.50911088E8</v>
      </c>
      <c r="G45" s="1" t="s">
        <v>195</v>
      </c>
      <c r="H45" s="1">
        <v>1.51742616E8</v>
      </c>
      <c r="I45" s="1" t="s">
        <v>196</v>
      </c>
      <c r="J45" s="1" t="s">
        <v>48</v>
      </c>
      <c r="K45" s="1" t="s">
        <v>25</v>
      </c>
      <c r="L45" s="1">
        <v>2.0</v>
      </c>
      <c r="M45" s="1">
        <v>0.0</v>
      </c>
      <c r="N45" s="1" t="s">
        <v>25</v>
      </c>
      <c r="O45" s="1">
        <v>0.0</v>
      </c>
      <c r="P45" s="1" t="s">
        <v>191</v>
      </c>
      <c r="Q45" s="1" t="s">
        <v>25</v>
      </c>
    </row>
    <row r="46">
      <c r="A46" s="1" t="s">
        <v>197</v>
      </c>
      <c r="B46" s="1" t="s">
        <v>193</v>
      </c>
      <c r="C46" s="1" t="s">
        <v>198</v>
      </c>
      <c r="D46" s="1" t="s">
        <v>76</v>
      </c>
      <c r="E46" s="1" t="s">
        <v>195</v>
      </c>
      <c r="F46" s="1">
        <v>1.50911109E8</v>
      </c>
      <c r="G46" s="1" t="s">
        <v>195</v>
      </c>
      <c r="H46" s="1">
        <v>1.51742637E8</v>
      </c>
      <c r="I46" s="1" t="s">
        <v>199</v>
      </c>
      <c r="J46" s="1" t="s">
        <v>48</v>
      </c>
      <c r="K46" s="1" t="s">
        <v>25</v>
      </c>
      <c r="L46" s="1">
        <v>2.0</v>
      </c>
      <c r="M46" s="1">
        <v>0.0</v>
      </c>
      <c r="N46" s="1" t="s">
        <v>200</v>
      </c>
      <c r="O46" s="1">
        <v>31.0</v>
      </c>
      <c r="P46" s="1" t="s">
        <v>191</v>
      </c>
      <c r="Q46" s="1" t="s">
        <v>25</v>
      </c>
    </row>
    <row r="47">
      <c r="A47" s="1" t="s">
        <v>201</v>
      </c>
      <c r="B47" s="1" t="s">
        <v>202</v>
      </c>
      <c r="C47" s="1" t="s">
        <v>203</v>
      </c>
      <c r="D47" s="1" t="s">
        <v>204</v>
      </c>
      <c r="E47" s="1">
        <v>2.0</v>
      </c>
      <c r="F47" s="1">
        <v>9.9008385E7</v>
      </c>
      <c r="G47" s="1">
        <v>2.0</v>
      </c>
      <c r="H47" s="1">
        <v>9.8391922E7</v>
      </c>
      <c r="I47" s="1" t="s">
        <v>205</v>
      </c>
      <c r="J47" s="1" t="s">
        <v>87</v>
      </c>
      <c r="K47" s="1" t="s">
        <v>25</v>
      </c>
      <c r="L47" s="1">
        <v>2.0</v>
      </c>
      <c r="M47" s="1">
        <v>0.0</v>
      </c>
      <c r="N47" s="1" t="s">
        <v>25</v>
      </c>
      <c r="O47" s="1">
        <v>0.0</v>
      </c>
      <c r="P47" s="1" t="s">
        <v>191</v>
      </c>
      <c r="Q47" s="1" t="s">
        <v>25</v>
      </c>
    </row>
    <row r="48">
      <c r="A48" s="1" t="s">
        <v>206</v>
      </c>
      <c r="B48" s="1" t="s">
        <v>202</v>
      </c>
      <c r="C48" s="1" t="s">
        <v>207</v>
      </c>
      <c r="D48" s="1" t="s">
        <v>76</v>
      </c>
      <c r="E48" s="1">
        <v>2.0</v>
      </c>
      <c r="F48" s="1">
        <v>9.9008386E7</v>
      </c>
      <c r="G48" s="1">
        <v>2.0</v>
      </c>
      <c r="H48" s="1">
        <v>9.8391923E7</v>
      </c>
      <c r="I48" s="1" t="s">
        <v>208</v>
      </c>
      <c r="J48" s="1" t="s">
        <v>48</v>
      </c>
      <c r="K48" s="1" t="s">
        <v>25</v>
      </c>
      <c r="L48" s="1">
        <v>2.0</v>
      </c>
      <c r="M48" s="1">
        <v>0.0</v>
      </c>
      <c r="N48" s="1" t="s">
        <v>25</v>
      </c>
      <c r="O48" s="1">
        <v>0.0</v>
      </c>
      <c r="P48" s="1" t="s">
        <v>191</v>
      </c>
      <c r="Q48" s="1" t="s">
        <v>25</v>
      </c>
    </row>
    <row r="49">
      <c r="A49" s="1" t="s">
        <v>209</v>
      </c>
      <c r="B49" s="1" t="s">
        <v>202</v>
      </c>
      <c r="C49" s="1" t="s">
        <v>210</v>
      </c>
      <c r="D49" s="1" t="s">
        <v>152</v>
      </c>
      <c r="E49" s="1">
        <v>2.0</v>
      </c>
      <c r="F49" s="1">
        <v>9.9008427E7</v>
      </c>
      <c r="G49" s="1">
        <v>2.0</v>
      </c>
      <c r="H49" s="1">
        <v>9.8391964E7</v>
      </c>
      <c r="I49" s="1" t="s">
        <v>211</v>
      </c>
      <c r="J49" s="1" t="s">
        <v>61</v>
      </c>
      <c r="K49" s="1" t="s">
        <v>25</v>
      </c>
      <c r="L49" s="1">
        <v>2.0</v>
      </c>
      <c r="M49" s="1">
        <v>0.0</v>
      </c>
      <c r="N49" s="1" t="s">
        <v>25</v>
      </c>
      <c r="O49" s="1">
        <v>31.0</v>
      </c>
      <c r="P49" s="1" t="s">
        <v>191</v>
      </c>
      <c r="Q49" s="1" t="s">
        <v>25</v>
      </c>
    </row>
    <row r="50">
      <c r="A50" s="1" t="s">
        <v>212</v>
      </c>
      <c r="B50" s="1" t="s">
        <v>202</v>
      </c>
      <c r="C50" s="1" t="s">
        <v>213</v>
      </c>
      <c r="D50" s="1" t="s">
        <v>214</v>
      </c>
      <c r="E50" s="1">
        <v>2.0</v>
      </c>
      <c r="F50" s="1">
        <v>9.9008427E7</v>
      </c>
      <c r="G50" s="1">
        <v>2.0</v>
      </c>
      <c r="H50" s="1">
        <v>9.8391964E7</v>
      </c>
      <c r="I50" s="1" t="s">
        <v>215</v>
      </c>
      <c r="J50" s="1" t="s">
        <v>87</v>
      </c>
      <c r="K50" s="1" t="s">
        <v>25</v>
      </c>
      <c r="L50" s="1">
        <v>2.0</v>
      </c>
      <c r="M50" s="1">
        <v>0.0</v>
      </c>
      <c r="N50" s="1" t="s">
        <v>25</v>
      </c>
      <c r="O50" s="1">
        <v>31.0</v>
      </c>
      <c r="P50" s="1" t="s">
        <v>191</v>
      </c>
      <c r="Q50" s="1" t="s">
        <v>25</v>
      </c>
    </row>
    <row r="51">
      <c r="A51" s="1" t="s">
        <v>216</v>
      </c>
      <c r="B51" s="1" t="s">
        <v>202</v>
      </c>
      <c r="C51" s="1" t="s">
        <v>217</v>
      </c>
      <c r="D51" s="1" t="s">
        <v>218</v>
      </c>
      <c r="E51" s="1">
        <v>2.0</v>
      </c>
      <c r="F51" s="1">
        <v>9.9008428E7</v>
      </c>
      <c r="G51" s="1">
        <v>2.0</v>
      </c>
      <c r="H51" s="1">
        <v>9.8391965E7</v>
      </c>
      <c r="I51" s="1" t="s">
        <v>219</v>
      </c>
      <c r="J51" s="1" t="s">
        <v>93</v>
      </c>
      <c r="K51" s="1" t="s">
        <v>25</v>
      </c>
      <c r="L51" s="1">
        <v>2.0</v>
      </c>
      <c r="M51" s="1">
        <v>0.0</v>
      </c>
      <c r="N51" s="1" t="s">
        <v>25</v>
      </c>
      <c r="O51" s="1">
        <v>31.0</v>
      </c>
      <c r="P51" s="1" t="s">
        <v>191</v>
      </c>
      <c r="Q51" s="1" t="s">
        <v>25</v>
      </c>
    </row>
    <row r="52">
      <c r="A52" s="1" t="s">
        <v>220</v>
      </c>
      <c r="B52" s="1" t="s">
        <v>221</v>
      </c>
      <c r="C52" s="1" t="s">
        <v>222</v>
      </c>
      <c r="D52" s="1" t="s">
        <v>223</v>
      </c>
      <c r="E52" s="1">
        <v>5.0</v>
      </c>
      <c r="F52" s="1">
        <v>4.5645667E7</v>
      </c>
      <c r="G52" s="1">
        <v>5.0</v>
      </c>
      <c r="H52" s="1">
        <v>4.5645565E7</v>
      </c>
      <c r="I52" s="1" t="s">
        <v>224</v>
      </c>
      <c r="J52" s="1" t="s">
        <v>87</v>
      </c>
      <c r="K52" s="1" t="s">
        <v>25</v>
      </c>
      <c r="L52" s="1">
        <v>2.0</v>
      </c>
      <c r="M52" s="1">
        <v>1.0</v>
      </c>
      <c r="N52" s="1" t="s">
        <v>25</v>
      </c>
      <c r="O52" s="1">
        <v>0.0</v>
      </c>
      <c r="P52" s="1" t="s">
        <v>191</v>
      </c>
      <c r="Q52" s="1" t="s">
        <v>25</v>
      </c>
    </row>
    <row r="53">
      <c r="A53" s="1" t="s">
        <v>225</v>
      </c>
      <c r="B53" s="1" t="s">
        <v>221</v>
      </c>
      <c r="C53" s="1" t="s">
        <v>226</v>
      </c>
      <c r="D53" s="1" t="s">
        <v>227</v>
      </c>
      <c r="E53" s="1">
        <v>5.0</v>
      </c>
      <c r="F53" s="1">
        <v>4.5645677E7</v>
      </c>
      <c r="G53" s="1">
        <v>5.0</v>
      </c>
      <c r="H53" s="1">
        <v>4.5645575E7</v>
      </c>
      <c r="I53" s="1" t="s">
        <v>228</v>
      </c>
      <c r="J53" s="1" t="s">
        <v>61</v>
      </c>
      <c r="K53" s="1" t="s">
        <v>25</v>
      </c>
      <c r="L53" s="1">
        <v>2.0</v>
      </c>
      <c r="M53" s="1">
        <v>1.0</v>
      </c>
      <c r="N53" s="1" t="s">
        <v>25</v>
      </c>
      <c r="O53" s="1">
        <v>0.0</v>
      </c>
      <c r="P53" s="1" t="s">
        <v>191</v>
      </c>
      <c r="Q53" s="1" t="s">
        <v>25</v>
      </c>
    </row>
    <row r="54">
      <c r="A54" s="1" t="s">
        <v>229</v>
      </c>
      <c r="B54" s="1" t="s">
        <v>221</v>
      </c>
      <c r="C54" s="1" t="s">
        <v>226</v>
      </c>
      <c r="D54" s="1" t="s">
        <v>152</v>
      </c>
      <c r="E54" s="1">
        <v>5.0</v>
      </c>
      <c r="F54" s="1">
        <v>4.5645677E7</v>
      </c>
      <c r="G54" s="1">
        <v>5.0</v>
      </c>
      <c r="H54" s="1">
        <v>4.5645575E7</v>
      </c>
      <c r="I54" s="1" t="s">
        <v>230</v>
      </c>
      <c r="J54" s="1" t="s">
        <v>61</v>
      </c>
      <c r="K54" s="1" t="s">
        <v>25</v>
      </c>
      <c r="L54" s="1">
        <v>2.0</v>
      </c>
      <c r="M54" s="1">
        <v>1.0</v>
      </c>
      <c r="N54" s="1" t="s">
        <v>25</v>
      </c>
      <c r="O54" s="1">
        <v>0.0</v>
      </c>
      <c r="P54" s="1" t="s">
        <v>191</v>
      </c>
      <c r="Q54" s="1" t="s">
        <v>25</v>
      </c>
    </row>
    <row r="55">
      <c r="A55" s="1" t="s">
        <v>231</v>
      </c>
      <c r="B55" s="1" t="s">
        <v>232</v>
      </c>
      <c r="C55" s="1" t="s">
        <v>233</v>
      </c>
      <c r="D55" s="1" t="s">
        <v>234</v>
      </c>
      <c r="E55" s="1">
        <v>12.0</v>
      </c>
      <c r="F55" s="1">
        <v>5021259.0</v>
      </c>
      <c r="G55" s="1">
        <v>12.0</v>
      </c>
      <c r="H55" s="1">
        <v>4912093.0</v>
      </c>
      <c r="I55" s="1" t="s">
        <v>235</v>
      </c>
      <c r="J55" s="1" t="s">
        <v>87</v>
      </c>
      <c r="K55" s="1" t="s">
        <v>25</v>
      </c>
      <c r="L55" s="1">
        <v>2.0</v>
      </c>
      <c r="M55" s="1">
        <v>1.0</v>
      </c>
      <c r="N55" s="1" t="s">
        <v>236</v>
      </c>
      <c r="O55" s="1" t="s">
        <v>237</v>
      </c>
      <c r="P55" s="1" t="s">
        <v>26</v>
      </c>
      <c r="Q55" s="1" t="s">
        <v>238</v>
      </c>
    </row>
    <row r="56">
      <c r="A56" s="1" t="s">
        <v>239</v>
      </c>
      <c r="B56" s="1" t="s">
        <v>232</v>
      </c>
      <c r="C56" s="1" t="s">
        <v>240</v>
      </c>
      <c r="D56" s="1" t="s">
        <v>76</v>
      </c>
      <c r="E56" s="1">
        <v>12.0</v>
      </c>
      <c r="F56" s="1">
        <v>5021220.0</v>
      </c>
      <c r="G56" s="1">
        <v>12.0</v>
      </c>
      <c r="H56" s="1">
        <v>4912054.0</v>
      </c>
      <c r="I56" s="1" t="s">
        <v>241</v>
      </c>
      <c r="J56" s="1" t="s">
        <v>87</v>
      </c>
      <c r="K56" s="1" t="s">
        <v>25</v>
      </c>
      <c r="L56" s="1">
        <v>2.0</v>
      </c>
      <c r="M56" s="1">
        <v>1.0</v>
      </c>
      <c r="N56" s="1" t="s">
        <v>242</v>
      </c>
      <c r="O56" s="1">
        <v>0.0</v>
      </c>
      <c r="P56" s="1" t="s">
        <v>26</v>
      </c>
      <c r="Q56" s="1" t="s">
        <v>242</v>
      </c>
    </row>
    <row r="57">
      <c r="A57" s="1" t="s">
        <v>243</v>
      </c>
      <c r="B57" s="1" t="s">
        <v>232</v>
      </c>
      <c r="C57" s="1" t="s">
        <v>244</v>
      </c>
      <c r="D57" s="1" t="s">
        <v>245</v>
      </c>
      <c r="E57" s="1">
        <v>12.0</v>
      </c>
      <c r="F57" s="1">
        <v>5021221.0</v>
      </c>
      <c r="G57" s="1">
        <v>12.0</v>
      </c>
      <c r="H57" s="1">
        <v>4912055.0</v>
      </c>
      <c r="I57" s="1" t="s">
        <v>246</v>
      </c>
      <c r="J57" s="1" t="s">
        <v>87</v>
      </c>
      <c r="K57" s="1" t="s">
        <v>25</v>
      </c>
      <c r="L57" s="1">
        <v>2.0</v>
      </c>
      <c r="M57" s="1">
        <v>1.0</v>
      </c>
      <c r="N57" s="1" t="s">
        <v>242</v>
      </c>
      <c r="O57" s="1">
        <v>0.0</v>
      </c>
      <c r="P57" s="1" t="s">
        <v>26</v>
      </c>
      <c r="Q57" s="1" t="s">
        <v>242</v>
      </c>
    </row>
    <row r="58">
      <c r="A58" s="1" t="s">
        <v>247</v>
      </c>
      <c r="B58" s="1" t="s">
        <v>232</v>
      </c>
      <c r="C58" s="1" t="s">
        <v>248</v>
      </c>
      <c r="D58" s="1" t="s">
        <v>249</v>
      </c>
      <c r="E58" s="1">
        <v>12.0</v>
      </c>
      <c r="F58" s="1">
        <v>5021221.0</v>
      </c>
      <c r="G58" s="1">
        <v>12.0</v>
      </c>
      <c r="H58" s="1">
        <v>4912055.0</v>
      </c>
      <c r="I58" s="1" t="s">
        <v>250</v>
      </c>
      <c r="J58" s="1" t="s">
        <v>87</v>
      </c>
      <c r="K58" s="1" t="s">
        <v>25</v>
      </c>
      <c r="L58" s="1">
        <v>2.0</v>
      </c>
      <c r="M58" s="1">
        <v>1.0</v>
      </c>
      <c r="N58" s="1" t="s">
        <v>242</v>
      </c>
      <c r="O58" s="1">
        <v>0.0</v>
      </c>
      <c r="P58" s="1" t="s">
        <v>26</v>
      </c>
      <c r="Q58" s="1" t="s">
        <v>242</v>
      </c>
    </row>
    <row r="59">
      <c r="A59" s="1" t="s">
        <v>251</v>
      </c>
      <c r="B59" s="1" t="s">
        <v>252</v>
      </c>
      <c r="C59" s="1" t="s">
        <v>253</v>
      </c>
      <c r="D59" s="1" t="s">
        <v>254</v>
      </c>
      <c r="E59" s="1">
        <v>1.0</v>
      </c>
      <c r="F59" s="1">
        <v>1.11146711E8</v>
      </c>
      <c r="G59" s="1">
        <v>1.0</v>
      </c>
      <c r="H59" s="1">
        <v>1.10604089E8</v>
      </c>
      <c r="I59" s="1" t="s">
        <v>255</v>
      </c>
      <c r="J59" s="1" t="s">
        <v>61</v>
      </c>
      <c r="K59" s="1" t="s">
        <v>25</v>
      </c>
      <c r="L59" s="1">
        <v>2.0</v>
      </c>
      <c r="M59" s="1">
        <v>1.0</v>
      </c>
      <c r="O59" s="1">
        <v>0.0</v>
      </c>
      <c r="P59" s="1" t="s">
        <v>26</v>
      </c>
    </row>
    <row r="60">
      <c r="A60" s="1" t="s">
        <v>256</v>
      </c>
      <c r="B60" s="1" t="s">
        <v>257</v>
      </c>
      <c r="C60" s="1" t="s">
        <v>258</v>
      </c>
      <c r="D60" s="1" t="s">
        <v>259</v>
      </c>
      <c r="E60" s="1">
        <v>12.0</v>
      </c>
      <c r="F60" s="1">
        <v>5154274.0</v>
      </c>
      <c r="G60" s="1">
        <v>12.0</v>
      </c>
      <c r="H60" s="1">
        <v>5045108.0</v>
      </c>
      <c r="I60" s="1" t="s">
        <v>260</v>
      </c>
      <c r="J60" s="1" t="s">
        <v>48</v>
      </c>
      <c r="K60" s="1" t="s">
        <v>25</v>
      </c>
      <c r="L60" s="1">
        <v>2.0</v>
      </c>
      <c r="M60" s="1">
        <v>1.0</v>
      </c>
      <c r="O60" s="1">
        <v>0.0</v>
      </c>
      <c r="P60" s="1" t="s">
        <v>26</v>
      </c>
    </row>
    <row r="61">
      <c r="A61" s="1" t="s">
        <v>261</v>
      </c>
      <c r="B61" s="1" t="s">
        <v>262</v>
      </c>
      <c r="C61" s="1" t="s">
        <v>263</v>
      </c>
      <c r="D61" s="1" t="s">
        <v>264</v>
      </c>
      <c r="E61" s="1">
        <v>7.0</v>
      </c>
      <c r="F61" s="1">
        <v>1.50649673E8</v>
      </c>
      <c r="G61" s="1">
        <v>7.0</v>
      </c>
      <c r="H61" s="1">
        <v>1.50952585E8</v>
      </c>
      <c r="I61" s="1" t="s">
        <v>265</v>
      </c>
      <c r="J61" s="1" t="s">
        <v>87</v>
      </c>
      <c r="K61" s="1" t="s">
        <v>25</v>
      </c>
      <c r="L61" s="1">
        <v>2.0</v>
      </c>
      <c r="M61" s="1">
        <v>1.0</v>
      </c>
      <c r="N61" s="1" t="s">
        <v>25</v>
      </c>
      <c r="O61" s="1" t="s">
        <v>266</v>
      </c>
      <c r="P61" s="1" t="s">
        <v>191</v>
      </c>
      <c r="Q61" s="1" t="s">
        <v>25</v>
      </c>
    </row>
    <row r="62">
      <c r="A62" s="1" t="s">
        <v>267</v>
      </c>
      <c r="B62" s="1" t="s">
        <v>262</v>
      </c>
      <c r="C62" s="1" t="s">
        <v>268</v>
      </c>
      <c r="D62" s="1" t="s">
        <v>264</v>
      </c>
      <c r="E62" s="1">
        <v>7.0</v>
      </c>
      <c r="F62" s="1">
        <v>1.50649662E8</v>
      </c>
      <c r="G62" s="1">
        <v>7.0</v>
      </c>
      <c r="H62" s="1">
        <v>1.50952574E8</v>
      </c>
      <c r="I62" s="1" t="s">
        <v>269</v>
      </c>
      <c r="J62" s="1" t="s">
        <v>87</v>
      </c>
      <c r="K62" s="1" t="s">
        <v>25</v>
      </c>
      <c r="L62" s="1">
        <v>2.0</v>
      </c>
      <c r="M62" s="1">
        <v>1.0</v>
      </c>
      <c r="N62" s="1" t="s">
        <v>236</v>
      </c>
      <c r="O62" s="1" t="s">
        <v>237</v>
      </c>
      <c r="P62" s="1" t="s">
        <v>191</v>
      </c>
      <c r="Q62" s="1" t="s">
        <v>25</v>
      </c>
    </row>
    <row r="63">
      <c r="A63" s="1" t="s">
        <v>270</v>
      </c>
      <c r="B63" s="1" t="s">
        <v>271</v>
      </c>
      <c r="C63" s="1" t="s">
        <v>272</v>
      </c>
      <c r="D63" s="1" t="s">
        <v>273</v>
      </c>
      <c r="E63" s="1">
        <v>14.0</v>
      </c>
      <c r="F63" s="1">
        <v>6.3447745E7</v>
      </c>
      <c r="G63" s="1">
        <v>14.0</v>
      </c>
      <c r="H63" s="1">
        <v>6.2981027E7</v>
      </c>
      <c r="I63" s="1" t="s">
        <v>274</v>
      </c>
      <c r="J63" s="1" t="s">
        <v>24</v>
      </c>
      <c r="K63" s="1" t="s">
        <v>25</v>
      </c>
      <c r="L63" s="1">
        <v>2.0</v>
      </c>
      <c r="M63" s="1">
        <v>1.0</v>
      </c>
      <c r="N63" s="1" t="s">
        <v>25</v>
      </c>
      <c r="O63" s="1">
        <v>0.0</v>
      </c>
      <c r="P63" s="1" t="s">
        <v>191</v>
      </c>
      <c r="Q63" s="1" t="s">
        <v>25</v>
      </c>
    </row>
    <row r="64">
      <c r="A64" s="1" t="s">
        <v>275</v>
      </c>
      <c r="B64" s="1" t="s">
        <v>271</v>
      </c>
      <c r="C64" s="1" t="s">
        <v>276</v>
      </c>
      <c r="D64" s="1" t="s">
        <v>273</v>
      </c>
      <c r="E64" s="1">
        <v>14.0</v>
      </c>
      <c r="F64" s="1">
        <v>6.3447766E7</v>
      </c>
      <c r="G64" s="1">
        <v>14.0</v>
      </c>
      <c r="H64" s="1">
        <v>6.2981048E7</v>
      </c>
      <c r="I64" s="1" t="s">
        <v>277</v>
      </c>
      <c r="J64" s="1" t="s">
        <v>24</v>
      </c>
      <c r="K64" s="1" t="s">
        <v>25</v>
      </c>
      <c r="L64" s="1">
        <v>2.0</v>
      </c>
      <c r="M64" s="1">
        <v>1.0</v>
      </c>
      <c r="N64" s="1" t="s">
        <v>25</v>
      </c>
      <c r="O64" s="1">
        <v>0.0</v>
      </c>
      <c r="P64" s="1" t="s">
        <v>191</v>
      </c>
      <c r="Q64" s="1" t="s">
        <v>25</v>
      </c>
    </row>
    <row r="65">
      <c r="A65" s="1" t="s">
        <v>278</v>
      </c>
      <c r="B65" s="1" t="s">
        <v>271</v>
      </c>
      <c r="C65" s="1" t="s">
        <v>279</v>
      </c>
      <c r="D65" s="1" t="s">
        <v>273</v>
      </c>
      <c r="E65" s="1">
        <v>14.0</v>
      </c>
      <c r="F65" s="1">
        <v>6.3447799E7</v>
      </c>
      <c r="G65" s="1">
        <v>14.0</v>
      </c>
      <c r="H65" s="1">
        <v>6.2981081E7</v>
      </c>
      <c r="I65" s="1" t="s">
        <v>280</v>
      </c>
      <c r="J65" s="1" t="s">
        <v>24</v>
      </c>
      <c r="K65" s="1" t="s">
        <v>25</v>
      </c>
      <c r="L65" s="1">
        <v>2.0</v>
      </c>
      <c r="M65" s="1">
        <v>1.0</v>
      </c>
      <c r="N65" s="1" t="s">
        <v>25</v>
      </c>
      <c r="O65" s="1">
        <v>0.0</v>
      </c>
      <c r="P65" s="1" t="s">
        <v>191</v>
      </c>
      <c r="Q65" s="1" t="s">
        <v>25</v>
      </c>
    </row>
    <row r="66">
      <c r="A66" s="1" t="s">
        <v>281</v>
      </c>
      <c r="B66" s="1" t="s">
        <v>282</v>
      </c>
      <c r="C66" s="1" t="s">
        <v>283</v>
      </c>
      <c r="D66" s="1" t="s">
        <v>284</v>
      </c>
      <c r="E66" s="1">
        <v>1.0</v>
      </c>
      <c r="F66" s="1">
        <v>1.5474485E8</v>
      </c>
      <c r="G66" s="1">
        <v>1.0</v>
      </c>
      <c r="H66" s="1">
        <v>1.54772374E8</v>
      </c>
      <c r="I66" s="1" t="s">
        <v>285</v>
      </c>
      <c r="J66" s="1" t="s">
        <v>87</v>
      </c>
      <c r="K66" s="1" t="s">
        <v>25</v>
      </c>
      <c r="L66" s="1">
        <v>2.0</v>
      </c>
      <c r="M66" s="1">
        <v>0.0</v>
      </c>
      <c r="N66" s="1" t="s">
        <v>25</v>
      </c>
      <c r="O66" s="1">
        <v>0.0</v>
      </c>
      <c r="P66" s="1" t="s">
        <v>191</v>
      </c>
      <c r="Q66" s="1" t="s">
        <v>25</v>
      </c>
    </row>
    <row r="67">
      <c r="A67" s="1" t="s">
        <v>286</v>
      </c>
      <c r="B67" s="1" t="s">
        <v>287</v>
      </c>
      <c r="C67" s="1" t="s">
        <v>288</v>
      </c>
      <c r="D67" s="1" t="s">
        <v>76</v>
      </c>
      <c r="E67" s="1">
        <v>19.0</v>
      </c>
      <c r="F67" s="1">
        <v>4.4280719E7</v>
      </c>
      <c r="G67" s="1">
        <v>19.0</v>
      </c>
      <c r="H67" s="1">
        <v>4.3776567E7</v>
      </c>
      <c r="I67" s="1" t="s">
        <v>289</v>
      </c>
      <c r="J67" s="1" t="s">
        <v>24</v>
      </c>
      <c r="K67" s="1" t="s">
        <v>25</v>
      </c>
      <c r="L67" s="1">
        <v>2.0</v>
      </c>
      <c r="M67" s="1">
        <v>0.0</v>
      </c>
      <c r="N67" s="1" t="s">
        <v>25</v>
      </c>
      <c r="O67" s="1">
        <v>0.0</v>
      </c>
      <c r="P67" s="1" t="s">
        <v>191</v>
      </c>
      <c r="Q67" s="1" t="s">
        <v>25</v>
      </c>
    </row>
    <row r="68">
      <c r="A68" s="1" t="s">
        <v>290</v>
      </c>
      <c r="B68" s="1" t="s">
        <v>287</v>
      </c>
      <c r="C68" s="1" t="s">
        <v>291</v>
      </c>
      <c r="D68" s="1" t="s">
        <v>152</v>
      </c>
      <c r="E68" s="1">
        <v>19.0</v>
      </c>
      <c r="F68" s="1">
        <v>4.4280757E7</v>
      </c>
      <c r="G68" s="1">
        <v>19.0</v>
      </c>
      <c r="H68" s="1">
        <v>4.3776605E7</v>
      </c>
      <c r="I68" s="1" t="s">
        <v>292</v>
      </c>
      <c r="J68" s="1" t="s">
        <v>48</v>
      </c>
      <c r="K68" s="1" t="s">
        <v>25</v>
      </c>
      <c r="L68" s="1">
        <v>2.0</v>
      </c>
      <c r="M68" s="1">
        <v>0.0</v>
      </c>
      <c r="N68" s="1" t="s">
        <v>25</v>
      </c>
      <c r="O68" s="1">
        <v>0.0</v>
      </c>
      <c r="P68" s="1" t="s">
        <v>191</v>
      </c>
      <c r="Q68" s="1" t="s">
        <v>25</v>
      </c>
    </row>
    <row r="69">
      <c r="A69" s="1" t="s">
        <v>293</v>
      </c>
      <c r="B69" s="1" t="s">
        <v>294</v>
      </c>
      <c r="C69" s="1" t="s">
        <v>295</v>
      </c>
      <c r="D69" s="1" t="s">
        <v>296</v>
      </c>
      <c r="E69" s="1">
        <v>11.0</v>
      </c>
      <c r="F69" s="1">
        <v>2591900.0</v>
      </c>
      <c r="G69" s="1">
        <v>11.0</v>
      </c>
      <c r="H69" s="1">
        <v>2570670.0</v>
      </c>
      <c r="I69" s="1" t="s">
        <v>297</v>
      </c>
      <c r="J69" s="1" t="s">
        <v>93</v>
      </c>
      <c r="K69" s="1" t="s">
        <v>25</v>
      </c>
      <c r="L69" s="1">
        <v>2.0</v>
      </c>
      <c r="M69" s="1">
        <v>1.0</v>
      </c>
      <c r="N69" s="1" t="s">
        <v>236</v>
      </c>
      <c r="O69" s="1" t="s">
        <v>237</v>
      </c>
      <c r="P69" s="1" t="s">
        <v>26</v>
      </c>
      <c r="Q69" s="1" t="s">
        <v>25</v>
      </c>
    </row>
    <row r="70">
      <c r="A70" s="1" t="s">
        <v>298</v>
      </c>
      <c r="B70" s="1" t="s">
        <v>294</v>
      </c>
      <c r="C70" s="1" t="s">
        <v>299</v>
      </c>
      <c r="D70" s="1" t="s">
        <v>300</v>
      </c>
      <c r="E70" s="1">
        <v>11.0</v>
      </c>
      <c r="F70" s="1">
        <v>2591901.0</v>
      </c>
      <c r="G70" s="1">
        <v>11.0</v>
      </c>
      <c r="H70" s="1">
        <v>2570671.0</v>
      </c>
      <c r="I70" s="1" t="s">
        <v>301</v>
      </c>
      <c r="J70" s="1" t="s">
        <v>93</v>
      </c>
      <c r="K70" s="1" t="s">
        <v>25</v>
      </c>
      <c r="L70" s="1">
        <v>2.0</v>
      </c>
      <c r="M70" s="1">
        <v>1.0</v>
      </c>
      <c r="N70" s="1" t="s">
        <v>236</v>
      </c>
      <c r="O70" s="1" t="s">
        <v>237</v>
      </c>
      <c r="P70" s="1" t="s">
        <v>26</v>
      </c>
      <c r="Q70" s="1" t="s">
        <v>25</v>
      </c>
    </row>
    <row r="71">
      <c r="A71" s="1" t="s">
        <v>302</v>
      </c>
      <c r="B71" s="1" t="s">
        <v>294</v>
      </c>
      <c r="C71" s="1" t="s">
        <v>303</v>
      </c>
      <c r="D71" s="1" t="s">
        <v>304</v>
      </c>
      <c r="E71" s="1">
        <v>11.0</v>
      </c>
      <c r="F71" s="1">
        <v>2591901.0</v>
      </c>
      <c r="G71" s="1">
        <v>11.0</v>
      </c>
      <c r="H71" s="1">
        <v>2570671.0</v>
      </c>
      <c r="I71" s="1" t="s">
        <v>305</v>
      </c>
      <c r="J71" s="1" t="s">
        <v>61</v>
      </c>
      <c r="K71" s="1" t="s">
        <v>25</v>
      </c>
      <c r="L71" s="1">
        <v>2.0</v>
      </c>
      <c r="M71" s="1">
        <v>1.0</v>
      </c>
      <c r="N71" s="1" t="s">
        <v>236</v>
      </c>
      <c r="O71" s="1" t="s">
        <v>237</v>
      </c>
      <c r="P71" s="1" t="s">
        <v>26</v>
      </c>
      <c r="Q71" s="1" t="s">
        <v>25</v>
      </c>
    </row>
    <row r="72">
      <c r="A72" s="1" t="s">
        <v>306</v>
      </c>
      <c r="B72" s="1" t="s">
        <v>294</v>
      </c>
      <c r="C72" s="1" t="s">
        <v>307</v>
      </c>
      <c r="D72" s="1" t="s">
        <v>308</v>
      </c>
      <c r="E72" s="1">
        <v>11.0</v>
      </c>
      <c r="F72" s="1">
        <v>2591901.0</v>
      </c>
      <c r="G72" s="1">
        <v>11.0</v>
      </c>
      <c r="H72" s="1">
        <v>2570671.0</v>
      </c>
      <c r="I72" s="1" t="s">
        <v>309</v>
      </c>
      <c r="J72" s="1" t="s">
        <v>93</v>
      </c>
      <c r="K72" s="1" t="s">
        <v>25</v>
      </c>
      <c r="L72" s="1">
        <v>2.0</v>
      </c>
      <c r="M72" s="1">
        <v>1.0</v>
      </c>
      <c r="N72" s="1" t="s">
        <v>236</v>
      </c>
      <c r="O72" s="1" t="s">
        <v>237</v>
      </c>
      <c r="P72" s="1" t="s">
        <v>26</v>
      </c>
      <c r="Q72" s="1" t="s">
        <v>25</v>
      </c>
    </row>
    <row r="73">
      <c r="A73" s="1" t="s">
        <v>310</v>
      </c>
      <c r="B73" s="1" t="s">
        <v>294</v>
      </c>
      <c r="C73" s="1" t="s">
        <v>311</v>
      </c>
      <c r="D73" s="1" t="s">
        <v>312</v>
      </c>
      <c r="E73" s="1">
        <v>11.0</v>
      </c>
      <c r="F73" s="1">
        <v>2549238.0</v>
      </c>
      <c r="G73" s="1">
        <v>11.0</v>
      </c>
      <c r="H73" s="1">
        <v>2528008.0</v>
      </c>
      <c r="I73" s="1" t="s">
        <v>313</v>
      </c>
      <c r="J73" s="1" t="s">
        <v>61</v>
      </c>
      <c r="K73" s="1" t="s">
        <v>25</v>
      </c>
      <c r="L73" s="1">
        <v>2.0</v>
      </c>
      <c r="M73" s="1">
        <v>1.0</v>
      </c>
      <c r="N73" s="1" t="s">
        <v>25</v>
      </c>
      <c r="O73" s="1">
        <v>0.0</v>
      </c>
      <c r="P73" s="1" t="s">
        <v>26</v>
      </c>
      <c r="Q73" s="1" t="s">
        <v>25</v>
      </c>
    </row>
    <row r="74">
      <c r="A74" s="1" t="s">
        <v>314</v>
      </c>
      <c r="B74" s="1" t="s">
        <v>294</v>
      </c>
      <c r="C74" s="1" t="s">
        <v>315</v>
      </c>
      <c r="D74" s="1" t="s">
        <v>316</v>
      </c>
      <c r="E74" s="1">
        <v>11.0</v>
      </c>
      <c r="F74" s="1">
        <v>2591882.0</v>
      </c>
      <c r="G74" s="1">
        <v>11.0</v>
      </c>
      <c r="H74" s="1">
        <v>2570652.0</v>
      </c>
      <c r="I74" s="1" t="s">
        <v>317</v>
      </c>
      <c r="J74" s="1" t="s">
        <v>87</v>
      </c>
      <c r="K74" s="1" t="s">
        <v>25</v>
      </c>
      <c r="L74" s="1">
        <v>2.0</v>
      </c>
      <c r="M74" s="1">
        <v>1.0</v>
      </c>
      <c r="N74" s="1" t="s">
        <v>25</v>
      </c>
      <c r="O74" s="1">
        <v>0.0</v>
      </c>
      <c r="P74" s="1" t="s">
        <v>26</v>
      </c>
      <c r="Q74" s="1" t="s">
        <v>318</v>
      </c>
      <c r="R74" s="1">
        <v>23.0</v>
      </c>
    </row>
    <row r="75">
      <c r="A75" s="1" t="s">
        <v>319</v>
      </c>
      <c r="B75" s="1" t="s">
        <v>294</v>
      </c>
      <c r="C75" s="1" t="s">
        <v>315</v>
      </c>
      <c r="D75" s="1" t="s">
        <v>320</v>
      </c>
      <c r="E75" s="1">
        <v>11.0</v>
      </c>
      <c r="F75" s="1">
        <v>2591882.0</v>
      </c>
      <c r="G75" s="1">
        <v>11.0</v>
      </c>
      <c r="H75" s="1">
        <v>2570652.0</v>
      </c>
      <c r="I75" s="1" t="s">
        <v>321</v>
      </c>
      <c r="J75" s="1" t="s">
        <v>87</v>
      </c>
      <c r="K75" s="1" t="s">
        <v>25</v>
      </c>
      <c r="L75" s="1">
        <v>2.0</v>
      </c>
      <c r="M75" s="1">
        <v>1.0</v>
      </c>
      <c r="N75" s="1" t="s">
        <v>25</v>
      </c>
      <c r="O75" s="1">
        <v>0.0</v>
      </c>
      <c r="P75" s="1" t="s">
        <v>26</v>
      </c>
      <c r="Q75" s="1" t="s">
        <v>318</v>
      </c>
      <c r="R75" s="1">
        <v>23.0</v>
      </c>
    </row>
    <row r="76">
      <c r="A76" s="1" t="s">
        <v>322</v>
      </c>
      <c r="B76" s="1" t="s">
        <v>294</v>
      </c>
      <c r="C76" s="1" t="s">
        <v>323</v>
      </c>
      <c r="D76" s="1" t="s">
        <v>324</v>
      </c>
      <c r="E76" s="1">
        <v>11.0</v>
      </c>
      <c r="F76" s="1">
        <v>2591886.0</v>
      </c>
      <c r="G76" s="1">
        <v>11.0</v>
      </c>
      <c r="H76" s="1">
        <v>2570656.0</v>
      </c>
      <c r="I76" s="1" t="s">
        <v>325</v>
      </c>
      <c r="J76" s="1" t="s">
        <v>61</v>
      </c>
      <c r="K76" s="1" t="s">
        <v>25</v>
      </c>
      <c r="L76" s="1">
        <v>2.0</v>
      </c>
      <c r="M76" s="1">
        <v>1.0</v>
      </c>
      <c r="N76" s="1" t="s">
        <v>25</v>
      </c>
      <c r="O76" s="1">
        <v>0.0</v>
      </c>
      <c r="P76" s="1" t="s">
        <v>26</v>
      </c>
      <c r="Q76" s="1" t="s">
        <v>25</v>
      </c>
    </row>
    <row r="77">
      <c r="A77" s="1" t="s">
        <v>326</v>
      </c>
      <c r="B77" s="1" t="s">
        <v>294</v>
      </c>
      <c r="C77" s="1" t="s">
        <v>327</v>
      </c>
      <c r="D77" s="1" t="s">
        <v>328</v>
      </c>
      <c r="E77" s="1">
        <v>11.0</v>
      </c>
      <c r="F77" s="1">
        <v>2591898.0</v>
      </c>
      <c r="G77" s="1">
        <v>11.0</v>
      </c>
      <c r="H77" s="1">
        <v>2570668.0</v>
      </c>
      <c r="I77" s="1" t="s">
        <v>329</v>
      </c>
      <c r="J77" s="1" t="s">
        <v>87</v>
      </c>
      <c r="K77" s="1" t="s">
        <v>25</v>
      </c>
      <c r="L77" s="1">
        <v>2.0</v>
      </c>
      <c r="M77" s="1">
        <v>1.0</v>
      </c>
      <c r="N77" s="1" t="s">
        <v>25</v>
      </c>
      <c r="O77" s="1">
        <v>0.0</v>
      </c>
      <c r="P77" s="1" t="s">
        <v>26</v>
      </c>
      <c r="Q77" s="1" t="s">
        <v>25</v>
      </c>
    </row>
    <row r="78">
      <c r="A78" s="1" t="s">
        <v>330</v>
      </c>
      <c r="B78" s="1" t="s">
        <v>294</v>
      </c>
      <c r="C78" s="1" t="s">
        <v>331</v>
      </c>
      <c r="D78" s="1" t="s">
        <v>332</v>
      </c>
      <c r="E78" s="1">
        <v>11.0</v>
      </c>
      <c r="F78" s="1">
        <v>2591912.0</v>
      </c>
      <c r="G78" s="1">
        <v>11.0</v>
      </c>
      <c r="H78" s="1">
        <v>2570682.0</v>
      </c>
      <c r="I78" s="1" t="s">
        <v>333</v>
      </c>
      <c r="J78" s="1" t="s">
        <v>93</v>
      </c>
      <c r="K78" s="1" t="s">
        <v>25</v>
      </c>
      <c r="L78" s="1">
        <v>2.0</v>
      </c>
      <c r="M78" s="1">
        <v>1.0</v>
      </c>
      <c r="N78" s="1" t="s">
        <v>25</v>
      </c>
      <c r="O78" s="1">
        <v>0.0</v>
      </c>
      <c r="P78" s="1" t="s">
        <v>26</v>
      </c>
      <c r="Q78" s="1" t="s">
        <v>25</v>
      </c>
    </row>
    <row r="79">
      <c r="A79" s="1" t="s">
        <v>334</v>
      </c>
      <c r="B79" s="1" t="s">
        <v>294</v>
      </c>
      <c r="C79" s="1" t="s">
        <v>335</v>
      </c>
      <c r="D79" s="1" t="s">
        <v>324</v>
      </c>
      <c r="E79" s="1">
        <v>11.0</v>
      </c>
      <c r="F79" s="1">
        <v>2591912.0</v>
      </c>
      <c r="G79" s="1">
        <v>11.0</v>
      </c>
      <c r="H79" s="1">
        <v>2570682.0</v>
      </c>
      <c r="I79" s="1" t="s">
        <v>336</v>
      </c>
      <c r="J79" s="1" t="s">
        <v>87</v>
      </c>
      <c r="K79" s="1" t="s">
        <v>25</v>
      </c>
      <c r="L79" s="1">
        <v>2.0</v>
      </c>
      <c r="M79" s="1">
        <v>1.0</v>
      </c>
      <c r="N79" s="1" t="s">
        <v>25</v>
      </c>
      <c r="O79" s="1">
        <v>0.0</v>
      </c>
      <c r="P79" s="1" t="s">
        <v>26</v>
      </c>
      <c r="Q79" s="1" t="s">
        <v>25</v>
      </c>
    </row>
    <row r="80">
      <c r="A80" s="1" t="s">
        <v>337</v>
      </c>
      <c r="B80" s="1" t="s">
        <v>294</v>
      </c>
      <c r="C80" s="1" t="s">
        <v>338</v>
      </c>
      <c r="D80" s="1" t="s">
        <v>339</v>
      </c>
      <c r="E80" s="1">
        <v>11.0</v>
      </c>
      <c r="F80" s="1">
        <v>2591915.0</v>
      </c>
      <c r="G80" s="1">
        <v>11.0</v>
      </c>
      <c r="H80" s="1">
        <v>2570685.0</v>
      </c>
      <c r="I80" s="1" t="s">
        <v>340</v>
      </c>
      <c r="J80" s="1" t="s">
        <v>87</v>
      </c>
      <c r="K80" s="1" t="s">
        <v>25</v>
      </c>
      <c r="L80" s="1">
        <v>2.0</v>
      </c>
      <c r="M80" s="1">
        <v>1.0</v>
      </c>
      <c r="N80" s="1" t="s">
        <v>25</v>
      </c>
      <c r="O80" s="1">
        <v>0.0</v>
      </c>
      <c r="P80" s="1" t="s">
        <v>26</v>
      </c>
      <c r="Q80" s="1" t="s">
        <v>25</v>
      </c>
    </row>
    <row r="81">
      <c r="A81" s="1" t="s">
        <v>341</v>
      </c>
      <c r="B81" s="1" t="s">
        <v>294</v>
      </c>
      <c r="C81" s="1" t="s">
        <v>342</v>
      </c>
      <c r="D81" s="1" t="s">
        <v>324</v>
      </c>
      <c r="E81" s="1">
        <v>11.0</v>
      </c>
      <c r="F81" s="1">
        <v>2591915.0</v>
      </c>
      <c r="G81" s="1">
        <v>11.0</v>
      </c>
      <c r="H81" s="1">
        <v>2570685.0</v>
      </c>
      <c r="I81" s="1" t="s">
        <v>343</v>
      </c>
      <c r="J81" s="1" t="s">
        <v>61</v>
      </c>
      <c r="K81" s="1" t="s">
        <v>25</v>
      </c>
      <c r="L81" s="1">
        <v>2.0</v>
      </c>
      <c r="M81" s="1">
        <v>1.0</v>
      </c>
      <c r="N81" s="1" t="s">
        <v>25</v>
      </c>
      <c r="O81" s="1">
        <v>0.0</v>
      </c>
      <c r="P81" s="1" t="s">
        <v>26</v>
      </c>
      <c r="Q81" s="1" t="s">
        <v>25</v>
      </c>
    </row>
    <row r="82">
      <c r="A82" s="1" t="s">
        <v>344</v>
      </c>
      <c r="B82" s="1" t="s">
        <v>294</v>
      </c>
      <c r="C82" s="1" t="s">
        <v>345</v>
      </c>
      <c r="D82" s="1" t="s">
        <v>76</v>
      </c>
      <c r="E82" s="1">
        <v>11.0</v>
      </c>
      <c r="F82" s="1">
        <v>2591916.0</v>
      </c>
      <c r="G82" s="1">
        <v>11.0</v>
      </c>
      <c r="H82" s="1">
        <v>2570686.0</v>
      </c>
      <c r="I82" s="1" t="s">
        <v>346</v>
      </c>
      <c r="J82" s="1" t="s">
        <v>61</v>
      </c>
      <c r="K82" s="1" t="s">
        <v>25</v>
      </c>
      <c r="L82" s="1">
        <v>2.0</v>
      </c>
      <c r="M82" s="1">
        <v>1.0</v>
      </c>
      <c r="N82" s="1" t="s">
        <v>25</v>
      </c>
      <c r="O82" s="1">
        <v>0.0</v>
      </c>
      <c r="P82" s="1" t="s">
        <v>26</v>
      </c>
      <c r="Q82" s="1" t="s">
        <v>25</v>
      </c>
    </row>
    <row r="83">
      <c r="A83" s="1" t="s">
        <v>347</v>
      </c>
      <c r="B83" s="1" t="s">
        <v>348</v>
      </c>
      <c r="C83" s="1" t="s">
        <v>349</v>
      </c>
      <c r="D83" s="1" t="s">
        <v>350</v>
      </c>
      <c r="E83" s="1">
        <v>20.0</v>
      </c>
      <c r="F83" s="1">
        <v>6.2076717E7</v>
      </c>
      <c r="G83" s="1">
        <v>20.0</v>
      </c>
      <c r="H83" s="1">
        <v>6.3445364E7</v>
      </c>
      <c r="I83" s="1" t="s">
        <v>351</v>
      </c>
      <c r="J83" s="1" t="s">
        <v>87</v>
      </c>
      <c r="K83" s="1" t="s">
        <v>25</v>
      </c>
      <c r="L83" s="1">
        <v>2.0</v>
      </c>
      <c r="M83" s="1">
        <v>1.0</v>
      </c>
      <c r="N83" s="1" t="s">
        <v>25</v>
      </c>
      <c r="O83" s="1" t="s">
        <v>352</v>
      </c>
      <c r="P83" s="1" t="s">
        <v>26</v>
      </c>
      <c r="Q83" s="1" t="s">
        <v>25</v>
      </c>
    </row>
    <row r="84">
      <c r="A84" s="1" t="s">
        <v>353</v>
      </c>
      <c r="B84" s="1" t="s">
        <v>348</v>
      </c>
      <c r="C84" s="1" t="s">
        <v>354</v>
      </c>
      <c r="D84" s="1" t="s">
        <v>273</v>
      </c>
      <c r="E84" s="1">
        <v>20.0</v>
      </c>
      <c r="F84" s="1">
        <v>6.2076686E7</v>
      </c>
      <c r="G84" s="1">
        <v>20.0</v>
      </c>
      <c r="H84" s="1">
        <v>6.3445333E7</v>
      </c>
      <c r="I84" s="1" t="s">
        <v>355</v>
      </c>
      <c r="J84" s="1" t="s">
        <v>61</v>
      </c>
      <c r="K84" s="1" t="s">
        <v>25</v>
      </c>
      <c r="L84" s="1">
        <v>2.0</v>
      </c>
      <c r="M84" s="1">
        <v>1.0</v>
      </c>
      <c r="N84" s="1" t="s">
        <v>25</v>
      </c>
      <c r="O84" s="1" t="s">
        <v>266</v>
      </c>
      <c r="P84" s="1" t="s">
        <v>26</v>
      </c>
      <c r="Q84" s="1" t="s">
        <v>25</v>
      </c>
    </row>
    <row r="85">
      <c r="A85" s="1" t="s">
        <v>356</v>
      </c>
      <c r="B85" s="1" t="s">
        <v>348</v>
      </c>
      <c r="C85" s="1" t="s">
        <v>357</v>
      </c>
      <c r="D85" s="1" t="s">
        <v>358</v>
      </c>
      <c r="E85" s="1">
        <v>20.0</v>
      </c>
      <c r="F85" s="1">
        <v>6.2076674E7</v>
      </c>
      <c r="G85" s="1">
        <v>20.0</v>
      </c>
      <c r="H85" s="1">
        <v>6.3445321E7</v>
      </c>
      <c r="I85" s="1" t="s">
        <v>359</v>
      </c>
      <c r="J85" s="1" t="s">
        <v>93</v>
      </c>
      <c r="K85" s="1" t="s">
        <v>25</v>
      </c>
      <c r="L85" s="1">
        <v>2.0</v>
      </c>
      <c r="M85" s="1">
        <v>1.0</v>
      </c>
      <c r="N85" s="1" t="s">
        <v>236</v>
      </c>
      <c r="O85" s="1" t="s">
        <v>237</v>
      </c>
      <c r="P85" s="1" t="s">
        <v>26</v>
      </c>
      <c r="Q85" s="1" t="s">
        <v>25</v>
      </c>
    </row>
    <row r="86">
      <c r="A86" s="1" t="s">
        <v>360</v>
      </c>
      <c r="B86" s="1" t="s">
        <v>348</v>
      </c>
      <c r="C86" s="1" t="s">
        <v>361</v>
      </c>
      <c r="D86" s="1" t="s">
        <v>362</v>
      </c>
      <c r="E86" s="1">
        <v>20.0</v>
      </c>
      <c r="F86" s="1">
        <v>6.2076675E7</v>
      </c>
      <c r="G86" s="1">
        <v>20.0</v>
      </c>
      <c r="H86" s="1">
        <v>6.3445322E7</v>
      </c>
      <c r="I86" s="1" t="s">
        <v>363</v>
      </c>
      <c r="J86" s="1" t="s">
        <v>93</v>
      </c>
      <c r="K86" s="1" t="s">
        <v>25</v>
      </c>
      <c r="L86" s="1">
        <v>2.0</v>
      </c>
      <c r="M86" s="1">
        <v>1.0</v>
      </c>
      <c r="N86" s="1" t="s">
        <v>236</v>
      </c>
      <c r="O86" s="1" t="s">
        <v>237</v>
      </c>
      <c r="P86" s="1" t="s">
        <v>26</v>
      </c>
      <c r="Q86" s="1" t="s">
        <v>25</v>
      </c>
    </row>
    <row r="87">
      <c r="A87" s="1" t="s">
        <v>364</v>
      </c>
      <c r="B87" s="1" t="s">
        <v>348</v>
      </c>
      <c r="C87" s="1" t="s">
        <v>365</v>
      </c>
      <c r="D87" s="1" t="s">
        <v>366</v>
      </c>
      <c r="E87" s="1">
        <v>20.0</v>
      </c>
      <c r="F87" s="1">
        <v>6.2076675E7</v>
      </c>
      <c r="G87" s="1">
        <v>20.0</v>
      </c>
      <c r="H87" s="1">
        <v>6.3445322E7</v>
      </c>
      <c r="I87" s="1" t="s">
        <v>367</v>
      </c>
      <c r="J87" s="1" t="s">
        <v>93</v>
      </c>
      <c r="K87" s="1" t="s">
        <v>25</v>
      </c>
      <c r="L87" s="1">
        <v>2.0</v>
      </c>
      <c r="M87" s="1">
        <v>1.0</v>
      </c>
      <c r="N87" s="1" t="s">
        <v>236</v>
      </c>
      <c r="O87" s="1" t="s">
        <v>237</v>
      </c>
      <c r="P87" s="1" t="s">
        <v>26</v>
      </c>
      <c r="Q87" s="1" t="s">
        <v>25</v>
      </c>
    </row>
    <row r="88">
      <c r="A88" s="1" t="s">
        <v>368</v>
      </c>
      <c r="B88" s="1" t="s">
        <v>348</v>
      </c>
      <c r="C88" s="1" t="s">
        <v>369</v>
      </c>
      <c r="D88" s="1" t="s">
        <v>370</v>
      </c>
      <c r="E88" s="1">
        <v>20.0</v>
      </c>
      <c r="F88" s="1">
        <v>6.2076669E7</v>
      </c>
      <c r="G88" s="1">
        <v>20.0</v>
      </c>
      <c r="H88" s="1">
        <v>6.3445316E7</v>
      </c>
      <c r="I88" s="1" t="s">
        <v>371</v>
      </c>
      <c r="J88" s="1" t="s">
        <v>61</v>
      </c>
      <c r="K88" s="1" t="s">
        <v>25</v>
      </c>
      <c r="L88" s="1">
        <v>2.0</v>
      </c>
      <c r="M88" s="1">
        <v>1.0</v>
      </c>
      <c r="N88" s="1" t="s">
        <v>25</v>
      </c>
      <c r="O88" s="1">
        <v>0.0</v>
      </c>
      <c r="P88" s="1" t="s">
        <v>26</v>
      </c>
      <c r="Q88" s="1" t="s">
        <v>25</v>
      </c>
    </row>
    <row r="89">
      <c r="A89" s="1" t="s">
        <v>372</v>
      </c>
      <c r="B89" s="1" t="s">
        <v>348</v>
      </c>
      <c r="C89" s="1" t="s">
        <v>373</v>
      </c>
      <c r="D89" s="1" t="s">
        <v>350</v>
      </c>
      <c r="E89" s="1">
        <v>20.0</v>
      </c>
      <c r="F89" s="1">
        <v>6.2076704E7</v>
      </c>
      <c r="G89" s="1">
        <v>20.0</v>
      </c>
      <c r="H89" s="1">
        <v>6.3445351E7</v>
      </c>
      <c r="I89" s="1" t="s">
        <v>374</v>
      </c>
      <c r="J89" s="1" t="s">
        <v>61</v>
      </c>
      <c r="K89" s="1" t="s">
        <v>25</v>
      </c>
      <c r="L89" s="1">
        <v>2.0</v>
      </c>
      <c r="M89" s="1">
        <v>1.0</v>
      </c>
      <c r="N89" s="1" t="s">
        <v>25</v>
      </c>
      <c r="O89" s="1">
        <v>0.0</v>
      </c>
      <c r="P89" s="1" t="s">
        <v>26</v>
      </c>
      <c r="Q89" s="1" t="s">
        <v>25</v>
      </c>
    </row>
    <row r="90">
      <c r="A90" s="1" t="s">
        <v>375</v>
      </c>
      <c r="B90" s="1" t="s">
        <v>348</v>
      </c>
      <c r="C90" s="1" t="s">
        <v>376</v>
      </c>
      <c r="D90" s="1" t="s">
        <v>377</v>
      </c>
      <c r="E90" s="1">
        <v>20.0</v>
      </c>
      <c r="F90" s="1">
        <v>6.2076711E7</v>
      </c>
      <c r="G90" s="1">
        <v>20.0</v>
      </c>
      <c r="H90" s="1">
        <v>6.3445358E7</v>
      </c>
      <c r="I90" s="1" t="s">
        <v>378</v>
      </c>
      <c r="J90" s="1" t="s">
        <v>93</v>
      </c>
      <c r="K90" s="1" t="s">
        <v>25</v>
      </c>
      <c r="L90" s="1">
        <v>2.0</v>
      </c>
      <c r="M90" s="1">
        <v>1.0</v>
      </c>
      <c r="N90" s="1" t="s">
        <v>25</v>
      </c>
      <c r="O90" s="1">
        <v>0.0</v>
      </c>
      <c r="P90" s="1" t="s">
        <v>26</v>
      </c>
      <c r="Q90" s="1" t="s">
        <v>25</v>
      </c>
    </row>
    <row r="91">
      <c r="A91" s="1" t="s">
        <v>379</v>
      </c>
      <c r="B91" s="1" t="s">
        <v>348</v>
      </c>
      <c r="C91" s="1" t="s">
        <v>380</v>
      </c>
      <c r="D91" s="1" t="s">
        <v>381</v>
      </c>
      <c r="E91" s="1">
        <v>20.0</v>
      </c>
      <c r="F91" s="1">
        <v>6.2078107E7</v>
      </c>
      <c r="G91" s="1">
        <v>20.0</v>
      </c>
      <c r="H91" s="1">
        <v>6.3446754E7</v>
      </c>
      <c r="I91" s="1" t="s">
        <v>382</v>
      </c>
      <c r="J91" s="1" t="s">
        <v>93</v>
      </c>
      <c r="K91" s="1" t="s">
        <v>25</v>
      </c>
      <c r="L91" s="1">
        <v>2.0</v>
      </c>
      <c r="M91" s="1">
        <v>1.0</v>
      </c>
      <c r="N91" s="1" t="s">
        <v>25</v>
      </c>
      <c r="O91" s="1">
        <v>0.0</v>
      </c>
      <c r="P91" s="1" t="s">
        <v>26</v>
      </c>
      <c r="Q91" s="1" t="s">
        <v>25</v>
      </c>
    </row>
    <row r="92">
      <c r="A92" s="1" t="s">
        <v>383</v>
      </c>
      <c r="B92" s="1" t="s">
        <v>348</v>
      </c>
      <c r="C92" s="1" t="s">
        <v>384</v>
      </c>
      <c r="D92" s="1" t="s">
        <v>350</v>
      </c>
      <c r="E92" s="1">
        <v>20.0</v>
      </c>
      <c r="F92" s="1">
        <v>6.2078107E7</v>
      </c>
      <c r="G92" s="1">
        <v>20.0</v>
      </c>
      <c r="H92" s="1">
        <v>6.3446754E7</v>
      </c>
      <c r="I92" s="1" t="s">
        <v>385</v>
      </c>
      <c r="J92" s="1" t="s">
        <v>61</v>
      </c>
      <c r="K92" s="1" t="s">
        <v>25</v>
      </c>
      <c r="L92" s="1">
        <v>2.0</v>
      </c>
      <c r="M92" s="1">
        <v>1.0</v>
      </c>
      <c r="N92" s="1" t="s">
        <v>25</v>
      </c>
      <c r="O92" s="1">
        <v>0.0</v>
      </c>
      <c r="P92" s="1" t="s">
        <v>26</v>
      </c>
      <c r="Q92" s="1" t="s">
        <v>25</v>
      </c>
    </row>
    <row r="93">
      <c r="A93" s="1" t="s">
        <v>386</v>
      </c>
      <c r="B93" s="1" t="s">
        <v>348</v>
      </c>
      <c r="C93" s="1" t="s">
        <v>387</v>
      </c>
      <c r="D93" s="1" t="s">
        <v>76</v>
      </c>
      <c r="E93" s="1">
        <v>20.0</v>
      </c>
      <c r="F93" s="1">
        <v>6.2078108E7</v>
      </c>
      <c r="G93" s="1">
        <v>20.0</v>
      </c>
      <c r="H93" s="1">
        <v>6.3446755E7</v>
      </c>
      <c r="I93" s="1" t="s">
        <v>388</v>
      </c>
      <c r="J93" s="1" t="s">
        <v>61</v>
      </c>
      <c r="K93" s="1" t="s">
        <v>25</v>
      </c>
      <c r="L93" s="1">
        <v>2.0</v>
      </c>
      <c r="M93" s="1">
        <v>1.0</v>
      </c>
      <c r="N93" s="1" t="s">
        <v>25</v>
      </c>
      <c r="O93" s="1">
        <v>0.0</v>
      </c>
      <c r="P93" s="1" t="s">
        <v>26</v>
      </c>
      <c r="Q93" s="1" t="s">
        <v>25</v>
      </c>
    </row>
    <row r="94">
      <c r="A94" s="1" t="s">
        <v>389</v>
      </c>
      <c r="B94" s="1" t="s">
        <v>348</v>
      </c>
      <c r="C94" s="1" t="s">
        <v>390</v>
      </c>
      <c r="D94" s="1" t="s">
        <v>391</v>
      </c>
      <c r="E94" s="1">
        <v>20.0</v>
      </c>
      <c r="F94" s="1">
        <v>6.2078122E7</v>
      </c>
      <c r="G94" s="1">
        <v>20.0</v>
      </c>
      <c r="H94" s="1">
        <v>6.3446769E7</v>
      </c>
      <c r="I94" s="1" t="s">
        <v>392</v>
      </c>
      <c r="J94" s="1" t="s">
        <v>93</v>
      </c>
      <c r="K94" s="1" t="s">
        <v>25</v>
      </c>
      <c r="L94" s="1">
        <v>2.0</v>
      </c>
      <c r="M94" s="1">
        <v>1.0</v>
      </c>
      <c r="N94" s="1" t="s">
        <v>25</v>
      </c>
      <c r="O94" s="1">
        <v>0.0</v>
      </c>
      <c r="P94" s="1" t="s">
        <v>26</v>
      </c>
      <c r="Q94" s="1" t="s">
        <v>25</v>
      </c>
    </row>
    <row r="95">
      <c r="A95" s="1" t="s">
        <v>393</v>
      </c>
      <c r="B95" s="1" t="s">
        <v>394</v>
      </c>
      <c r="C95" s="1" t="s">
        <v>395</v>
      </c>
      <c r="D95" s="1" t="s">
        <v>254</v>
      </c>
      <c r="E95" s="1">
        <v>8.0</v>
      </c>
      <c r="F95" s="1">
        <v>1.33196583E8</v>
      </c>
      <c r="G95" s="1">
        <v>8.0</v>
      </c>
      <c r="H95" s="1">
        <v>1.32184336E8</v>
      </c>
      <c r="I95" s="1" t="s">
        <v>396</v>
      </c>
      <c r="J95" s="1" t="s">
        <v>87</v>
      </c>
      <c r="K95" s="1" t="s">
        <v>25</v>
      </c>
      <c r="L95" s="1">
        <v>2.0</v>
      </c>
      <c r="M95" s="1">
        <v>1.0</v>
      </c>
      <c r="N95" s="1" t="s">
        <v>25</v>
      </c>
      <c r="O95" s="1" t="s">
        <v>266</v>
      </c>
      <c r="P95" s="1" t="s">
        <v>26</v>
      </c>
      <c r="Q95" s="1" t="s">
        <v>25</v>
      </c>
    </row>
    <row r="96">
      <c r="A96" s="1" t="s">
        <v>397</v>
      </c>
      <c r="B96" s="1" t="s">
        <v>398</v>
      </c>
      <c r="C96" s="1" t="s">
        <v>399</v>
      </c>
      <c r="D96" s="1" t="s">
        <v>76</v>
      </c>
      <c r="E96" s="1">
        <v>6.0</v>
      </c>
      <c r="F96" s="1">
        <v>7.3713705E7</v>
      </c>
      <c r="G96" s="1">
        <v>6.0</v>
      </c>
      <c r="H96" s="1">
        <v>7.3003982E7</v>
      </c>
      <c r="I96" s="1" t="s">
        <v>400</v>
      </c>
      <c r="J96" s="1" t="s">
        <v>24</v>
      </c>
      <c r="K96" s="1" t="s">
        <v>25</v>
      </c>
      <c r="L96" s="1">
        <v>2.0</v>
      </c>
      <c r="M96" s="1">
        <v>1.0</v>
      </c>
      <c r="N96" s="1" t="s">
        <v>25</v>
      </c>
      <c r="O96" s="1">
        <v>0.0</v>
      </c>
      <c r="P96" s="1" t="s">
        <v>26</v>
      </c>
      <c r="Q96" s="1" t="s">
        <v>25</v>
      </c>
    </row>
    <row r="97">
      <c r="A97" s="1" t="s">
        <v>401</v>
      </c>
      <c r="B97" s="1" t="s">
        <v>398</v>
      </c>
      <c r="C97" s="1" t="s">
        <v>402</v>
      </c>
      <c r="D97" s="1" t="s">
        <v>403</v>
      </c>
      <c r="E97" s="1">
        <v>6.0</v>
      </c>
      <c r="F97" s="1">
        <v>7.3751714E7</v>
      </c>
      <c r="G97" s="1">
        <v>6.0</v>
      </c>
      <c r="H97" s="1">
        <v>7.3041991E7</v>
      </c>
      <c r="I97" s="1" t="s">
        <v>404</v>
      </c>
      <c r="J97" s="1" t="s">
        <v>61</v>
      </c>
      <c r="K97" s="1" t="s">
        <v>25</v>
      </c>
      <c r="L97" s="1">
        <v>2.0</v>
      </c>
      <c r="M97" s="1">
        <v>1.0</v>
      </c>
      <c r="N97" s="1" t="s">
        <v>25</v>
      </c>
      <c r="O97" s="1">
        <v>0.0</v>
      </c>
      <c r="P97" s="1" t="s">
        <v>26</v>
      </c>
      <c r="Q97" s="1" t="s">
        <v>25</v>
      </c>
    </row>
    <row r="98">
      <c r="A98" s="1" t="s">
        <v>405</v>
      </c>
      <c r="B98" s="1" t="s">
        <v>406</v>
      </c>
      <c r="C98" s="1" t="s">
        <v>407</v>
      </c>
      <c r="D98" s="1" t="s">
        <v>408</v>
      </c>
      <c r="E98" s="1">
        <v>9.0</v>
      </c>
      <c r="F98" s="1">
        <v>1.38647008E8</v>
      </c>
      <c r="G98" s="1">
        <v>9.0</v>
      </c>
      <c r="H98" s="1">
        <v>1.35755162E8</v>
      </c>
      <c r="I98" s="1" t="s">
        <v>409</v>
      </c>
      <c r="J98" s="1" t="s">
        <v>48</v>
      </c>
      <c r="K98" s="1" t="s">
        <v>25</v>
      </c>
      <c r="L98" s="1">
        <v>2.0</v>
      </c>
      <c r="M98" s="1">
        <v>0.0</v>
      </c>
      <c r="O98" s="1">
        <v>0.0</v>
      </c>
      <c r="P98" s="1" t="s">
        <v>191</v>
      </c>
      <c r="S98" s="1" t="s">
        <v>410</v>
      </c>
    </row>
    <row r="99">
      <c r="A99" s="1" t="s">
        <v>411</v>
      </c>
      <c r="B99" s="1" t="s">
        <v>412</v>
      </c>
      <c r="C99" s="1" t="s">
        <v>413</v>
      </c>
      <c r="D99" s="1" t="s">
        <v>76</v>
      </c>
      <c r="E99" s="1">
        <v>13.0</v>
      </c>
      <c r="F99" s="1">
        <v>1.02047617E8</v>
      </c>
      <c r="G99" s="1">
        <v>13.0</v>
      </c>
      <c r="H99" s="1">
        <v>1.01395266E8</v>
      </c>
      <c r="I99" s="1" t="s">
        <v>414</v>
      </c>
      <c r="J99" s="1" t="s">
        <v>48</v>
      </c>
      <c r="K99" s="1">
        <v>1.0</v>
      </c>
      <c r="L99" s="1">
        <v>2.0</v>
      </c>
      <c r="M99" s="1">
        <v>2.0</v>
      </c>
      <c r="N99" s="1" t="s">
        <v>25</v>
      </c>
      <c r="P99" s="1" t="s">
        <v>26</v>
      </c>
      <c r="Q99" s="1" t="s">
        <v>25</v>
      </c>
      <c r="S99" s="1" t="s">
        <v>25</v>
      </c>
    </row>
    <row r="100">
      <c r="A100" s="1" t="s">
        <v>415</v>
      </c>
      <c r="B100" s="1" t="s">
        <v>412</v>
      </c>
      <c r="C100" s="1" t="s">
        <v>416</v>
      </c>
      <c r="D100" s="1" t="s">
        <v>76</v>
      </c>
      <c r="E100" s="1">
        <v>13.0</v>
      </c>
      <c r="F100" s="1">
        <v>1.01735194E8</v>
      </c>
      <c r="G100" s="1">
        <v>13.0</v>
      </c>
      <c r="H100" s="1">
        <v>1.01082843E8</v>
      </c>
      <c r="I100" s="1" t="s">
        <v>417</v>
      </c>
      <c r="J100" s="1" t="s">
        <v>61</v>
      </c>
      <c r="K100" s="1">
        <v>4.0</v>
      </c>
      <c r="L100" s="1">
        <v>2.0</v>
      </c>
      <c r="M100" s="1">
        <v>2.0</v>
      </c>
      <c r="N100" s="1" t="s">
        <v>25</v>
      </c>
      <c r="O100" s="1">
        <v>0.0</v>
      </c>
      <c r="P100" s="1" t="s">
        <v>26</v>
      </c>
      <c r="Q100" s="1" t="s">
        <v>25</v>
      </c>
      <c r="S100" s="1" t="s">
        <v>25</v>
      </c>
    </row>
    <row r="101">
      <c r="A101" s="1" t="s">
        <v>418</v>
      </c>
      <c r="B101" s="1" t="s">
        <v>419</v>
      </c>
      <c r="C101" s="1" t="s">
        <v>420</v>
      </c>
      <c r="D101" s="1" t="s">
        <v>273</v>
      </c>
      <c r="E101" s="1">
        <v>2.0</v>
      </c>
      <c r="F101" s="1">
        <v>1.66911226E8</v>
      </c>
      <c r="G101" s="1">
        <v>2.0</v>
      </c>
      <c r="H101" s="1">
        <v>1.66054716E8</v>
      </c>
      <c r="I101" s="1" t="s">
        <v>421</v>
      </c>
      <c r="J101" s="1" t="s">
        <v>87</v>
      </c>
      <c r="K101" s="1">
        <v>1.0</v>
      </c>
      <c r="L101" s="1">
        <v>2.0</v>
      </c>
      <c r="M101" s="1">
        <v>1.0</v>
      </c>
      <c r="N101" s="1" t="s">
        <v>25</v>
      </c>
      <c r="O101" s="1">
        <v>0.0</v>
      </c>
      <c r="P101" s="1" t="s">
        <v>26</v>
      </c>
      <c r="Q101" s="1" t="s">
        <v>25</v>
      </c>
      <c r="S101" s="1" t="s">
        <v>25</v>
      </c>
    </row>
    <row r="102">
      <c r="A102" s="1" t="s">
        <v>422</v>
      </c>
      <c r="B102" s="1" t="s">
        <v>419</v>
      </c>
      <c r="C102" s="1" t="s">
        <v>423</v>
      </c>
      <c r="D102" s="1" t="s">
        <v>273</v>
      </c>
      <c r="E102" s="1">
        <v>2.0</v>
      </c>
      <c r="F102" s="1">
        <v>1.66911227E8</v>
      </c>
      <c r="G102" s="1">
        <v>2.0</v>
      </c>
      <c r="H102" s="1">
        <v>1.66054717E8</v>
      </c>
      <c r="I102" s="1" t="s">
        <v>424</v>
      </c>
      <c r="J102" s="1" t="s">
        <v>87</v>
      </c>
      <c r="K102" s="1">
        <v>1.0</v>
      </c>
      <c r="L102" s="1">
        <v>2.0</v>
      </c>
      <c r="M102" s="1">
        <v>1.0</v>
      </c>
      <c r="N102" s="1" t="s">
        <v>25</v>
      </c>
      <c r="O102" s="1">
        <v>0.0</v>
      </c>
      <c r="P102" s="1" t="s">
        <v>26</v>
      </c>
      <c r="Q102" s="1" t="s">
        <v>25</v>
      </c>
      <c r="S102" s="1" t="s">
        <v>25</v>
      </c>
    </row>
    <row r="103">
      <c r="A103" s="1" t="s">
        <v>425</v>
      </c>
      <c r="B103" s="1" t="s">
        <v>419</v>
      </c>
      <c r="C103" s="1" t="s">
        <v>426</v>
      </c>
      <c r="D103" s="1" t="s">
        <v>273</v>
      </c>
      <c r="E103" s="1">
        <v>2.0</v>
      </c>
      <c r="F103" s="1">
        <v>1.66911232E8</v>
      </c>
      <c r="G103" s="1">
        <v>2.0</v>
      </c>
      <c r="H103" s="1">
        <v>1.66054722E8</v>
      </c>
      <c r="I103" s="1" t="s">
        <v>427</v>
      </c>
      <c r="J103" s="1" t="s">
        <v>87</v>
      </c>
      <c r="K103" s="1">
        <v>1.0</v>
      </c>
      <c r="L103" s="1">
        <v>2.0</v>
      </c>
      <c r="M103" s="1">
        <v>1.0</v>
      </c>
      <c r="N103" s="1" t="s">
        <v>25</v>
      </c>
      <c r="O103" s="1">
        <v>0.0</v>
      </c>
      <c r="P103" s="1" t="s">
        <v>26</v>
      </c>
      <c r="Q103" s="1" t="s">
        <v>25</v>
      </c>
      <c r="S103" s="1" t="s">
        <v>25</v>
      </c>
    </row>
    <row r="104">
      <c r="A104" s="1" t="s">
        <v>428</v>
      </c>
      <c r="B104" s="1" t="s">
        <v>419</v>
      </c>
      <c r="C104" s="1" t="s">
        <v>429</v>
      </c>
      <c r="D104" s="1" t="s">
        <v>273</v>
      </c>
      <c r="E104" s="1">
        <v>2.0</v>
      </c>
      <c r="F104" s="1">
        <v>1.66911233E8</v>
      </c>
      <c r="G104" s="1">
        <v>2.0</v>
      </c>
      <c r="H104" s="1">
        <v>1.66054723E8</v>
      </c>
      <c r="I104" s="1" t="s">
        <v>430</v>
      </c>
      <c r="J104" s="1" t="s">
        <v>87</v>
      </c>
      <c r="K104" s="1">
        <v>1.0</v>
      </c>
      <c r="L104" s="1">
        <v>2.0</v>
      </c>
      <c r="M104" s="1">
        <v>1.0</v>
      </c>
      <c r="N104" s="1" t="s">
        <v>25</v>
      </c>
      <c r="O104" s="1">
        <v>0.0</v>
      </c>
      <c r="P104" s="1" t="s">
        <v>26</v>
      </c>
      <c r="Q104" s="1" t="s">
        <v>25</v>
      </c>
      <c r="S104" s="1" t="s">
        <v>25</v>
      </c>
    </row>
    <row r="105">
      <c r="A105" s="1" t="s">
        <v>431</v>
      </c>
      <c r="B105" s="1" t="s">
        <v>419</v>
      </c>
      <c r="C105" s="1" t="s">
        <v>432</v>
      </c>
      <c r="D105" s="1" t="s">
        <v>76</v>
      </c>
      <c r="E105" s="1">
        <v>2.0</v>
      </c>
      <c r="F105" s="1">
        <v>1.66911241E8</v>
      </c>
      <c r="G105" s="1">
        <v>2.0</v>
      </c>
      <c r="H105" s="1">
        <v>1.66054731E8</v>
      </c>
      <c r="I105" s="1" t="s">
        <v>433</v>
      </c>
      <c r="J105" s="1" t="s">
        <v>61</v>
      </c>
      <c r="K105" s="1">
        <v>1.0</v>
      </c>
      <c r="L105" s="1">
        <v>2.0</v>
      </c>
      <c r="M105" s="1">
        <v>1.0</v>
      </c>
      <c r="N105" s="1" t="s">
        <v>25</v>
      </c>
      <c r="O105" s="1">
        <v>0.0</v>
      </c>
      <c r="P105" s="1" t="s">
        <v>26</v>
      </c>
      <c r="Q105" s="1" t="s">
        <v>25</v>
      </c>
      <c r="S105" s="1" t="s">
        <v>25</v>
      </c>
    </row>
    <row r="106">
      <c r="A106" s="1" t="s">
        <v>434</v>
      </c>
      <c r="B106" s="1" t="s">
        <v>419</v>
      </c>
      <c r="C106" s="1" t="s">
        <v>435</v>
      </c>
      <c r="D106" s="1" t="s">
        <v>76</v>
      </c>
      <c r="E106" s="1">
        <v>2.0</v>
      </c>
      <c r="F106" s="1">
        <v>1.66911245E8</v>
      </c>
      <c r="G106" s="1">
        <v>2.0</v>
      </c>
      <c r="H106" s="1">
        <v>1.66054735E8</v>
      </c>
      <c r="I106" s="1" t="s">
        <v>436</v>
      </c>
      <c r="J106" s="1" t="s">
        <v>61</v>
      </c>
      <c r="K106" s="1">
        <v>1.0</v>
      </c>
      <c r="L106" s="1">
        <v>2.0</v>
      </c>
      <c r="M106" s="1">
        <v>1.0</v>
      </c>
      <c r="N106" s="1" t="s">
        <v>25</v>
      </c>
      <c r="O106" s="1">
        <v>0.0</v>
      </c>
      <c r="P106" s="1" t="s">
        <v>26</v>
      </c>
      <c r="Q106" s="1" t="s">
        <v>25</v>
      </c>
      <c r="S106" s="1" t="s">
        <v>25</v>
      </c>
    </row>
    <row r="107">
      <c r="A107" s="1" t="s">
        <v>437</v>
      </c>
      <c r="B107" s="1" t="s">
        <v>419</v>
      </c>
      <c r="C107" s="1" t="s">
        <v>438</v>
      </c>
      <c r="D107" s="1" t="s">
        <v>76</v>
      </c>
      <c r="E107" s="1">
        <v>2.0</v>
      </c>
      <c r="F107" s="1">
        <v>1.66911259E8</v>
      </c>
      <c r="G107" s="1">
        <v>2.0</v>
      </c>
      <c r="H107" s="1">
        <v>1.66054749E8</v>
      </c>
      <c r="I107" s="1" t="s">
        <v>439</v>
      </c>
      <c r="J107" s="1" t="s">
        <v>61</v>
      </c>
      <c r="K107" s="1">
        <v>1.0</v>
      </c>
      <c r="L107" s="1">
        <v>2.0</v>
      </c>
      <c r="M107" s="1">
        <v>1.0</v>
      </c>
      <c r="N107" s="1" t="s">
        <v>25</v>
      </c>
      <c r="O107" s="1">
        <v>0.0</v>
      </c>
      <c r="P107" s="1" t="s">
        <v>26</v>
      </c>
      <c r="Q107" s="1" t="s">
        <v>25</v>
      </c>
      <c r="S107" s="1" t="s">
        <v>25</v>
      </c>
    </row>
    <row r="108">
      <c r="A108" s="1" t="s">
        <v>440</v>
      </c>
      <c r="B108" s="1" t="s">
        <v>419</v>
      </c>
      <c r="C108" s="1" t="s">
        <v>441</v>
      </c>
      <c r="D108" s="1" t="s">
        <v>273</v>
      </c>
      <c r="E108" s="1">
        <v>2.0</v>
      </c>
      <c r="F108" s="1">
        <v>1.66911262E8</v>
      </c>
      <c r="G108" s="1">
        <v>2.0</v>
      </c>
      <c r="H108" s="1">
        <v>1.66054752E8</v>
      </c>
      <c r="I108" s="1" t="s">
        <v>442</v>
      </c>
      <c r="J108" s="1" t="s">
        <v>87</v>
      </c>
      <c r="K108" s="1">
        <v>1.0</v>
      </c>
      <c r="L108" s="1">
        <v>2.0</v>
      </c>
      <c r="M108" s="1">
        <v>1.0</v>
      </c>
      <c r="N108" s="1" t="s">
        <v>25</v>
      </c>
      <c r="O108" s="1">
        <v>0.0</v>
      </c>
      <c r="P108" s="1" t="s">
        <v>26</v>
      </c>
      <c r="Q108" s="1" t="s">
        <v>25</v>
      </c>
      <c r="S108" s="1" t="s">
        <v>25</v>
      </c>
    </row>
    <row r="109">
      <c r="A109" s="1" t="s">
        <v>443</v>
      </c>
      <c r="B109" s="1" t="s">
        <v>419</v>
      </c>
      <c r="C109" s="1" t="s">
        <v>444</v>
      </c>
      <c r="D109" s="1" t="s">
        <v>445</v>
      </c>
      <c r="E109" s="1">
        <v>2.0</v>
      </c>
      <c r="F109" s="1">
        <v>1.66911265E8</v>
      </c>
      <c r="G109" s="1">
        <v>2.0</v>
      </c>
      <c r="H109" s="1">
        <v>1.66054755E8</v>
      </c>
      <c r="I109" s="1" t="s">
        <v>446</v>
      </c>
      <c r="J109" s="1" t="s">
        <v>93</v>
      </c>
      <c r="K109" s="1">
        <v>1.0</v>
      </c>
      <c r="L109" s="1">
        <v>2.0</v>
      </c>
      <c r="M109" s="1">
        <v>1.0</v>
      </c>
      <c r="N109" s="1" t="s">
        <v>25</v>
      </c>
      <c r="O109" s="1">
        <v>0.0</v>
      </c>
      <c r="P109" s="1" t="s">
        <v>26</v>
      </c>
      <c r="Q109" s="1" t="s">
        <v>25</v>
      </c>
      <c r="S109" s="1" t="s">
        <v>25</v>
      </c>
    </row>
    <row r="110">
      <c r="A110" s="1" t="s">
        <v>447</v>
      </c>
      <c r="B110" s="1" t="s">
        <v>419</v>
      </c>
      <c r="C110" s="1" t="s">
        <v>448</v>
      </c>
      <c r="D110" s="1" t="s">
        <v>449</v>
      </c>
      <c r="E110" s="1">
        <v>2.0</v>
      </c>
      <c r="F110" s="1">
        <v>1.66911271E8</v>
      </c>
      <c r="G110" s="1">
        <v>2.0</v>
      </c>
      <c r="H110" s="1">
        <v>1.66054761E8</v>
      </c>
      <c r="I110" s="1" t="s">
        <v>450</v>
      </c>
      <c r="J110" s="1" t="s">
        <v>61</v>
      </c>
      <c r="K110" s="1">
        <v>1.0</v>
      </c>
      <c r="L110" s="1">
        <v>2.0</v>
      </c>
      <c r="M110" s="1">
        <v>1.0</v>
      </c>
      <c r="N110" s="1" t="s">
        <v>25</v>
      </c>
      <c r="O110" s="1">
        <v>0.0</v>
      </c>
      <c r="P110" s="1" t="s">
        <v>26</v>
      </c>
      <c r="Q110" s="1" t="s">
        <v>25</v>
      </c>
      <c r="S110" s="1" t="s">
        <v>25</v>
      </c>
    </row>
    <row r="111">
      <c r="A111" s="1" t="s">
        <v>451</v>
      </c>
      <c r="B111" s="1" t="s">
        <v>419</v>
      </c>
      <c r="C111" s="1" t="s">
        <v>452</v>
      </c>
      <c r="D111" s="1" t="s">
        <v>273</v>
      </c>
      <c r="E111" s="1">
        <v>2.0</v>
      </c>
      <c r="F111" s="1">
        <v>1.66911256E8</v>
      </c>
      <c r="G111" s="1">
        <v>2.0</v>
      </c>
      <c r="H111" s="1">
        <v>1.66054746E8</v>
      </c>
      <c r="I111" s="1" t="s">
        <v>453</v>
      </c>
      <c r="J111" s="1" t="s">
        <v>61</v>
      </c>
      <c r="K111" s="1">
        <v>1.0</v>
      </c>
      <c r="L111" s="1">
        <v>2.0</v>
      </c>
      <c r="M111" s="1">
        <v>1.0</v>
      </c>
      <c r="N111" s="1" t="s">
        <v>454</v>
      </c>
      <c r="O111" s="1">
        <v>22.0</v>
      </c>
      <c r="P111" s="1" t="s">
        <v>26</v>
      </c>
      <c r="Q111" s="1" t="s">
        <v>25</v>
      </c>
      <c r="S111" s="1" t="s">
        <v>25</v>
      </c>
    </row>
    <row r="112">
      <c r="A112" s="1" t="s">
        <v>455</v>
      </c>
      <c r="B112" s="1" t="s">
        <v>419</v>
      </c>
      <c r="C112" s="1" t="s">
        <v>456</v>
      </c>
      <c r="D112" s="1" t="s">
        <v>449</v>
      </c>
      <c r="E112" s="1">
        <v>2.0</v>
      </c>
      <c r="F112" s="1">
        <v>1.66911257E8</v>
      </c>
      <c r="G112" s="1">
        <v>2.0</v>
      </c>
      <c r="H112" s="1">
        <v>1.66054747E8</v>
      </c>
      <c r="I112" s="1" t="s">
        <v>457</v>
      </c>
      <c r="J112" s="1" t="s">
        <v>93</v>
      </c>
      <c r="K112" s="1">
        <v>1.0</v>
      </c>
      <c r="L112" s="1">
        <v>2.0</v>
      </c>
      <c r="M112" s="1">
        <v>1.0</v>
      </c>
      <c r="N112" s="1" t="s">
        <v>454</v>
      </c>
      <c r="O112" s="1">
        <v>22.0</v>
      </c>
      <c r="P112" s="1" t="s">
        <v>26</v>
      </c>
      <c r="Q112" s="1" t="s">
        <v>25</v>
      </c>
      <c r="S112" s="1" t="s">
        <v>25</v>
      </c>
    </row>
    <row r="113">
      <c r="A113" s="1" t="s">
        <v>458</v>
      </c>
      <c r="B113" s="1" t="s">
        <v>419</v>
      </c>
      <c r="C113" s="1" t="s">
        <v>459</v>
      </c>
      <c r="D113" s="1" t="s">
        <v>76</v>
      </c>
      <c r="E113" s="1">
        <v>2.0</v>
      </c>
      <c r="F113" s="1">
        <v>1.66911248E8</v>
      </c>
      <c r="G113" s="1">
        <v>2.0</v>
      </c>
      <c r="H113" s="1">
        <v>1.66054738E8</v>
      </c>
      <c r="I113" s="1" t="s">
        <v>460</v>
      </c>
      <c r="J113" s="1" t="s">
        <v>61</v>
      </c>
      <c r="K113" s="1">
        <v>1.0</v>
      </c>
      <c r="L113" s="1">
        <v>2.0</v>
      </c>
      <c r="M113" s="1">
        <v>1.0</v>
      </c>
      <c r="N113" s="1" t="s">
        <v>94</v>
      </c>
      <c r="O113" s="1">
        <v>25.0</v>
      </c>
      <c r="P113" s="1" t="s">
        <v>26</v>
      </c>
      <c r="Q113" s="1" t="s">
        <v>25</v>
      </c>
      <c r="S113" s="1" t="s">
        <v>25</v>
      </c>
    </row>
    <row r="114">
      <c r="A114" s="1" t="s">
        <v>461</v>
      </c>
      <c r="B114" s="1" t="s">
        <v>419</v>
      </c>
      <c r="C114" s="1" t="s">
        <v>462</v>
      </c>
      <c r="D114" s="1" t="s">
        <v>273</v>
      </c>
      <c r="E114" s="1">
        <v>2.0</v>
      </c>
      <c r="F114" s="1">
        <v>1.66896087E8</v>
      </c>
      <c r="G114" s="1">
        <v>2.0</v>
      </c>
      <c r="H114" s="1">
        <v>1.66039577E8</v>
      </c>
      <c r="I114" s="1" t="s">
        <v>463</v>
      </c>
      <c r="J114" s="1" t="s">
        <v>87</v>
      </c>
      <c r="K114" s="1">
        <v>2.0</v>
      </c>
      <c r="L114" s="1">
        <v>2.0</v>
      </c>
      <c r="M114" s="1">
        <v>1.0</v>
      </c>
      <c r="N114" s="1" t="s">
        <v>25</v>
      </c>
      <c r="O114" s="1">
        <v>0.0</v>
      </c>
      <c r="P114" s="1" t="s">
        <v>26</v>
      </c>
      <c r="Q114" s="1" t="s">
        <v>464</v>
      </c>
      <c r="R114" s="1">
        <v>23.0</v>
      </c>
      <c r="S114" s="1" t="s">
        <v>25</v>
      </c>
    </row>
    <row r="115">
      <c r="A115" s="1" t="s">
        <v>465</v>
      </c>
      <c r="B115" s="1" t="s">
        <v>419</v>
      </c>
      <c r="C115" s="1" t="s">
        <v>466</v>
      </c>
      <c r="D115" s="1" t="s">
        <v>273</v>
      </c>
      <c r="E115" s="1">
        <v>2.0</v>
      </c>
      <c r="F115" s="1">
        <v>1.66896088E8</v>
      </c>
      <c r="G115" s="1">
        <v>2.0</v>
      </c>
      <c r="H115" s="1">
        <v>1.66039578E8</v>
      </c>
      <c r="I115" s="1" t="s">
        <v>467</v>
      </c>
      <c r="J115" s="1" t="s">
        <v>61</v>
      </c>
      <c r="K115" s="1">
        <v>2.0</v>
      </c>
      <c r="L115" s="1">
        <v>2.0</v>
      </c>
      <c r="M115" s="1">
        <v>1.0</v>
      </c>
      <c r="N115" s="1" t="s">
        <v>25</v>
      </c>
      <c r="O115" s="1">
        <v>0.0</v>
      </c>
      <c r="P115" s="1" t="s">
        <v>26</v>
      </c>
      <c r="Q115" s="1" t="s">
        <v>464</v>
      </c>
      <c r="R115" s="1">
        <v>23.0</v>
      </c>
      <c r="S115" s="1" t="s">
        <v>25</v>
      </c>
    </row>
    <row r="116">
      <c r="A116" s="1" t="s">
        <v>468</v>
      </c>
      <c r="B116" s="1" t="s">
        <v>419</v>
      </c>
      <c r="C116" s="1" t="s">
        <v>469</v>
      </c>
      <c r="D116" s="1" t="s">
        <v>470</v>
      </c>
      <c r="E116" s="1">
        <v>2.0</v>
      </c>
      <c r="F116" s="1">
        <v>1.6689609E8</v>
      </c>
      <c r="G116" s="1">
        <v>2.0</v>
      </c>
      <c r="H116" s="1">
        <v>1.6603958E8</v>
      </c>
      <c r="I116" s="1" t="s">
        <v>471</v>
      </c>
      <c r="J116" s="1" t="s">
        <v>61</v>
      </c>
      <c r="K116" s="1">
        <v>2.0</v>
      </c>
      <c r="L116" s="1">
        <v>2.0</v>
      </c>
      <c r="M116" s="1">
        <v>1.0</v>
      </c>
      <c r="N116" s="1" t="s">
        <v>25</v>
      </c>
      <c r="O116" s="1">
        <v>0.0</v>
      </c>
      <c r="P116" s="1" t="s">
        <v>26</v>
      </c>
      <c r="Q116" s="1" t="s">
        <v>25</v>
      </c>
      <c r="S116" s="1" t="s">
        <v>25</v>
      </c>
    </row>
    <row r="117">
      <c r="A117" s="1" t="s">
        <v>472</v>
      </c>
      <c r="B117" s="1" t="s">
        <v>419</v>
      </c>
      <c r="C117" s="1" t="s">
        <v>473</v>
      </c>
      <c r="D117" s="1" t="s">
        <v>273</v>
      </c>
      <c r="E117" s="1">
        <v>2.0</v>
      </c>
      <c r="F117" s="1">
        <v>1.66896091E8</v>
      </c>
      <c r="G117" s="1">
        <v>2.0</v>
      </c>
      <c r="H117" s="1">
        <v>1.66039581E8</v>
      </c>
      <c r="I117" s="1" t="s">
        <v>474</v>
      </c>
      <c r="J117" s="1" t="s">
        <v>61</v>
      </c>
      <c r="K117" s="1">
        <v>2.0</v>
      </c>
      <c r="L117" s="1">
        <v>2.0</v>
      </c>
      <c r="M117" s="1">
        <v>1.0</v>
      </c>
      <c r="N117" s="1" t="s">
        <v>25</v>
      </c>
      <c r="O117" s="1">
        <v>0.0</v>
      </c>
      <c r="P117" s="1" t="s">
        <v>26</v>
      </c>
      <c r="Q117" s="1" t="s">
        <v>25</v>
      </c>
      <c r="S117" s="1" t="s">
        <v>25</v>
      </c>
    </row>
    <row r="118">
      <c r="A118" s="1" t="s">
        <v>475</v>
      </c>
      <c r="B118" s="1" t="s">
        <v>419</v>
      </c>
      <c r="C118" s="1" t="s">
        <v>476</v>
      </c>
      <c r="D118" s="1" t="s">
        <v>273</v>
      </c>
      <c r="E118" s="1">
        <v>2.0</v>
      </c>
      <c r="F118" s="1">
        <v>1.66896093E8</v>
      </c>
      <c r="G118" s="1">
        <v>2.0</v>
      </c>
      <c r="H118" s="1">
        <v>1.66039583E8</v>
      </c>
      <c r="I118" s="1" t="s">
        <v>477</v>
      </c>
      <c r="J118" s="1" t="s">
        <v>61</v>
      </c>
      <c r="K118" s="1">
        <v>2.0</v>
      </c>
      <c r="L118" s="1">
        <v>2.0</v>
      </c>
      <c r="M118" s="1">
        <v>1.0</v>
      </c>
      <c r="N118" s="1" t="s">
        <v>25</v>
      </c>
      <c r="O118" s="1">
        <v>0.0</v>
      </c>
      <c r="P118" s="1" t="s">
        <v>26</v>
      </c>
      <c r="Q118" s="1" t="s">
        <v>25</v>
      </c>
      <c r="S118" s="1" t="s">
        <v>25</v>
      </c>
    </row>
    <row r="119">
      <c r="A119" s="1" t="s">
        <v>478</v>
      </c>
      <c r="B119" s="1" t="s">
        <v>419</v>
      </c>
      <c r="C119" s="1" t="s">
        <v>479</v>
      </c>
      <c r="D119" s="1" t="s">
        <v>480</v>
      </c>
      <c r="E119" s="1">
        <v>2.0</v>
      </c>
      <c r="F119" s="1">
        <v>1.66897778E8</v>
      </c>
      <c r="G119" s="1">
        <v>2.0</v>
      </c>
      <c r="H119" s="1">
        <v>1.66041268E8</v>
      </c>
      <c r="I119" s="1" t="s">
        <v>481</v>
      </c>
      <c r="J119" s="1" t="s">
        <v>48</v>
      </c>
      <c r="K119" s="1">
        <v>2.0</v>
      </c>
      <c r="L119" s="1">
        <v>2.0</v>
      </c>
      <c r="M119" s="1">
        <v>1.0</v>
      </c>
      <c r="N119" s="1" t="s">
        <v>25</v>
      </c>
      <c r="O119" s="1">
        <v>0.0</v>
      </c>
      <c r="P119" s="1" t="s">
        <v>26</v>
      </c>
      <c r="Q119" s="1" t="s">
        <v>25</v>
      </c>
      <c r="S119" s="1" t="s">
        <v>25</v>
      </c>
    </row>
    <row r="120">
      <c r="A120" s="1" t="s">
        <v>482</v>
      </c>
      <c r="B120" s="1" t="s">
        <v>419</v>
      </c>
      <c r="C120" s="1" t="s">
        <v>483</v>
      </c>
      <c r="D120" s="1" t="s">
        <v>484</v>
      </c>
      <c r="E120" s="1">
        <v>2.0</v>
      </c>
      <c r="F120" s="1">
        <v>1.6686868E8</v>
      </c>
      <c r="G120" s="1">
        <v>2.0</v>
      </c>
      <c r="H120" s="1">
        <v>1.6601217E8</v>
      </c>
      <c r="I120" s="1" t="s">
        <v>485</v>
      </c>
      <c r="J120" s="1" t="s">
        <v>93</v>
      </c>
      <c r="K120" s="1">
        <v>3.0</v>
      </c>
      <c r="L120" s="1">
        <v>2.0</v>
      </c>
      <c r="M120" s="1">
        <v>1.0</v>
      </c>
      <c r="N120" s="1" t="s">
        <v>25</v>
      </c>
      <c r="O120" s="1">
        <v>0.0</v>
      </c>
      <c r="P120" s="1" t="s">
        <v>26</v>
      </c>
      <c r="Q120" s="1" t="s">
        <v>25</v>
      </c>
      <c r="S120" s="1" t="s">
        <v>25</v>
      </c>
    </row>
    <row r="121">
      <c r="A121" s="1" t="s">
        <v>486</v>
      </c>
      <c r="B121" s="1" t="s">
        <v>419</v>
      </c>
      <c r="C121" s="1" t="s">
        <v>487</v>
      </c>
      <c r="D121" s="1" t="s">
        <v>273</v>
      </c>
      <c r="E121" s="1">
        <v>2.0</v>
      </c>
      <c r="F121" s="1">
        <v>1.66868695E8</v>
      </c>
      <c r="G121" s="1">
        <v>2.0</v>
      </c>
      <c r="H121" s="1">
        <v>1.66012185E8</v>
      </c>
      <c r="I121" s="1" t="s">
        <v>488</v>
      </c>
      <c r="J121" s="1" t="s">
        <v>87</v>
      </c>
      <c r="K121" s="1">
        <v>3.0</v>
      </c>
      <c r="L121" s="1">
        <v>2.0</v>
      </c>
      <c r="M121" s="1">
        <v>1.0</v>
      </c>
      <c r="N121" s="1" t="s">
        <v>25</v>
      </c>
      <c r="O121" s="1">
        <v>0.0</v>
      </c>
      <c r="P121" s="1" t="s">
        <v>26</v>
      </c>
      <c r="Q121" s="1" t="s">
        <v>25</v>
      </c>
      <c r="S121" s="1" t="s">
        <v>25</v>
      </c>
    </row>
    <row r="122">
      <c r="A122" s="1" t="s">
        <v>489</v>
      </c>
      <c r="B122" s="1" t="s">
        <v>419</v>
      </c>
      <c r="C122" s="1" t="s">
        <v>490</v>
      </c>
      <c r="D122" s="1" t="s">
        <v>491</v>
      </c>
      <c r="E122" s="1">
        <v>2.0</v>
      </c>
      <c r="F122" s="1">
        <v>1.66868705E8</v>
      </c>
      <c r="G122" s="1">
        <v>2.0</v>
      </c>
      <c r="H122" s="1">
        <v>1.66012195E8</v>
      </c>
      <c r="I122" s="1" t="s">
        <v>492</v>
      </c>
      <c r="J122" s="1" t="s">
        <v>61</v>
      </c>
      <c r="K122" s="1">
        <v>3.0</v>
      </c>
      <c r="L122" s="1">
        <v>2.0</v>
      </c>
      <c r="M122" s="1">
        <v>1.0</v>
      </c>
      <c r="N122" s="1" t="s">
        <v>25</v>
      </c>
      <c r="O122" s="1">
        <v>0.0</v>
      </c>
      <c r="P122" s="1" t="s">
        <v>26</v>
      </c>
      <c r="Q122" s="1" t="s">
        <v>25</v>
      </c>
      <c r="S122" s="1" t="s">
        <v>25</v>
      </c>
    </row>
    <row r="123">
      <c r="A123" s="1" t="s">
        <v>493</v>
      </c>
      <c r="B123" s="1" t="s">
        <v>419</v>
      </c>
      <c r="C123" s="1" t="s">
        <v>494</v>
      </c>
      <c r="D123" s="1" t="s">
        <v>470</v>
      </c>
      <c r="E123" s="1">
        <v>2.0</v>
      </c>
      <c r="F123" s="1">
        <v>1.66868735E8</v>
      </c>
      <c r="G123" s="1">
        <v>2.0</v>
      </c>
      <c r="H123" s="1">
        <v>1.66012225E8</v>
      </c>
      <c r="I123" s="1" t="s">
        <v>495</v>
      </c>
      <c r="J123" s="1" t="s">
        <v>87</v>
      </c>
      <c r="K123" s="1">
        <v>3.0</v>
      </c>
      <c r="L123" s="1">
        <v>2.0</v>
      </c>
      <c r="M123" s="1">
        <v>1.0</v>
      </c>
      <c r="N123" s="1" t="s">
        <v>25</v>
      </c>
      <c r="O123" s="1">
        <v>0.0</v>
      </c>
      <c r="P123" s="1" t="s">
        <v>26</v>
      </c>
      <c r="Q123" s="1" t="s">
        <v>25</v>
      </c>
      <c r="S123" s="1" t="s">
        <v>25</v>
      </c>
    </row>
    <row r="124">
      <c r="A124" s="1" t="s">
        <v>496</v>
      </c>
      <c r="B124" s="1" t="s">
        <v>419</v>
      </c>
      <c r="C124" s="1" t="s">
        <v>497</v>
      </c>
      <c r="D124" s="1" t="s">
        <v>498</v>
      </c>
      <c r="E124" s="1">
        <v>2.0</v>
      </c>
      <c r="F124" s="1">
        <v>1.66868749E8</v>
      </c>
      <c r="G124" s="1">
        <v>2.0</v>
      </c>
      <c r="H124" s="1">
        <v>1.66012239E8</v>
      </c>
      <c r="I124" s="1" t="s">
        <v>499</v>
      </c>
      <c r="J124" s="1" t="s">
        <v>117</v>
      </c>
      <c r="K124" s="1">
        <v>3.0</v>
      </c>
      <c r="L124" s="1">
        <v>2.0</v>
      </c>
      <c r="M124" s="1">
        <v>1.0</v>
      </c>
      <c r="N124" s="1" t="s">
        <v>25</v>
      </c>
      <c r="O124" s="1">
        <v>0.0</v>
      </c>
      <c r="P124" s="1" t="s">
        <v>26</v>
      </c>
      <c r="Q124" s="1" t="s">
        <v>25</v>
      </c>
      <c r="S124" s="1" t="s">
        <v>25</v>
      </c>
    </row>
    <row r="125">
      <c r="A125" s="1" t="s">
        <v>500</v>
      </c>
      <c r="B125" s="1" t="s">
        <v>419</v>
      </c>
      <c r="C125" s="1" t="s">
        <v>501</v>
      </c>
      <c r="D125" s="1" t="s">
        <v>273</v>
      </c>
      <c r="E125" s="1">
        <v>2.0</v>
      </c>
      <c r="F125" s="1">
        <v>1.66868689E8</v>
      </c>
      <c r="G125" s="1">
        <v>2.0</v>
      </c>
      <c r="H125" s="1">
        <v>1.66012179E8</v>
      </c>
      <c r="I125" s="1" t="s">
        <v>502</v>
      </c>
      <c r="J125" s="1" t="s">
        <v>87</v>
      </c>
      <c r="K125" s="1">
        <v>3.0</v>
      </c>
      <c r="L125" s="1">
        <v>2.0</v>
      </c>
      <c r="M125" s="1">
        <v>1.0</v>
      </c>
      <c r="N125" s="1" t="s">
        <v>503</v>
      </c>
      <c r="O125" s="1">
        <v>28.0</v>
      </c>
      <c r="P125" s="1" t="s">
        <v>26</v>
      </c>
      <c r="Q125" s="1" t="s">
        <v>25</v>
      </c>
      <c r="S125" s="1" t="s">
        <v>25</v>
      </c>
    </row>
    <row r="126">
      <c r="A126" s="1" t="s">
        <v>504</v>
      </c>
      <c r="B126" s="1" t="s">
        <v>419</v>
      </c>
      <c r="C126" s="1" t="s">
        <v>505</v>
      </c>
      <c r="D126" s="1" t="s">
        <v>273</v>
      </c>
      <c r="E126" s="1">
        <v>2.0</v>
      </c>
      <c r="F126" s="1">
        <v>1.66850728E8</v>
      </c>
      <c r="G126" s="1">
        <v>2.0</v>
      </c>
      <c r="H126" s="1">
        <v>1.65994218E8</v>
      </c>
      <c r="I126" s="1" t="s">
        <v>506</v>
      </c>
      <c r="J126" s="1" t="s">
        <v>61</v>
      </c>
      <c r="K126" s="1">
        <v>4.0</v>
      </c>
      <c r="L126" s="1">
        <v>2.0</v>
      </c>
      <c r="M126" s="1">
        <v>1.0</v>
      </c>
      <c r="N126" s="1" t="s">
        <v>25</v>
      </c>
      <c r="O126" s="1">
        <v>0.0</v>
      </c>
      <c r="P126" s="1" t="s">
        <v>26</v>
      </c>
      <c r="Q126" s="1" t="s">
        <v>25</v>
      </c>
      <c r="S126" s="1" t="s">
        <v>25</v>
      </c>
    </row>
    <row r="127">
      <c r="A127" s="1" t="s">
        <v>507</v>
      </c>
      <c r="B127" s="1" t="s">
        <v>419</v>
      </c>
      <c r="C127" s="1" t="s">
        <v>508</v>
      </c>
      <c r="D127" s="1" t="s">
        <v>509</v>
      </c>
      <c r="E127" s="1">
        <v>2.0</v>
      </c>
      <c r="F127" s="1">
        <v>1.6685073E8</v>
      </c>
      <c r="G127" s="1">
        <v>2.0</v>
      </c>
      <c r="H127" s="1">
        <v>1.6599422E8</v>
      </c>
      <c r="I127" s="1" t="s">
        <v>510</v>
      </c>
      <c r="J127" s="1" t="s">
        <v>61</v>
      </c>
      <c r="K127" s="1">
        <v>4.0</v>
      </c>
      <c r="L127" s="1">
        <v>2.0</v>
      </c>
      <c r="M127" s="1">
        <v>1.0</v>
      </c>
      <c r="N127" s="1" t="s">
        <v>25</v>
      </c>
      <c r="O127" s="1">
        <v>0.0</v>
      </c>
      <c r="P127" s="1" t="s">
        <v>26</v>
      </c>
      <c r="Q127" s="1" t="s">
        <v>25</v>
      </c>
      <c r="S127" s="1" t="s">
        <v>25</v>
      </c>
    </row>
    <row r="128">
      <c r="A128" s="1" t="s">
        <v>511</v>
      </c>
      <c r="B128" s="1" t="s">
        <v>419</v>
      </c>
      <c r="C128" s="1" t="s">
        <v>512</v>
      </c>
      <c r="D128" s="1" t="s">
        <v>470</v>
      </c>
      <c r="E128" s="1">
        <v>2.0</v>
      </c>
      <c r="F128" s="1">
        <v>1.66850739E8</v>
      </c>
      <c r="G128" s="1">
        <v>2.0</v>
      </c>
      <c r="H128" s="1">
        <v>1.65994229E8</v>
      </c>
      <c r="I128" s="1" t="s">
        <v>513</v>
      </c>
      <c r="J128" s="1" t="s">
        <v>87</v>
      </c>
      <c r="K128" s="1">
        <v>4.0</v>
      </c>
      <c r="L128" s="1">
        <v>2.0</v>
      </c>
      <c r="M128" s="1">
        <v>1.0</v>
      </c>
      <c r="N128" s="1" t="s">
        <v>25</v>
      </c>
      <c r="O128" s="1">
        <v>0.0</v>
      </c>
      <c r="P128" s="1" t="s">
        <v>26</v>
      </c>
      <c r="Q128" s="1" t="s">
        <v>25</v>
      </c>
      <c r="S128" s="1" t="s">
        <v>25</v>
      </c>
    </row>
    <row r="129">
      <c r="A129" s="1" t="s">
        <v>514</v>
      </c>
      <c r="B129" s="1" t="s">
        <v>419</v>
      </c>
      <c r="C129" s="1" t="s">
        <v>515</v>
      </c>
      <c r="D129" s="1" t="s">
        <v>470</v>
      </c>
      <c r="E129" s="1">
        <v>2.0</v>
      </c>
      <c r="F129" s="1">
        <v>1.66850742E8</v>
      </c>
      <c r="G129" s="1">
        <v>2.0</v>
      </c>
      <c r="H129" s="1">
        <v>1.65994232E8</v>
      </c>
      <c r="I129" s="1" t="s">
        <v>516</v>
      </c>
      <c r="J129" s="1" t="s">
        <v>87</v>
      </c>
      <c r="K129" s="1">
        <v>4.0</v>
      </c>
      <c r="L129" s="1">
        <v>2.0</v>
      </c>
      <c r="M129" s="1">
        <v>1.0</v>
      </c>
      <c r="N129" s="1" t="s">
        <v>25</v>
      </c>
      <c r="O129" s="1">
        <v>0.0</v>
      </c>
      <c r="P129" s="1" t="s">
        <v>26</v>
      </c>
      <c r="Q129" s="1" t="s">
        <v>25</v>
      </c>
      <c r="S129" s="1" t="s">
        <v>25</v>
      </c>
    </row>
    <row r="130">
      <c r="A130" s="1" t="s">
        <v>517</v>
      </c>
      <c r="B130" s="1" t="s">
        <v>419</v>
      </c>
      <c r="C130" s="1" t="s">
        <v>518</v>
      </c>
      <c r="D130" s="1" t="s">
        <v>519</v>
      </c>
      <c r="E130" s="1">
        <v>2.0</v>
      </c>
      <c r="F130" s="1">
        <v>1.66850745E8</v>
      </c>
      <c r="G130" s="1">
        <v>2.0</v>
      </c>
      <c r="H130" s="1">
        <v>1.65994235E8</v>
      </c>
      <c r="I130" s="1" t="s">
        <v>520</v>
      </c>
      <c r="J130" s="1" t="s">
        <v>93</v>
      </c>
      <c r="K130" s="1">
        <v>4.0</v>
      </c>
      <c r="L130" s="1">
        <v>2.0</v>
      </c>
      <c r="M130" s="1">
        <v>1.0</v>
      </c>
      <c r="N130" s="1" t="s">
        <v>25</v>
      </c>
      <c r="O130" s="1">
        <v>0.0</v>
      </c>
      <c r="P130" s="1" t="s">
        <v>26</v>
      </c>
      <c r="Q130" s="1" t="s">
        <v>25</v>
      </c>
      <c r="S130" s="1" t="s">
        <v>25</v>
      </c>
    </row>
    <row r="131">
      <c r="A131" s="1" t="s">
        <v>521</v>
      </c>
      <c r="B131" s="1" t="s">
        <v>419</v>
      </c>
      <c r="C131" s="1" t="s">
        <v>522</v>
      </c>
      <c r="D131" s="1" t="s">
        <v>519</v>
      </c>
      <c r="E131" s="1">
        <v>2.0</v>
      </c>
      <c r="F131" s="1">
        <v>1.66850746E8</v>
      </c>
      <c r="G131" s="1">
        <v>2.0</v>
      </c>
      <c r="H131" s="1">
        <v>1.65994236E8</v>
      </c>
      <c r="I131" s="1" t="s">
        <v>523</v>
      </c>
      <c r="J131" s="1" t="s">
        <v>93</v>
      </c>
      <c r="K131" s="1">
        <v>4.0</v>
      </c>
      <c r="L131" s="1">
        <v>2.0</v>
      </c>
      <c r="M131" s="1">
        <v>1.0</v>
      </c>
      <c r="N131" s="1" t="s">
        <v>25</v>
      </c>
      <c r="O131" s="1">
        <v>0.0</v>
      </c>
      <c r="P131" s="1" t="s">
        <v>26</v>
      </c>
      <c r="Q131" s="1" t="s">
        <v>25</v>
      </c>
      <c r="S131" s="1" t="s">
        <v>25</v>
      </c>
    </row>
    <row r="132">
      <c r="A132" s="1" t="s">
        <v>524</v>
      </c>
      <c r="B132" s="1" t="s">
        <v>419</v>
      </c>
      <c r="C132" s="1" t="s">
        <v>525</v>
      </c>
      <c r="D132" s="1" t="s">
        <v>449</v>
      </c>
      <c r="E132" s="1">
        <v>2.0</v>
      </c>
      <c r="F132" s="1">
        <v>1.66850751E8</v>
      </c>
      <c r="G132" s="1">
        <v>2.0</v>
      </c>
      <c r="H132" s="1">
        <v>1.65994241E8</v>
      </c>
      <c r="I132" s="1" t="s">
        <v>526</v>
      </c>
      <c r="J132" s="1" t="s">
        <v>87</v>
      </c>
      <c r="K132" s="1">
        <v>4.0</v>
      </c>
      <c r="L132" s="1">
        <v>2.0</v>
      </c>
      <c r="M132" s="1">
        <v>1.0</v>
      </c>
      <c r="N132" s="1" t="s">
        <v>25</v>
      </c>
      <c r="O132" s="1">
        <v>0.0</v>
      </c>
      <c r="P132" s="1" t="s">
        <v>26</v>
      </c>
      <c r="Q132" s="1" t="s">
        <v>25</v>
      </c>
      <c r="S132" s="1" t="s">
        <v>25</v>
      </c>
    </row>
    <row r="133">
      <c r="A133" s="1" t="s">
        <v>527</v>
      </c>
      <c r="B133" s="1" t="s">
        <v>419</v>
      </c>
      <c r="C133" s="1" t="s">
        <v>528</v>
      </c>
      <c r="D133" s="1" t="s">
        <v>76</v>
      </c>
      <c r="E133" s="1">
        <v>2.0</v>
      </c>
      <c r="F133" s="1">
        <v>1.66850781E8</v>
      </c>
      <c r="G133" s="1">
        <v>2.0</v>
      </c>
      <c r="H133" s="1">
        <v>1.65994271E8</v>
      </c>
      <c r="I133" s="1" t="s">
        <v>529</v>
      </c>
      <c r="J133" s="1" t="s">
        <v>61</v>
      </c>
      <c r="K133" s="1">
        <v>4.0</v>
      </c>
      <c r="L133" s="1">
        <v>2.0</v>
      </c>
      <c r="M133" s="1">
        <v>1.0</v>
      </c>
      <c r="N133" s="1" t="s">
        <v>25</v>
      </c>
      <c r="O133" s="1">
        <v>0.0</v>
      </c>
      <c r="P133" s="1" t="s">
        <v>26</v>
      </c>
      <c r="Q133" s="1" t="s">
        <v>25</v>
      </c>
      <c r="S133" s="1" t="s">
        <v>25</v>
      </c>
    </row>
    <row r="134">
      <c r="A134" s="1" t="s">
        <v>530</v>
      </c>
      <c r="B134" s="1" t="s">
        <v>419</v>
      </c>
      <c r="C134" s="1" t="s">
        <v>531</v>
      </c>
      <c r="D134" s="1" t="s">
        <v>76</v>
      </c>
      <c r="E134" s="1">
        <v>2.0</v>
      </c>
      <c r="F134" s="1">
        <v>1.66850748E8</v>
      </c>
      <c r="G134" s="1">
        <v>2.0</v>
      </c>
      <c r="H134" s="1">
        <v>1.65994238E8</v>
      </c>
      <c r="I134" s="1" t="s">
        <v>532</v>
      </c>
      <c r="J134" s="1" t="s">
        <v>61</v>
      </c>
      <c r="K134" s="1">
        <v>4.0</v>
      </c>
      <c r="L134" s="1">
        <v>2.0</v>
      </c>
      <c r="M134" s="1">
        <v>1.0</v>
      </c>
      <c r="N134" s="1" t="s">
        <v>533</v>
      </c>
      <c r="O134" s="1">
        <v>25.0</v>
      </c>
      <c r="P134" s="1" t="s">
        <v>26</v>
      </c>
      <c r="Q134" s="1" t="s">
        <v>25</v>
      </c>
      <c r="S134" s="1" t="s">
        <v>25</v>
      </c>
    </row>
    <row r="135">
      <c r="A135" s="1" t="s">
        <v>534</v>
      </c>
      <c r="B135" s="1" t="s">
        <v>419</v>
      </c>
      <c r="C135" s="1" t="s">
        <v>535</v>
      </c>
      <c r="D135" s="1" t="s">
        <v>273</v>
      </c>
      <c r="E135" s="1">
        <v>2.0</v>
      </c>
      <c r="F135" s="1">
        <v>1.66850749E8</v>
      </c>
      <c r="G135" s="1">
        <v>2.0</v>
      </c>
      <c r="H135" s="1">
        <v>1.65994239E8</v>
      </c>
      <c r="I135" s="1" t="s">
        <v>536</v>
      </c>
      <c r="J135" s="1" t="s">
        <v>61</v>
      </c>
      <c r="K135" s="1">
        <v>4.0</v>
      </c>
      <c r="L135" s="1">
        <v>2.0</v>
      </c>
      <c r="M135" s="1">
        <v>1.0</v>
      </c>
      <c r="N135" s="1" t="s">
        <v>533</v>
      </c>
      <c r="O135" s="1">
        <v>25.0</v>
      </c>
      <c r="P135" s="1" t="s">
        <v>26</v>
      </c>
      <c r="Q135" s="1" t="s">
        <v>25</v>
      </c>
      <c r="S135" s="1" t="s">
        <v>25</v>
      </c>
    </row>
    <row r="136">
      <c r="A136" s="1" t="s">
        <v>537</v>
      </c>
      <c r="B136" s="1" t="s">
        <v>419</v>
      </c>
      <c r="C136" s="1" t="s">
        <v>538</v>
      </c>
      <c r="D136" s="1" t="s">
        <v>539</v>
      </c>
      <c r="E136" s="1">
        <v>2.0</v>
      </c>
      <c r="F136" s="1">
        <v>1.66850736E8</v>
      </c>
      <c r="G136" s="1">
        <v>2.0</v>
      </c>
      <c r="H136" s="1">
        <v>1.65994226E8</v>
      </c>
      <c r="I136" s="1" t="s">
        <v>540</v>
      </c>
      <c r="J136" s="1" t="s">
        <v>87</v>
      </c>
      <c r="K136" s="1">
        <v>4.0</v>
      </c>
      <c r="L136" s="1">
        <v>2.0</v>
      </c>
      <c r="M136" s="1">
        <v>1.0</v>
      </c>
      <c r="N136" s="1" t="s">
        <v>541</v>
      </c>
      <c r="O136" s="1">
        <v>29.0</v>
      </c>
      <c r="P136" s="1" t="s">
        <v>26</v>
      </c>
      <c r="Q136" s="1" t="s">
        <v>25</v>
      </c>
      <c r="S136" s="1" t="s">
        <v>25</v>
      </c>
    </row>
    <row r="137">
      <c r="A137" s="1" t="s">
        <v>542</v>
      </c>
      <c r="B137" s="1" t="s">
        <v>543</v>
      </c>
      <c r="C137" s="1" t="s">
        <v>544</v>
      </c>
      <c r="D137" s="1" t="s">
        <v>76</v>
      </c>
      <c r="E137" s="1">
        <v>2.0</v>
      </c>
      <c r="F137" s="1">
        <v>1.66164437E8</v>
      </c>
      <c r="G137" s="1">
        <v>2.0</v>
      </c>
      <c r="H137" s="1">
        <v>1.65307927E8</v>
      </c>
      <c r="I137" s="1" t="s">
        <v>545</v>
      </c>
      <c r="J137" s="1" t="s">
        <v>61</v>
      </c>
      <c r="K137" s="1">
        <v>1.0</v>
      </c>
      <c r="L137" s="1">
        <v>2.0</v>
      </c>
      <c r="M137" s="1">
        <v>1.0</v>
      </c>
      <c r="N137" s="1" t="s">
        <v>25</v>
      </c>
      <c r="O137" s="1">
        <v>0.0</v>
      </c>
      <c r="P137" s="1" t="s">
        <v>26</v>
      </c>
      <c r="Q137" s="1" t="s">
        <v>25</v>
      </c>
      <c r="S137" s="1" t="s">
        <v>25</v>
      </c>
    </row>
    <row r="138">
      <c r="A138" s="1" t="s">
        <v>546</v>
      </c>
      <c r="B138" s="1" t="s">
        <v>543</v>
      </c>
      <c r="C138" s="1" t="s">
        <v>547</v>
      </c>
      <c r="D138" s="1" t="s">
        <v>548</v>
      </c>
      <c r="E138" s="1">
        <v>2.0</v>
      </c>
      <c r="F138" s="1">
        <v>1.6618807E8</v>
      </c>
      <c r="G138" s="1">
        <v>2.0</v>
      </c>
      <c r="H138" s="1">
        <v>1.6533156E8</v>
      </c>
      <c r="I138" s="1" t="s">
        <v>549</v>
      </c>
      <c r="J138" s="1" t="s">
        <v>61</v>
      </c>
      <c r="K138" s="1">
        <v>2.0</v>
      </c>
      <c r="L138" s="1">
        <v>2.0</v>
      </c>
      <c r="M138" s="1">
        <v>1.0</v>
      </c>
      <c r="N138" s="1" t="s">
        <v>25</v>
      </c>
      <c r="O138" s="1">
        <v>0.0</v>
      </c>
      <c r="P138" s="1" t="s">
        <v>26</v>
      </c>
      <c r="Q138" s="1" t="s">
        <v>25</v>
      </c>
      <c r="S138" s="1" t="s">
        <v>25</v>
      </c>
    </row>
    <row r="139">
      <c r="A139" s="1" t="s">
        <v>550</v>
      </c>
      <c r="B139" s="1" t="s">
        <v>543</v>
      </c>
      <c r="C139" s="1" t="s">
        <v>551</v>
      </c>
      <c r="D139" s="1" t="s">
        <v>552</v>
      </c>
      <c r="E139" s="1">
        <v>2.0</v>
      </c>
      <c r="F139" s="1">
        <v>1.66226738E8</v>
      </c>
      <c r="G139" s="1">
        <v>2.0</v>
      </c>
      <c r="H139" s="1">
        <v>1.65370228E8</v>
      </c>
      <c r="I139" s="1" t="s">
        <v>553</v>
      </c>
      <c r="J139" s="1" t="s">
        <v>61</v>
      </c>
      <c r="K139" s="1">
        <v>3.0</v>
      </c>
      <c r="L139" s="1">
        <v>2.0</v>
      </c>
      <c r="M139" s="1">
        <v>1.0</v>
      </c>
      <c r="N139" s="1" t="s">
        <v>503</v>
      </c>
      <c r="O139" s="1">
        <v>28.0</v>
      </c>
      <c r="P139" s="1" t="s">
        <v>26</v>
      </c>
      <c r="Q139" s="1" t="s">
        <v>25</v>
      </c>
      <c r="S139" s="1" t="s">
        <v>25</v>
      </c>
    </row>
    <row r="140">
      <c r="A140" s="1" t="s">
        <v>554</v>
      </c>
      <c r="B140" s="1" t="s">
        <v>543</v>
      </c>
      <c r="C140" s="1" t="s">
        <v>555</v>
      </c>
      <c r="D140" s="1" t="s">
        <v>552</v>
      </c>
      <c r="E140" s="1">
        <v>2.0</v>
      </c>
      <c r="F140" s="1">
        <v>1.66226738E8</v>
      </c>
      <c r="G140" s="1">
        <v>2.0</v>
      </c>
      <c r="H140" s="1">
        <v>1.65370228E8</v>
      </c>
      <c r="I140" s="1" t="s">
        <v>556</v>
      </c>
      <c r="J140" s="1" t="s">
        <v>61</v>
      </c>
      <c r="K140" s="1">
        <v>3.0</v>
      </c>
      <c r="L140" s="1">
        <v>2.0</v>
      </c>
      <c r="M140" s="1">
        <v>1.0</v>
      </c>
      <c r="N140" s="1" t="s">
        <v>503</v>
      </c>
      <c r="O140" s="1">
        <v>28.0</v>
      </c>
      <c r="P140" s="1" t="s">
        <v>26</v>
      </c>
      <c r="Q140" s="1" t="s">
        <v>25</v>
      </c>
      <c r="S140" s="1" t="s">
        <v>25</v>
      </c>
    </row>
    <row r="141">
      <c r="A141" s="1" t="s">
        <v>557</v>
      </c>
      <c r="B141" s="1" t="s">
        <v>543</v>
      </c>
      <c r="C141" s="1" t="s">
        <v>558</v>
      </c>
      <c r="D141" s="1" t="s">
        <v>559</v>
      </c>
      <c r="E141" s="1">
        <v>2.0</v>
      </c>
      <c r="F141" s="1">
        <v>1.66243391E8</v>
      </c>
      <c r="G141" s="1">
        <v>2.0</v>
      </c>
      <c r="H141" s="1">
        <v>1.65386881E8</v>
      </c>
      <c r="I141" s="1" t="s">
        <v>560</v>
      </c>
      <c r="J141" s="1" t="s">
        <v>87</v>
      </c>
      <c r="K141" s="1">
        <v>4.0</v>
      </c>
      <c r="L141" s="1">
        <v>2.0</v>
      </c>
      <c r="M141" s="1">
        <v>1.0</v>
      </c>
      <c r="N141" s="1" t="s">
        <v>25</v>
      </c>
      <c r="O141" s="1">
        <v>0.0</v>
      </c>
      <c r="P141" s="1" t="s">
        <v>26</v>
      </c>
      <c r="Q141" s="1" t="s">
        <v>25</v>
      </c>
      <c r="S141" s="1" t="s">
        <v>25</v>
      </c>
    </row>
    <row r="142">
      <c r="A142" s="1" t="s">
        <v>561</v>
      </c>
      <c r="B142" s="1" t="s">
        <v>543</v>
      </c>
      <c r="C142" s="1" t="s">
        <v>562</v>
      </c>
      <c r="D142" s="1" t="s">
        <v>563</v>
      </c>
      <c r="E142" s="1">
        <v>2.0</v>
      </c>
      <c r="F142" s="1">
        <v>1.66243392E8</v>
      </c>
      <c r="G142" s="1">
        <v>2.0</v>
      </c>
      <c r="H142" s="1">
        <v>1.65386882E8</v>
      </c>
      <c r="I142" s="1" t="s">
        <v>564</v>
      </c>
      <c r="J142" s="1" t="s">
        <v>61</v>
      </c>
      <c r="K142" s="1">
        <v>4.0</v>
      </c>
      <c r="L142" s="1">
        <v>2.0</v>
      </c>
      <c r="M142" s="1">
        <v>1.0</v>
      </c>
      <c r="N142" s="1" t="s">
        <v>25</v>
      </c>
      <c r="O142" s="1">
        <v>0.0</v>
      </c>
      <c r="P142" s="1" t="s">
        <v>26</v>
      </c>
      <c r="Q142" s="1" t="s">
        <v>25</v>
      </c>
      <c r="S142" s="1" t="s">
        <v>25</v>
      </c>
    </row>
    <row r="143">
      <c r="A143" s="1" t="s">
        <v>565</v>
      </c>
      <c r="B143" s="1" t="s">
        <v>543</v>
      </c>
      <c r="C143" s="1" t="s">
        <v>566</v>
      </c>
      <c r="D143" s="1" t="s">
        <v>567</v>
      </c>
      <c r="E143" s="1">
        <v>2.0</v>
      </c>
      <c r="F143" s="1">
        <v>1.66243416E8</v>
      </c>
      <c r="G143" s="1">
        <v>2.0</v>
      </c>
      <c r="H143" s="1">
        <v>1.65386906E8</v>
      </c>
      <c r="I143" s="1" t="s">
        <v>568</v>
      </c>
      <c r="J143" s="1" t="s">
        <v>87</v>
      </c>
      <c r="K143" s="1">
        <v>4.0</v>
      </c>
      <c r="L143" s="1">
        <v>2.0</v>
      </c>
      <c r="M143" s="1">
        <v>1.0</v>
      </c>
      <c r="N143" s="1" t="s">
        <v>25</v>
      </c>
      <c r="O143" s="1">
        <v>0.0</v>
      </c>
      <c r="P143" s="1" t="s">
        <v>26</v>
      </c>
      <c r="Q143" s="1" t="s">
        <v>25</v>
      </c>
      <c r="S143" s="1" t="s">
        <v>25</v>
      </c>
    </row>
    <row r="144">
      <c r="A144" s="1" t="s">
        <v>569</v>
      </c>
      <c r="B144" s="1" t="s">
        <v>543</v>
      </c>
      <c r="C144" s="1" t="s">
        <v>570</v>
      </c>
      <c r="D144" s="1" t="s">
        <v>76</v>
      </c>
      <c r="E144" s="1">
        <v>2.0</v>
      </c>
      <c r="F144" s="1">
        <v>1.66243422E8</v>
      </c>
      <c r="G144" s="1">
        <v>2.0</v>
      </c>
      <c r="H144" s="1">
        <v>1.65386912E8</v>
      </c>
      <c r="I144" s="1" t="s">
        <v>571</v>
      </c>
      <c r="J144" s="1" t="s">
        <v>87</v>
      </c>
      <c r="K144" s="1">
        <v>4.0</v>
      </c>
      <c r="L144" s="1">
        <v>2.0</v>
      </c>
      <c r="M144" s="1">
        <v>1.0</v>
      </c>
      <c r="N144" s="1" t="s">
        <v>25</v>
      </c>
      <c r="O144" s="1">
        <v>0.0</v>
      </c>
      <c r="P144" s="1" t="s">
        <v>26</v>
      </c>
      <c r="Q144" s="1" t="s">
        <v>25</v>
      </c>
      <c r="S144" s="1" t="s">
        <v>25</v>
      </c>
    </row>
    <row r="145">
      <c r="A145" s="1" t="s">
        <v>572</v>
      </c>
      <c r="B145" s="1" t="s">
        <v>543</v>
      </c>
      <c r="C145" s="1" t="s">
        <v>573</v>
      </c>
      <c r="D145" s="1" t="s">
        <v>548</v>
      </c>
      <c r="E145" s="1">
        <v>2.0</v>
      </c>
      <c r="F145" s="1">
        <v>1.6624343E8</v>
      </c>
      <c r="G145" s="1">
        <v>2.0</v>
      </c>
      <c r="H145" s="1">
        <v>1.6538692E8</v>
      </c>
      <c r="I145" s="1" t="s">
        <v>574</v>
      </c>
      <c r="J145" s="1" t="s">
        <v>87</v>
      </c>
      <c r="K145" s="1">
        <v>4.0</v>
      </c>
      <c r="L145" s="1">
        <v>2.0</v>
      </c>
      <c r="M145" s="1">
        <v>1.0</v>
      </c>
      <c r="N145" s="1" t="s">
        <v>25</v>
      </c>
      <c r="O145" s="1">
        <v>0.0</v>
      </c>
      <c r="P145" s="1" t="s">
        <v>26</v>
      </c>
      <c r="Q145" s="1" t="s">
        <v>25</v>
      </c>
      <c r="S145" s="1" t="s">
        <v>25</v>
      </c>
    </row>
    <row r="146">
      <c r="A146" s="1" t="s">
        <v>575</v>
      </c>
      <c r="B146" s="1" t="s">
        <v>543</v>
      </c>
      <c r="C146" s="1" t="s">
        <v>576</v>
      </c>
      <c r="D146" s="1" t="s">
        <v>577</v>
      </c>
      <c r="E146" s="1">
        <v>2.0</v>
      </c>
      <c r="F146" s="1">
        <v>1.66243449E8</v>
      </c>
      <c r="G146" s="1">
        <v>2.0</v>
      </c>
      <c r="H146" s="1">
        <v>1.65386939E8</v>
      </c>
      <c r="I146" s="1" t="s">
        <v>578</v>
      </c>
      <c r="J146" s="1" t="s">
        <v>87</v>
      </c>
      <c r="K146" s="1">
        <v>4.0</v>
      </c>
      <c r="L146" s="1">
        <v>2.0</v>
      </c>
      <c r="M146" s="1">
        <v>1.0</v>
      </c>
      <c r="N146" s="1" t="s">
        <v>25</v>
      </c>
      <c r="O146" s="1">
        <v>0.0</v>
      </c>
      <c r="P146" s="1" t="s">
        <v>26</v>
      </c>
      <c r="Q146" s="1" t="s">
        <v>25</v>
      </c>
      <c r="S146" s="1" t="s">
        <v>25</v>
      </c>
    </row>
    <row r="147">
      <c r="A147" s="1" t="s">
        <v>579</v>
      </c>
      <c r="B147" s="1" t="s">
        <v>543</v>
      </c>
      <c r="C147" s="1" t="s">
        <v>580</v>
      </c>
      <c r="D147" s="1" t="s">
        <v>76</v>
      </c>
      <c r="E147" s="1">
        <v>2.0</v>
      </c>
      <c r="F147" s="1">
        <v>1.66243405E8</v>
      </c>
      <c r="G147" s="1">
        <v>2.0</v>
      </c>
      <c r="H147" s="1">
        <v>1.65386895E8</v>
      </c>
      <c r="I147" s="1" t="s">
        <v>581</v>
      </c>
      <c r="J147" s="1" t="s">
        <v>61</v>
      </c>
      <c r="K147" s="1">
        <v>4.0</v>
      </c>
      <c r="L147" s="1">
        <v>2.0</v>
      </c>
      <c r="M147" s="1">
        <v>1.0</v>
      </c>
      <c r="N147" s="1" t="s">
        <v>582</v>
      </c>
      <c r="O147" s="1">
        <v>15.0</v>
      </c>
      <c r="P147" s="1" t="s">
        <v>26</v>
      </c>
      <c r="Q147" s="1" t="s">
        <v>25</v>
      </c>
      <c r="S147" s="1" t="s">
        <v>25</v>
      </c>
    </row>
    <row r="148">
      <c r="A148" s="1" t="s">
        <v>583</v>
      </c>
      <c r="B148" s="1" t="s">
        <v>543</v>
      </c>
      <c r="C148" s="1" t="s">
        <v>584</v>
      </c>
      <c r="D148" s="1" t="s">
        <v>76</v>
      </c>
      <c r="E148" s="1">
        <v>2.0</v>
      </c>
      <c r="F148" s="1">
        <v>1.66243434E8</v>
      </c>
      <c r="G148" s="1">
        <v>2.0</v>
      </c>
      <c r="H148" s="1">
        <v>1.65386924E8</v>
      </c>
      <c r="I148" s="1" t="s">
        <v>585</v>
      </c>
      <c r="J148" s="1" t="s">
        <v>87</v>
      </c>
      <c r="K148" s="1">
        <v>4.0</v>
      </c>
      <c r="L148" s="1">
        <v>2.0</v>
      </c>
      <c r="M148" s="1">
        <v>1.0</v>
      </c>
      <c r="N148" s="1" t="s">
        <v>533</v>
      </c>
      <c r="O148" s="1">
        <v>25.0</v>
      </c>
      <c r="P148" s="1" t="s">
        <v>26</v>
      </c>
      <c r="Q148" s="1" t="s">
        <v>25</v>
      </c>
      <c r="S148" s="1" t="s">
        <v>25</v>
      </c>
    </row>
    <row r="149">
      <c r="A149" s="1" t="s">
        <v>586</v>
      </c>
      <c r="B149" s="1" t="s">
        <v>587</v>
      </c>
      <c r="C149" s="1" t="s">
        <v>588</v>
      </c>
      <c r="D149" s="1" t="s">
        <v>76</v>
      </c>
      <c r="E149" s="1">
        <v>2.0</v>
      </c>
      <c r="F149" s="1">
        <v>1.65969462E8</v>
      </c>
      <c r="G149" s="1">
        <v>2.0</v>
      </c>
      <c r="H149" s="1">
        <v>1.65112952E8</v>
      </c>
      <c r="I149" s="1" t="s">
        <v>589</v>
      </c>
      <c r="J149" s="1" t="s">
        <v>48</v>
      </c>
      <c r="K149" s="1">
        <v>3.0</v>
      </c>
      <c r="L149" s="1">
        <v>2.0</v>
      </c>
      <c r="M149" s="1">
        <v>1.0</v>
      </c>
      <c r="N149" s="1" t="s">
        <v>25</v>
      </c>
      <c r="O149" s="1">
        <v>0.0</v>
      </c>
      <c r="P149" s="1" t="s">
        <v>26</v>
      </c>
      <c r="Q149" s="1" t="s">
        <v>25</v>
      </c>
      <c r="S149" s="1" t="s">
        <v>25</v>
      </c>
    </row>
    <row r="150">
      <c r="A150" s="1" t="s">
        <v>590</v>
      </c>
      <c r="B150" s="1" t="s">
        <v>587</v>
      </c>
      <c r="C150" s="1" t="s">
        <v>591</v>
      </c>
      <c r="D150" s="1" t="s">
        <v>76</v>
      </c>
      <c r="E150" s="1">
        <v>2.0</v>
      </c>
      <c r="F150" s="1">
        <v>1.65970334E8</v>
      </c>
      <c r="G150" s="1">
        <v>2.0</v>
      </c>
      <c r="H150" s="1">
        <v>1.65113824E8</v>
      </c>
      <c r="I150" s="1" t="s">
        <v>592</v>
      </c>
      <c r="J150" s="1" t="s">
        <v>48</v>
      </c>
      <c r="K150" s="1">
        <v>3.0</v>
      </c>
      <c r="L150" s="1">
        <v>2.0</v>
      </c>
      <c r="M150" s="1">
        <v>1.0</v>
      </c>
      <c r="N150" s="1" t="s">
        <v>25</v>
      </c>
      <c r="O150" s="1">
        <v>0.0</v>
      </c>
      <c r="P150" s="1" t="s">
        <v>26</v>
      </c>
      <c r="Q150" s="1" t="s">
        <v>25</v>
      </c>
      <c r="S150" s="1" t="s">
        <v>25</v>
      </c>
    </row>
    <row r="151">
      <c r="A151" s="1" t="s">
        <v>593</v>
      </c>
      <c r="B151" s="1" t="s">
        <v>594</v>
      </c>
      <c r="C151" s="1" t="s">
        <v>595</v>
      </c>
      <c r="D151" s="1" t="s">
        <v>596</v>
      </c>
      <c r="E151" s="1">
        <v>17.0</v>
      </c>
      <c r="F151" s="1">
        <v>6.202027E7</v>
      </c>
      <c r="G151" s="1">
        <v>17.0</v>
      </c>
      <c r="H151" s="1">
        <v>6.394291E7</v>
      </c>
      <c r="I151" s="1" t="s">
        <v>597</v>
      </c>
      <c r="J151" s="1" t="s">
        <v>61</v>
      </c>
      <c r="K151" s="1">
        <v>4.0</v>
      </c>
      <c r="L151" s="1">
        <v>2.0</v>
      </c>
      <c r="M151" s="1">
        <v>1.0</v>
      </c>
      <c r="N151" s="1" t="s">
        <v>25</v>
      </c>
      <c r="O151" s="1">
        <v>0.0</v>
      </c>
      <c r="P151" s="1" t="s">
        <v>26</v>
      </c>
      <c r="Q151" s="1" t="s">
        <v>25</v>
      </c>
      <c r="S151" s="1" t="s">
        <v>25</v>
      </c>
    </row>
    <row r="152">
      <c r="A152" s="1" t="s">
        <v>598</v>
      </c>
      <c r="B152" s="1" t="s">
        <v>599</v>
      </c>
      <c r="C152" s="1" t="s">
        <v>600</v>
      </c>
      <c r="D152" s="1" t="s">
        <v>76</v>
      </c>
      <c r="E152" s="1">
        <v>3.0</v>
      </c>
      <c r="F152" s="1">
        <v>3.8639206E7</v>
      </c>
      <c r="G152" s="1">
        <v>3.0</v>
      </c>
      <c r="H152" s="1">
        <v>3.8597715E7</v>
      </c>
      <c r="I152" s="1" t="s">
        <v>601</v>
      </c>
      <c r="J152" s="1" t="s">
        <v>48</v>
      </c>
      <c r="K152" s="1">
        <v>2.0</v>
      </c>
      <c r="L152" s="1">
        <v>2.0</v>
      </c>
      <c r="M152" s="1">
        <v>1.0</v>
      </c>
      <c r="N152" s="1" t="s">
        <v>25</v>
      </c>
      <c r="O152" s="1">
        <v>0.0</v>
      </c>
      <c r="P152" s="1" t="s">
        <v>26</v>
      </c>
      <c r="Q152" s="1" t="s">
        <v>25</v>
      </c>
      <c r="S152" s="1" t="s">
        <v>25</v>
      </c>
    </row>
    <row r="153">
      <c r="A153" s="1" t="s">
        <v>602</v>
      </c>
      <c r="B153" s="1" t="s">
        <v>599</v>
      </c>
      <c r="C153" s="1" t="s">
        <v>603</v>
      </c>
      <c r="D153" s="1" t="s">
        <v>604</v>
      </c>
      <c r="E153" s="1">
        <v>3.0</v>
      </c>
      <c r="F153" s="1">
        <v>3.8639228E7</v>
      </c>
      <c r="G153" s="1">
        <v>3.0</v>
      </c>
      <c r="H153" s="1">
        <v>3.8597737E7</v>
      </c>
      <c r="I153" s="1" t="s">
        <v>605</v>
      </c>
      <c r="J153" s="1" t="s">
        <v>93</v>
      </c>
      <c r="K153" s="1">
        <v>2.0</v>
      </c>
      <c r="L153" s="1">
        <v>2.0</v>
      </c>
      <c r="M153" s="1">
        <v>1.0</v>
      </c>
      <c r="N153" s="1" t="s">
        <v>25</v>
      </c>
      <c r="O153" s="1">
        <v>0.0</v>
      </c>
      <c r="P153" s="1" t="s">
        <v>26</v>
      </c>
      <c r="Q153" s="1" t="s">
        <v>25</v>
      </c>
      <c r="S153" s="1" t="s">
        <v>25</v>
      </c>
    </row>
    <row r="154">
      <c r="A154" s="1" t="s">
        <v>606</v>
      </c>
      <c r="B154" s="1" t="s">
        <v>599</v>
      </c>
      <c r="C154" s="1" t="s">
        <v>603</v>
      </c>
      <c r="D154" s="1" t="s">
        <v>607</v>
      </c>
      <c r="E154" s="1">
        <v>3.0</v>
      </c>
      <c r="F154" s="1">
        <v>3.8639228E7</v>
      </c>
      <c r="G154" s="1">
        <v>3.0</v>
      </c>
      <c r="H154" s="1">
        <v>3.8597737E7</v>
      </c>
      <c r="I154" s="1" t="s">
        <v>608</v>
      </c>
      <c r="J154" s="1" t="s">
        <v>87</v>
      </c>
      <c r="K154" s="1">
        <v>2.0</v>
      </c>
      <c r="L154" s="1">
        <v>2.0</v>
      </c>
      <c r="M154" s="1">
        <v>1.0</v>
      </c>
      <c r="N154" s="1" t="s">
        <v>25</v>
      </c>
      <c r="O154" s="1">
        <v>0.0</v>
      </c>
      <c r="P154" s="1" t="s">
        <v>26</v>
      </c>
      <c r="Q154" s="1" t="s">
        <v>25</v>
      </c>
      <c r="S154" s="1" t="s">
        <v>25</v>
      </c>
    </row>
    <row r="155">
      <c r="A155" s="1" t="s">
        <v>609</v>
      </c>
      <c r="B155" s="1" t="s">
        <v>599</v>
      </c>
      <c r="C155" s="1" t="s">
        <v>610</v>
      </c>
      <c r="D155" s="1" t="s">
        <v>611</v>
      </c>
      <c r="E155" s="1">
        <v>3.0</v>
      </c>
      <c r="F155" s="1">
        <v>3.8595872E7</v>
      </c>
      <c r="G155" s="1">
        <v>3.0</v>
      </c>
      <c r="H155" s="1">
        <v>3.8554381E7</v>
      </c>
      <c r="I155" s="1" t="s">
        <v>612</v>
      </c>
      <c r="J155" s="1" t="s">
        <v>61</v>
      </c>
      <c r="K155" s="1">
        <v>4.0</v>
      </c>
      <c r="L155" s="1">
        <v>2.0</v>
      </c>
      <c r="M155" s="1">
        <v>1.0</v>
      </c>
      <c r="N155" s="1" t="s">
        <v>613</v>
      </c>
      <c r="O155" s="1">
        <v>22.0</v>
      </c>
      <c r="P155" s="1" t="s">
        <v>26</v>
      </c>
      <c r="Q155" s="1" t="s">
        <v>25</v>
      </c>
      <c r="S155" s="1" t="s">
        <v>25</v>
      </c>
    </row>
    <row r="156">
      <c r="A156" s="1" t="s">
        <v>614</v>
      </c>
      <c r="B156" s="1" t="s">
        <v>615</v>
      </c>
      <c r="C156" s="1" t="s">
        <v>616</v>
      </c>
      <c r="D156" s="1" t="s">
        <v>76</v>
      </c>
      <c r="E156" s="1">
        <v>12.0</v>
      </c>
      <c r="F156" s="1">
        <v>5.2156312E7</v>
      </c>
      <c r="G156" s="1">
        <v>12.0</v>
      </c>
      <c r="H156" s="1">
        <v>5.1762528E7</v>
      </c>
      <c r="I156" s="1" t="s">
        <v>617</v>
      </c>
      <c r="J156" s="1" t="s">
        <v>61</v>
      </c>
      <c r="K156" s="1">
        <v>2.0</v>
      </c>
      <c r="L156" s="1">
        <v>2.0</v>
      </c>
      <c r="M156" s="1">
        <v>1.0</v>
      </c>
      <c r="N156" s="1" t="s">
        <v>94</v>
      </c>
      <c r="O156" s="1">
        <v>25.0</v>
      </c>
      <c r="P156" s="1" t="s">
        <v>26</v>
      </c>
      <c r="Q156" s="1" t="s">
        <v>25</v>
      </c>
      <c r="S156" s="1" t="s">
        <v>25</v>
      </c>
    </row>
    <row r="157">
      <c r="A157" s="1" t="s">
        <v>618</v>
      </c>
      <c r="B157" s="1" t="s">
        <v>615</v>
      </c>
      <c r="C157" s="1" t="s">
        <v>619</v>
      </c>
      <c r="D157" s="1" t="s">
        <v>273</v>
      </c>
      <c r="E157" s="1">
        <v>12.0</v>
      </c>
      <c r="F157" s="1">
        <v>5.2168013E7</v>
      </c>
      <c r="G157" s="1">
        <v>12.0</v>
      </c>
      <c r="H157" s="1">
        <v>5.1774229E7</v>
      </c>
      <c r="I157" s="1" t="s">
        <v>620</v>
      </c>
      <c r="J157" s="1" t="s">
        <v>48</v>
      </c>
      <c r="K157" s="1">
        <v>3.0</v>
      </c>
      <c r="L157" s="1">
        <v>2.0</v>
      </c>
      <c r="M157" s="1">
        <v>1.0</v>
      </c>
      <c r="N157" s="1" t="s">
        <v>25</v>
      </c>
      <c r="O157" s="1">
        <v>0.0</v>
      </c>
      <c r="P157" s="1" t="s">
        <v>26</v>
      </c>
      <c r="Q157" s="1" t="s">
        <v>25</v>
      </c>
      <c r="S157" s="1" t="s">
        <v>25</v>
      </c>
    </row>
    <row r="158">
      <c r="A158" s="1" t="s">
        <v>621</v>
      </c>
      <c r="B158" s="1" t="s">
        <v>615</v>
      </c>
      <c r="C158" s="1" t="s">
        <v>622</v>
      </c>
      <c r="D158" s="1" t="s">
        <v>76</v>
      </c>
      <c r="E158" s="1">
        <v>12.0</v>
      </c>
      <c r="F158" s="1">
        <v>5.2168066E7</v>
      </c>
      <c r="G158" s="1">
        <v>12.0</v>
      </c>
      <c r="H158" s="1">
        <v>5.1774282E7</v>
      </c>
      <c r="I158" s="1" t="s">
        <v>623</v>
      </c>
      <c r="J158" s="1" t="s">
        <v>61</v>
      </c>
      <c r="K158" s="1">
        <v>3.0</v>
      </c>
      <c r="L158" s="1">
        <v>2.0</v>
      </c>
      <c r="M158" s="1">
        <v>1.0</v>
      </c>
      <c r="N158" s="1" t="s">
        <v>25</v>
      </c>
      <c r="O158" s="1">
        <v>0.0</v>
      </c>
      <c r="P158" s="1" t="s">
        <v>26</v>
      </c>
      <c r="Q158" s="1" t="s">
        <v>25</v>
      </c>
      <c r="S158" s="1" t="s">
        <v>25</v>
      </c>
    </row>
    <row r="159">
      <c r="A159" s="1" t="s">
        <v>624</v>
      </c>
      <c r="B159" s="1" t="s">
        <v>615</v>
      </c>
      <c r="C159" s="1" t="s">
        <v>625</v>
      </c>
      <c r="D159" s="1" t="s">
        <v>552</v>
      </c>
      <c r="E159" s="1">
        <v>12.0</v>
      </c>
      <c r="F159" s="1">
        <v>5.2188317E7</v>
      </c>
      <c r="G159" s="1">
        <v>12.0</v>
      </c>
      <c r="H159" s="1">
        <v>5.1794533E7</v>
      </c>
      <c r="I159" s="1" t="s">
        <v>626</v>
      </c>
      <c r="J159" s="1" t="s">
        <v>24</v>
      </c>
      <c r="K159" s="1">
        <v>4.0</v>
      </c>
      <c r="L159" s="1">
        <v>2.0</v>
      </c>
      <c r="M159" s="1">
        <v>1.0</v>
      </c>
      <c r="N159" s="1" t="s">
        <v>25</v>
      </c>
      <c r="O159" s="1">
        <v>0.0</v>
      </c>
      <c r="P159" s="1" t="s">
        <v>26</v>
      </c>
      <c r="Q159" s="1" t="s">
        <v>25</v>
      </c>
      <c r="S159" s="1" t="s">
        <v>25</v>
      </c>
    </row>
    <row r="160">
      <c r="A160" s="1" t="s">
        <v>627</v>
      </c>
      <c r="B160" s="1" t="s">
        <v>628</v>
      </c>
      <c r="C160" s="1" t="s">
        <v>629</v>
      </c>
      <c r="D160" s="1" t="s">
        <v>630</v>
      </c>
      <c r="E160" s="1">
        <v>2.0</v>
      </c>
      <c r="F160" s="1">
        <v>1.67060594E8</v>
      </c>
      <c r="G160" s="1">
        <v>2.0</v>
      </c>
      <c r="H160" s="1">
        <v>1.66204084E8</v>
      </c>
      <c r="I160" s="1" t="s">
        <v>631</v>
      </c>
      <c r="J160" s="1" t="s">
        <v>48</v>
      </c>
      <c r="K160" s="1">
        <v>4.0</v>
      </c>
      <c r="L160" s="1">
        <v>2.0</v>
      </c>
      <c r="M160" s="1">
        <v>1.0</v>
      </c>
      <c r="N160" s="1" t="s">
        <v>25</v>
      </c>
      <c r="O160" s="1">
        <v>0.0</v>
      </c>
      <c r="P160" s="1" t="s">
        <v>26</v>
      </c>
      <c r="Q160" s="1" t="s">
        <v>25</v>
      </c>
      <c r="S160" s="1" t="s">
        <v>25</v>
      </c>
    </row>
    <row r="161">
      <c r="A161" s="1" t="s">
        <v>632</v>
      </c>
      <c r="B161" s="1" t="s">
        <v>628</v>
      </c>
      <c r="C161" s="1" t="s">
        <v>629</v>
      </c>
      <c r="D161" s="1" t="s">
        <v>633</v>
      </c>
      <c r="E161" s="1">
        <v>2.0</v>
      </c>
      <c r="F161" s="1">
        <v>1.67060594E8</v>
      </c>
      <c r="G161" s="1">
        <v>2.0</v>
      </c>
      <c r="H161" s="1">
        <v>1.66204084E8</v>
      </c>
      <c r="I161" s="1" t="s">
        <v>634</v>
      </c>
      <c r="J161" s="1" t="s">
        <v>117</v>
      </c>
      <c r="K161" s="1">
        <v>4.0</v>
      </c>
      <c r="L161" s="1">
        <v>2.0</v>
      </c>
      <c r="M161" s="1">
        <v>1.0</v>
      </c>
      <c r="N161" s="1" t="s">
        <v>25</v>
      </c>
      <c r="O161" s="1">
        <v>0.0</v>
      </c>
      <c r="P161" s="1" t="s">
        <v>26</v>
      </c>
      <c r="Q161" s="1" t="s">
        <v>25</v>
      </c>
      <c r="S161" s="1" t="s">
        <v>25</v>
      </c>
    </row>
    <row r="162">
      <c r="A162" s="1" t="s">
        <v>635</v>
      </c>
      <c r="B162" s="1" t="s">
        <v>636</v>
      </c>
      <c r="C162" s="1" t="s">
        <v>637</v>
      </c>
      <c r="D162" s="1" t="s">
        <v>304</v>
      </c>
      <c r="E162" s="1">
        <v>3.0</v>
      </c>
      <c r="F162" s="1">
        <v>3.8783805E7</v>
      </c>
      <c r="G162" s="1">
        <v>3.0</v>
      </c>
      <c r="H162" s="1">
        <v>3.8742314E7</v>
      </c>
      <c r="I162" s="1" t="s">
        <v>638</v>
      </c>
      <c r="J162" s="1" t="s">
        <v>48</v>
      </c>
      <c r="K162" s="1">
        <v>2.0</v>
      </c>
      <c r="L162" s="1">
        <v>2.0</v>
      </c>
      <c r="M162" s="1">
        <v>1.0</v>
      </c>
      <c r="N162" s="1" t="s">
        <v>25</v>
      </c>
      <c r="O162" s="1">
        <v>0.0</v>
      </c>
      <c r="P162" s="1" t="s">
        <v>26</v>
      </c>
      <c r="Q162" s="1" t="s">
        <v>25</v>
      </c>
      <c r="S162" s="1" t="s">
        <v>25</v>
      </c>
    </row>
    <row r="163">
      <c r="A163" s="1" t="s">
        <v>639</v>
      </c>
      <c r="B163" s="1" t="s">
        <v>636</v>
      </c>
      <c r="C163" s="1" t="s">
        <v>640</v>
      </c>
      <c r="D163" s="1" t="s">
        <v>641</v>
      </c>
      <c r="E163" s="1">
        <v>3.0</v>
      </c>
      <c r="F163" s="1">
        <v>3.876027E7</v>
      </c>
      <c r="G163" s="1">
        <v>3.0</v>
      </c>
      <c r="H163" s="1">
        <v>3.8718779E7</v>
      </c>
      <c r="I163" s="1" t="s">
        <v>642</v>
      </c>
      <c r="J163" s="1" t="s">
        <v>117</v>
      </c>
      <c r="K163" s="1">
        <v>3.0</v>
      </c>
      <c r="L163" s="1">
        <v>2.0</v>
      </c>
      <c r="M163" s="1">
        <v>1.0</v>
      </c>
      <c r="N163" s="1" t="s">
        <v>25</v>
      </c>
      <c r="O163" s="1">
        <v>0.0</v>
      </c>
      <c r="P163" s="1" t="s">
        <v>26</v>
      </c>
      <c r="Q163" s="1" t="s">
        <v>25</v>
      </c>
      <c r="S163" s="1" t="s">
        <v>25</v>
      </c>
    </row>
    <row r="164">
      <c r="A164" s="1" t="s">
        <v>643</v>
      </c>
      <c r="B164" s="1" t="s">
        <v>636</v>
      </c>
      <c r="C164" s="1" t="s">
        <v>644</v>
      </c>
      <c r="D164" s="1" t="s">
        <v>645</v>
      </c>
      <c r="E164" s="1">
        <v>3.0</v>
      </c>
      <c r="F164" s="1">
        <v>3.8743419E7</v>
      </c>
      <c r="G164" s="1">
        <v>3.0</v>
      </c>
      <c r="H164" s="1">
        <v>3.8701928E7</v>
      </c>
      <c r="I164" s="1" t="s">
        <v>646</v>
      </c>
      <c r="J164" s="1" t="s">
        <v>48</v>
      </c>
      <c r="K164" s="1">
        <v>4.0</v>
      </c>
      <c r="L164" s="1">
        <v>2.0</v>
      </c>
      <c r="M164" s="1">
        <v>1.0</v>
      </c>
      <c r="N164" s="1" t="s">
        <v>25</v>
      </c>
      <c r="O164" s="1">
        <v>0.0</v>
      </c>
      <c r="P164" s="1" t="s">
        <v>26</v>
      </c>
      <c r="Q164" s="1" t="s">
        <v>25</v>
      </c>
      <c r="S164" s="1" t="s">
        <v>25</v>
      </c>
    </row>
    <row r="165">
      <c r="A165" s="1" t="s">
        <v>647</v>
      </c>
      <c r="B165" s="1" t="s">
        <v>648</v>
      </c>
      <c r="C165" s="1" t="s">
        <v>649</v>
      </c>
      <c r="D165" s="1" t="s">
        <v>650</v>
      </c>
      <c r="E165" s="1">
        <v>3.0</v>
      </c>
      <c r="F165" s="1">
        <v>3.8941544E7</v>
      </c>
      <c r="G165" s="1">
        <v>3.0</v>
      </c>
      <c r="H165" s="1">
        <v>3.8900053E7</v>
      </c>
      <c r="I165" s="1" t="s">
        <v>651</v>
      </c>
      <c r="J165" s="1" t="s">
        <v>48</v>
      </c>
      <c r="K165" s="1">
        <v>2.0</v>
      </c>
      <c r="L165" s="1">
        <v>2.0</v>
      </c>
      <c r="M165" s="1">
        <v>1.0</v>
      </c>
      <c r="N165" s="1" t="s">
        <v>25</v>
      </c>
      <c r="O165" s="1">
        <v>0.0</v>
      </c>
      <c r="P165" s="1" t="s">
        <v>26</v>
      </c>
      <c r="Q165" s="1" t="s">
        <v>25</v>
      </c>
      <c r="S165" s="1" t="s">
        <v>25</v>
      </c>
    </row>
    <row r="167">
      <c r="I167" s="1" t="s">
        <v>652</v>
      </c>
      <c r="J167" s="2">
        <f>COUNTIF(J$1:J$165,"*pathogenic*")</f>
        <v>103</v>
      </c>
    </row>
    <row r="168">
      <c r="I168" s="1" t="s">
        <v>653</v>
      </c>
      <c r="J168" s="2">
        <f>COUNTIF(J$1:J$165,"*benign*")</f>
        <v>61</v>
      </c>
    </row>
    <row r="169">
      <c r="I169" s="1" t="s">
        <v>654</v>
      </c>
      <c r="J169" s="2">
        <f>COUNTif(J$1:J$165,"*")</f>
        <v>165</v>
      </c>
      <c r="K169" s="2">
        <f>103/165</f>
        <v>0.6242424242</v>
      </c>
    </row>
  </sheetData>
  <autoFilter ref="$A$1:$S$165">
    <sortState ref="A1:S165">
      <sortCondition ref="B1:B165"/>
      <sortCondition ref="K1:K165"/>
    </sortState>
  </autoFilter>
  <conditionalFormatting sqref="A1:S165">
    <cfRule type="containsText" dxfId="0" priority="1" operator="containsText" text="pathogenic">
      <formula>NOT(ISERROR(SEARCH(("pathogenic"),(A1))))</formula>
    </cfRule>
  </conditionalFormatting>
  <conditionalFormatting sqref="A1:S165">
    <cfRule type="containsText" dxfId="1" priority="2" operator="containsText" text="benign">
      <formula>NOT(ISERROR(SEARCH(("benign"),(A1))))</formula>
    </cfRule>
  </conditionalFormatting>
  <drawing r:id="rId1"/>
</worksheet>
</file>