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600" yWindow="0" windowWidth="173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3" i="1" l="1"/>
  <c r="N54" i="1"/>
  <c r="M53" i="1"/>
  <c r="M54" i="1"/>
  <c r="L53" i="1"/>
  <c r="L54" i="1"/>
  <c r="K53" i="1"/>
  <c r="K54" i="1"/>
  <c r="J53" i="1"/>
  <c r="J54" i="1"/>
  <c r="I53" i="1"/>
  <c r="I54" i="1"/>
  <c r="H53" i="1"/>
  <c r="H54" i="1"/>
  <c r="F53" i="1"/>
  <c r="F54" i="1"/>
  <c r="G54" i="1"/>
  <c r="G53" i="1"/>
  <c r="C54" i="1"/>
  <c r="E54" i="1"/>
  <c r="B54" i="1"/>
  <c r="E53" i="1"/>
  <c r="B53" i="1"/>
  <c r="A53" i="1"/>
  <c r="D53" i="1"/>
  <c r="C53" i="1"/>
  <c r="I43" i="1"/>
  <c r="H43" i="1"/>
  <c r="H42" i="1"/>
  <c r="I40" i="1"/>
  <c r="H39" i="1"/>
  <c r="H40" i="1"/>
  <c r="H41" i="1"/>
  <c r="I37" i="1"/>
  <c r="I38" i="1"/>
  <c r="I36" i="1"/>
  <c r="H35" i="1"/>
  <c r="D7" i="1"/>
  <c r="E7" i="1"/>
  <c r="F7" i="1"/>
  <c r="G7" i="1"/>
  <c r="C7" i="1"/>
  <c r="H38" i="1"/>
  <c r="H37" i="1"/>
  <c r="H36" i="1"/>
  <c r="E31" i="1"/>
  <c r="E28" i="1"/>
  <c r="J6" i="1"/>
  <c r="F25" i="1"/>
  <c r="F22" i="1"/>
  <c r="I19" i="1"/>
  <c r="I16" i="1"/>
  <c r="I6" i="1"/>
  <c r="H12" i="1"/>
  <c r="H9" i="1"/>
  <c r="H6" i="1"/>
</calcChain>
</file>

<file path=xl/sharedStrings.xml><?xml version="1.0" encoding="utf-8"?>
<sst xmlns="http://schemas.openxmlformats.org/spreadsheetml/2006/main" count="35" uniqueCount="30">
  <si>
    <t>yreal</t>
  </si>
  <si>
    <t>ypredict</t>
  </si>
  <si>
    <t>_2</t>
  </si>
  <si>
    <t>_3</t>
  </si>
  <si>
    <t>2_65</t>
  </si>
  <si>
    <t>3_40</t>
  </si>
  <si>
    <t>58/25/3/2</t>
  </si>
  <si>
    <t>60/25/3/2</t>
  </si>
  <si>
    <t>55/25/3/2</t>
  </si>
  <si>
    <t>58/25/3/1.5</t>
  </si>
  <si>
    <t>55/25/3/2.5</t>
  </si>
  <si>
    <t>55/30/3/2</t>
  </si>
  <si>
    <t>real</t>
  </si>
  <si>
    <t>RF2</t>
  </si>
  <si>
    <t>RF1</t>
  </si>
  <si>
    <t>sql</t>
  </si>
  <si>
    <t>RF3</t>
  </si>
  <si>
    <t>100-N</t>
  </si>
  <si>
    <t>RF4</t>
  </si>
  <si>
    <t>800-N</t>
  </si>
  <si>
    <t>NB</t>
  </si>
  <si>
    <t>LR</t>
  </si>
  <si>
    <t>RF5</t>
  </si>
  <si>
    <t>100-20</t>
  </si>
  <si>
    <t>100-30</t>
  </si>
  <si>
    <t>ypred</t>
  </si>
  <si>
    <t>RF</t>
  </si>
  <si>
    <t>combine1</t>
  </si>
  <si>
    <t>combine2</t>
  </si>
  <si>
    <t>combine3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</si>
</sst>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G37" workbookViewId="0">
      <selection activeCell="O47" sqref="O47"/>
    </sheetView>
  </sheetViews>
  <sheetFormatPr baseColWidth="10" defaultRowHeight="15" x14ac:dyDescent="0"/>
  <sheetData>
    <row r="1" spans="1:11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>
      <c r="A2" t="s">
        <v>1</v>
      </c>
      <c r="B2">
        <v>1</v>
      </c>
      <c r="C2">
        <v>97429982</v>
      </c>
      <c r="D2">
        <v>113374</v>
      </c>
      <c r="E2">
        <v>16452</v>
      </c>
      <c r="F2">
        <v>282</v>
      </c>
      <c r="G2">
        <v>91</v>
      </c>
      <c r="I2">
        <v>50</v>
      </c>
      <c r="J2" t="s">
        <v>4</v>
      </c>
      <c r="K2" t="s">
        <v>5</v>
      </c>
    </row>
    <row r="3" spans="1:11">
      <c r="B3">
        <v>2</v>
      </c>
      <c r="C3">
        <v>8323332</v>
      </c>
      <c r="D3">
        <v>726574</v>
      </c>
      <c r="E3">
        <v>221233</v>
      </c>
      <c r="F3">
        <v>2886</v>
      </c>
      <c r="G3">
        <v>975</v>
      </c>
      <c r="I3">
        <v>20</v>
      </c>
    </row>
    <row r="4" spans="1:11">
      <c r="B4">
        <v>3</v>
      </c>
      <c r="C4">
        <v>1001228</v>
      </c>
      <c r="D4">
        <v>503721</v>
      </c>
      <c r="E4">
        <v>632249</v>
      </c>
      <c r="F4">
        <v>24600</v>
      </c>
      <c r="G4">
        <v>6754</v>
      </c>
      <c r="I4">
        <v>5</v>
      </c>
    </row>
    <row r="5" spans="1:11">
      <c r="B5">
        <v>4</v>
      </c>
      <c r="C5">
        <v>114250</v>
      </c>
      <c r="D5">
        <v>84476</v>
      </c>
      <c r="E5">
        <v>451351</v>
      </c>
      <c r="F5">
        <v>104826</v>
      </c>
      <c r="G5">
        <v>31149</v>
      </c>
      <c r="I5">
        <v>1</v>
      </c>
    </row>
    <row r="6" spans="1:11">
      <c r="B6">
        <v>5</v>
      </c>
      <c r="C6">
        <v>52216</v>
      </c>
      <c r="D6">
        <v>18044</v>
      </c>
      <c r="E6">
        <v>178712</v>
      </c>
      <c r="F6">
        <v>169207</v>
      </c>
      <c r="G6">
        <v>333054</v>
      </c>
      <c r="H6">
        <f>F5*100+G6*200</f>
        <v>77093400</v>
      </c>
      <c r="I6">
        <f>E4*50+F5*100</f>
        <v>42095050</v>
      </c>
      <c r="J6">
        <f>D3*10+E4*50</f>
        <v>38878190</v>
      </c>
    </row>
    <row r="7" spans="1:11">
      <c r="C7">
        <f>SUM(C2:C6)</f>
        <v>106921008</v>
      </c>
      <c r="D7">
        <f t="shared" ref="D7:G7" si="0">SUM(D2:D6)</f>
        <v>1446189</v>
      </c>
      <c r="E7">
        <f t="shared" si="0"/>
        <v>1499997</v>
      </c>
      <c r="F7">
        <f t="shared" si="0"/>
        <v>301801</v>
      </c>
      <c r="G7">
        <f t="shared" si="0"/>
        <v>372023</v>
      </c>
      <c r="I7" t="s">
        <v>2</v>
      </c>
      <c r="J7" t="s">
        <v>3</v>
      </c>
    </row>
    <row r="8" spans="1:11">
      <c r="B8">
        <v>2</v>
      </c>
      <c r="F8">
        <v>130152</v>
      </c>
      <c r="G8">
        <v>48383</v>
      </c>
      <c r="I8">
        <v>65</v>
      </c>
      <c r="J8">
        <v>40</v>
      </c>
    </row>
    <row r="9" spans="1:11">
      <c r="F9">
        <v>135881</v>
      </c>
      <c r="G9">
        <v>315820</v>
      </c>
      <c r="H9">
        <f>F8*100+G9*200</f>
        <v>76179200</v>
      </c>
    </row>
    <row r="11" spans="1:11">
      <c r="B11">
        <v>3</v>
      </c>
      <c r="F11">
        <v>73075</v>
      </c>
      <c r="G11">
        <v>20050</v>
      </c>
    </row>
    <row r="12" spans="1:11">
      <c r="F12">
        <v>200958</v>
      </c>
      <c r="G12">
        <v>344153</v>
      </c>
      <c r="H12">
        <f>F11*100+G12*200</f>
        <v>76138100</v>
      </c>
    </row>
    <row r="14" spans="1:11">
      <c r="B14">
        <v>4</v>
      </c>
      <c r="E14">
        <v>755340</v>
      </c>
      <c r="F14">
        <v>37994</v>
      </c>
    </row>
    <row r="15" spans="1:11">
      <c r="E15">
        <v>328260</v>
      </c>
      <c r="F15">
        <v>91432</v>
      </c>
    </row>
    <row r="16" spans="1:11">
      <c r="I16">
        <f>E14*50+F15*100</f>
        <v>46910200</v>
      </c>
    </row>
    <row r="17" spans="2:9">
      <c r="B17">
        <v>5</v>
      </c>
      <c r="E17">
        <v>477578</v>
      </c>
      <c r="F17">
        <v>14157</v>
      </c>
    </row>
    <row r="18" spans="2:9">
      <c r="E18">
        <v>606022</v>
      </c>
      <c r="F18">
        <v>115269</v>
      </c>
    </row>
    <row r="19" spans="2:9">
      <c r="I19">
        <f>E17*50+F18*100</f>
        <v>35405800</v>
      </c>
    </row>
    <row r="20" spans="2:9">
      <c r="B20">
        <v>6</v>
      </c>
      <c r="D20">
        <v>895683</v>
      </c>
      <c r="E20">
        <v>331994</v>
      </c>
    </row>
    <row r="21" spans="2:9">
      <c r="D21">
        <v>334612</v>
      </c>
      <c r="E21">
        <v>521488</v>
      </c>
    </row>
    <row r="22" spans="2:9">
      <c r="F22">
        <f>D20*10+E21*50</f>
        <v>35031230</v>
      </c>
    </row>
    <row r="23" spans="2:9">
      <c r="B23">
        <v>7</v>
      </c>
      <c r="D23">
        <v>441504</v>
      </c>
      <c r="E23">
        <v>99575</v>
      </c>
    </row>
    <row r="24" spans="2:9">
      <c r="D24">
        <v>788791</v>
      </c>
      <c r="E24">
        <v>753907</v>
      </c>
    </row>
    <row r="25" spans="2:9">
      <c r="F25">
        <f>D23*10+E24*50</f>
        <v>42110390</v>
      </c>
    </row>
    <row r="26" spans="2:9">
      <c r="B26">
        <v>8</v>
      </c>
      <c r="C26">
        <v>102516230</v>
      </c>
      <c r="D26">
        <v>340133</v>
      </c>
    </row>
    <row r="27" spans="2:9">
      <c r="C27">
        <v>3237084</v>
      </c>
      <c r="D27">
        <v>499815</v>
      </c>
    </row>
    <row r="28" spans="2:9">
      <c r="E28">
        <f>C26+D27*10</f>
        <v>107514380</v>
      </c>
    </row>
    <row r="29" spans="2:9">
      <c r="B29">
        <v>9</v>
      </c>
      <c r="C29">
        <v>91064277</v>
      </c>
      <c r="D29">
        <v>30886</v>
      </c>
    </row>
    <row r="30" spans="2:9">
      <c r="C30">
        <v>13373276</v>
      </c>
      <c r="D30">
        <v>809062</v>
      </c>
    </row>
    <row r="31" spans="2:9">
      <c r="E31">
        <f>C29+D30*10</f>
        <v>99154897</v>
      </c>
    </row>
    <row r="35" spans="1:15">
      <c r="C35">
        <v>106921008</v>
      </c>
      <c r="D35">
        <v>1446189</v>
      </c>
      <c r="E35">
        <v>1499997</v>
      </c>
      <c r="F35">
        <v>301801</v>
      </c>
      <c r="G35">
        <v>372023</v>
      </c>
      <c r="H35">
        <f t="shared" ref="H35:H43" si="1">C35+10*D35+50*E35+100*F35+200*G35</f>
        <v>300967448</v>
      </c>
    </row>
    <row r="36" spans="1:15">
      <c r="C36">
        <v>97429982</v>
      </c>
      <c r="D36">
        <v>726574</v>
      </c>
      <c r="E36">
        <v>632249</v>
      </c>
      <c r="F36">
        <v>104826</v>
      </c>
      <c r="G36">
        <v>333054</v>
      </c>
      <c r="H36">
        <f t="shared" si="1"/>
        <v>213401572</v>
      </c>
      <c r="I36">
        <f>H36/$H$35</f>
        <v>0.70905200352431474</v>
      </c>
    </row>
    <row r="37" spans="1:15">
      <c r="C37">
        <v>102516230</v>
      </c>
      <c r="D37">
        <v>214745</v>
      </c>
      <c r="E37">
        <v>876998</v>
      </c>
      <c r="F37">
        <v>91432</v>
      </c>
      <c r="G37">
        <v>333054</v>
      </c>
      <c r="H37">
        <f t="shared" si="1"/>
        <v>224267580</v>
      </c>
      <c r="I37">
        <f>H37/$H$35</f>
        <v>0.74515560234274902</v>
      </c>
    </row>
    <row r="38" spans="1:15">
      <c r="A38" t="s">
        <v>6</v>
      </c>
      <c r="C38">
        <v>102516230</v>
      </c>
      <c r="D38">
        <v>214745</v>
      </c>
      <c r="E38">
        <v>876998</v>
      </c>
      <c r="F38">
        <v>111030</v>
      </c>
      <c r="G38">
        <v>323316</v>
      </c>
      <c r="H38">
        <f t="shared" si="1"/>
        <v>224279780</v>
      </c>
      <c r="I38">
        <f>H38/$H$35</f>
        <v>0.74519613828801845</v>
      </c>
    </row>
    <row r="39" spans="1:15">
      <c r="A39" t="s">
        <v>7</v>
      </c>
      <c r="C39">
        <v>102516230</v>
      </c>
      <c r="D39">
        <v>214745</v>
      </c>
      <c r="E39">
        <v>876998</v>
      </c>
      <c r="F39">
        <v>114783</v>
      </c>
      <c r="G39">
        <v>321177</v>
      </c>
      <c r="H39">
        <f t="shared" si="1"/>
        <v>224227280</v>
      </c>
    </row>
    <row r="40" spans="1:15">
      <c r="A40" s="1" t="s">
        <v>8</v>
      </c>
      <c r="B40" s="1"/>
      <c r="C40" s="1">
        <v>102516230</v>
      </c>
      <c r="D40" s="1">
        <v>214745</v>
      </c>
      <c r="E40" s="1">
        <v>876998</v>
      </c>
      <c r="F40" s="1">
        <v>103161</v>
      </c>
      <c r="G40" s="1">
        <v>327360</v>
      </c>
      <c r="H40" s="1">
        <f t="shared" si="1"/>
        <v>224301680</v>
      </c>
      <c r="I40" s="1">
        <f>H40/$H$35</f>
        <v>0.74526890363239551</v>
      </c>
    </row>
    <row r="41" spans="1:15">
      <c r="A41" t="s">
        <v>9</v>
      </c>
      <c r="C41">
        <v>100655980</v>
      </c>
      <c r="D41">
        <v>331555</v>
      </c>
      <c r="E41">
        <v>876998</v>
      </c>
      <c r="F41">
        <v>111030</v>
      </c>
      <c r="G41">
        <v>323316</v>
      </c>
      <c r="H41">
        <f t="shared" si="1"/>
        <v>223587630</v>
      </c>
    </row>
    <row r="42" spans="1:15">
      <c r="A42" t="s">
        <v>10</v>
      </c>
      <c r="C42">
        <v>103663134</v>
      </c>
      <c r="D42">
        <v>103862</v>
      </c>
      <c r="E42" s="1">
        <v>876998</v>
      </c>
      <c r="F42" s="1">
        <v>103161</v>
      </c>
      <c r="G42" s="1">
        <v>327360</v>
      </c>
      <c r="H42" s="1">
        <f t="shared" si="1"/>
        <v>224339754</v>
      </c>
    </row>
    <row r="43" spans="1:15">
      <c r="A43" s="2" t="s">
        <v>11</v>
      </c>
      <c r="C43" s="1">
        <v>102516230</v>
      </c>
      <c r="D43" s="1">
        <v>214745</v>
      </c>
      <c r="E43">
        <v>974816</v>
      </c>
      <c r="F43">
        <v>88017</v>
      </c>
      <c r="G43" s="1">
        <v>327360</v>
      </c>
      <c r="H43" s="1">
        <f t="shared" si="1"/>
        <v>227678180</v>
      </c>
      <c r="I43" s="1">
        <f>H43/$H$35</f>
        <v>0.7564877248784726</v>
      </c>
    </row>
    <row r="46" spans="1:15">
      <c r="E46" t="s">
        <v>17</v>
      </c>
      <c r="F46" t="s">
        <v>19</v>
      </c>
      <c r="I46" t="s">
        <v>17</v>
      </c>
      <c r="J46" t="s">
        <v>23</v>
      </c>
      <c r="K46" t="s">
        <v>24</v>
      </c>
      <c r="M46" t="s">
        <v>27</v>
      </c>
      <c r="N46" t="s">
        <v>28</v>
      </c>
      <c r="O46" t="s">
        <v>29</v>
      </c>
    </row>
    <row r="47" spans="1:15">
      <c r="A47" t="s">
        <v>12</v>
      </c>
      <c r="B47" t="s">
        <v>15</v>
      </c>
      <c r="C47" t="s">
        <v>13</v>
      </c>
      <c r="D47" t="s">
        <v>14</v>
      </c>
      <c r="E47" t="s">
        <v>16</v>
      </c>
      <c r="F47" t="s">
        <v>18</v>
      </c>
      <c r="G47" t="s">
        <v>20</v>
      </c>
      <c r="H47" t="s">
        <v>21</v>
      </c>
      <c r="I47" t="s">
        <v>22</v>
      </c>
    </row>
    <row r="48" spans="1:15">
      <c r="A48">
        <v>21385661</v>
      </c>
      <c r="B48">
        <v>20502785</v>
      </c>
      <c r="C48">
        <v>20724442</v>
      </c>
      <c r="D48">
        <v>21340331</v>
      </c>
      <c r="E48">
        <v>20618296</v>
      </c>
      <c r="F48">
        <v>20619651</v>
      </c>
      <c r="G48">
        <v>7837394</v>
      </c>
      <c r="H48">
        <v>20710004</v>
      </c>
      <c r="I48">
        <v>20627948</v>
      </c>
      <c r="J48">
        <v>20646694</v>
      </c>
      <c r="K48">
        <v>20639809</v>
      </c>
      <c r="L48">
        <v>20650981</v>
      </c>
      <c r="M48">
        <v>20502787</v>
      </c>
      <c r="N48">
        <v>20502781</v>
      </c>
    </row>
    <row r="49" spans="1:14">
      <c r="A49">
        <v>289322</v>
      </c>
      <c r="B49">
        <v>42782</v>
      </c>
      <c r="C49">
        <v>1</v>
      </c>
      <c r="D49">
        <v>16</v>
      </c>
      <c r="E49">
        <v>15</v>
      </c>
      <c r="F49">
        <v>1</v>
      </c>
      <c r="G49">
        <v>257785</v>
      </c>
      <c r="I49">
        <v>7</v>
      </c>
      <c r="J49">
        <v>1119</v>
      </c>
      <c r="K49">
        <v>439</v>
      </c>
      <c r="L49">
        <v>23</v>
      </c>
      <c r="M49">
        <v>42782</v>
      </c>
      <c r="N49">
        <v>13118</v>
      </c>
    </row>
    <row r="50" spans="1:14">
      <c r="A50">
        <v>299938</v>
      </c>
      <c r="B50">
        <v>195288</v>
      </c>
      <c r="C50">
        <v>249681</v>
      </c>
      <c r="D50">
        <v>133074</v>
      </c>
      <c r="E50">
        <v>253541</v>
      </c>
      <c r="F50">
        <v>253062</v>
      </c>
      <c r="G50">
        <v>100536</v>
      </c>
      <c r="H50">
        <v>205930</v>
      </c>
      <c r="I50">
        <v>254352</v>
      </c>
      <c r="J50">
        <v>255138</v>
      </c>
      <c r="K50">
        <v>257051</v>
      </c>
      <c r="L50">
        <v>256164</v>
      </c>
      <c r="M50">
        <v>195288</v>
      </c>
      <c r="N50">
        <v>254329</v>
      </c>
    </row>
    <row r="51" spans="1:14">
      <c r="A51">
        <v>60493</v>
      </c>
      <c r="B51">
        <v>17726</v>
      </c>
      <c r="C51">
        <v>83</v>
      </c>
      <c r="D51">
        <v>647</v>
      </c>
      <c r="E51">
        <v>1528</v>
      </c>
      <c r="F51">
        <v>17</v>
      </c>
      <c r="G51">
        <v>7609</v>
      </c>
      <c r="I51">
        <v>2398</v>
      </c>
      <c r="J51">
        <v>1831</v>
      </c>
      <c r="K51">
        <v>1075</v>
      </c>
      <c r="L51">
        <v>746</v>
      </c>
      <c r="M51">
        <v>17576</v>
      </c>
      <c r="N51">
        <v>97</v>
      </c>
    </row>
    <row r="52" spans="1:14">
      <c r="A52">
        <v>74789</v>
      </c>
      <c r="B52">
        <v>65890</v>
      </c>
      <c r="C52">
        <v>62220</v>
      </c>
      <c r="D52">
        <v>43875</v>
      </c>
      <c r="E52">
        <v>65820</v>
      </c>
      <c r="F52">
        <v>66566</v>
      </c>
      <c r="G52">
        <v>30482</v>
      </c>
      <c r="H52">
        <v>64796</v>
      </c>
      <c r="I52">
        <v>65001</v>
      </c>
      <c r="J52">
        <v>65086</v>
      </c>
      <c r="K52">
        <v>64858</v>
      </c>
      <c r="L52">
        <v>65385</v>
      </c>
      <c r="M52">
        <v>66052</v>
      </c>
      <c r="N52">
        <v>66052</v>
      </c>
    </row>
    <row r="53" spans="1:14">
      <c r="A53">
        <f t="shared" ref="A53:N53" si="2">A48+A49*10+A50*50+A51*100+A52*200</f>
        <v>60282881</v>
      </c>
      <c r="B53">
        <f t="shared" si="2"/>
        <v>45645605</v>
      </c>
      <c r="C53">
        <f t="shared" si="2"/>
        <v>45660802</v>
      </c>
      <c r="D53">
        <f t="shared" si="2"/>
        <v>36833891</v>
      </c>
      <c r="E53">
        <f t="shared" si="2"/>
        <v>46612296</v>
      </c>
      <c r="F53">
        <f t="shared" si="2"/>
        <v>46587661</v>
      </c>
      <c r="G53">
        <f t="shared" si="2"/>
        <v>22299344</v>
      </c>
      <c r="H53">
        <f t="shared" si="2"/>
        <v>43965704</v>
      </c>
      <c r="I53">
        <f t="shared" si="2"/>
        <v>46585618</v>
      </c>
      <c r="J53">
        <f t="shared" si="2"/>
        <v>46615084</v>
      </c>
      <c r="K53">
        <f t="shared" si="2"/>
        <v>46575849</v>
      </c>
      <c r="L53">
        <f t="shared" si="2"/>
        <v>46611011</v>
      </c>
      <c r="M53">
        <f t="shared" si="2"/>
        <v>45663007</v>
      </c>
      <c r="N53">
        <f t="shared" si="2"/>
        <v>46570511</v>
      </c>
    </row>
    <row r="54" spans="1:14">
      <c r="B54">
        <f>B53/$A$53</f>
        <v>0.75719017145182566</v>
      </c>
      <c r="C54">
        <f>C53/$A$53</f>
        <v>0.75744226623807176</v>
      </c>
      <c r="E54">
        <f>E53/$A$53</f>
        <v>0.77322608386948199</v>
      </c>
      <c r="F54">
        <f>F53/$A$53</f>
        <v>0.77281742722282964</v>
      </c>
      <c r="G54">
        <f>G53/$A$53</f>
        <v>0.36991171672767265</v>
      </c>
      <c r="H54">
        <f>H53/$A$53</f>
        <v>0.72932320537235107</v>
      </c>
      <c r="I54">
        <f>I53/$A$53</f>
        <v>0.77278353700447733</v>
      </c>
      <c r="J54">
        <f>J53/$A$53</f>
        <v>0.77327233248855509</v>
      </c>
      <c r="K54">
        <f>K53/$A$53</f>
        <v>0.77262148436469058</v>
      </c>
      <c r="L54">
        <f>L53/$A$53</f>
        <v>0.7732047677017958</v>
      </c>
      <c r="M54">
        <f>M53/$A$53</f>
        <v>0.75747884378651376</v>
      </c>
      <c r="N54">
        <f>N53/$A$53</f>
        <v>0.77253293517939192</v>
      </c>
    </row>
    <row r="59" spans="1:14">
      <c r="E59" t="s">
        <v>0</v>
      </c>
    </row>
    <row r="60" spans="1:14">
      <c r="A60" t="s">
        <v>15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14">
      <c r="B61">
        <v>1</v>
      </c>
      <c r="C61">
        <v>20502785</v>
      </c>
      <c r="D61">
        <v>68436</v>
      </c>
      <c r="E61">
        <v>11683</v>
      </c>
      <c r="F61">
        <v>157</v>
      </c>
      <c r="G61">
        <v>44</v>
      </c>
    </row>
    <row r="62" spans="1:14">
      <c r="B62">
        <v>2</v>
      </c>
      <c r="C62">
        <v>385503</v>
      </c>
      <c r="D62">
        <v>42782</v>
      </c>
      <c r="E62">
        <v>11223</v>
      </c>
      <c r="F62">
        <v>121</v>
      </c>
      <c r="G62">
        <v>56</v>
      </c>
    </row>
    <row r="63" spans="1:14">
      <c r="A63" t="s">
        <v>25</v>
      </c>
      <c r="B63">
        <v>3</v>
      </c>
      <c r="C63">
        <v>476660</v>
      </c>
      <c r="D63">
        <v>167613</v>
      </c>
      <c r="E63">
        <v>195288</v>
      </c>
      <c r="F63">
        <v>11007</v>
      </c>
      <c r="G63">
        <v>2861</v>
      </c>
    </row>
    <row r="64" spans="1:14">
      <c r="B64">
        <v>4</v>
      </c>
      <c r="C64">
        <v>11492</v>
      </c>
      <c r="D64">
        <v>7467</v>
      </c>
      <c r="E64">
        <v>50920</v>
      </c>
      <c r="F64">
        <v>17726</v>
      </c>
      <c r="G64">
        <v>5938</v>
      </c>
    </row>
    <row r="65" spans="1:7">
      <c r="B65">
        <v>5</v>
      </c>
      <c r="C65">
        <v>9221</v>
      </c>
      <c r="D65">
        <v>3024</v>
      </c>
      <c r="E65">
        <v>30824</v>
      </c>
      <c r="F65">
        <v>31482</v>
      </c>
      <c r="G65">
        <v>65890</v>
      </c>
    </row>
    <row r="68" spans="1:7">
      <c r="E68" t="s">
        <v>0</v>
      </c>
    </row>
    <row r="69" spans="1:7">
      <c r="A69" t="s">
        <v>26</v>
      </c>
      <c r="C69">
        <v>1</v>
      </c>
      <c r="D69">
        <v>2</v>
      </c>
      <c r="E69">
        <v>3</v>
      </c>
      <c r="F69">
        <v>4</v>
      </c>
      <c r="G69">
        <v>5</v>
      </c>
    </row>
    <row r="70" spans="1:7">
      <c r="B70">
        <v>1</v>
      </c>
      <c r="C70">
        <v>20650981</v>
      </c>
      <c r="D70">
        <v>81531</v>
      </c>
      <c r="E70">
        <v>14611</v>
      </c>
      <c r="F70">
        <v>190</v>
      </c>
      <c r="G70">
        <v>56</v>
      </c>
    </row>
    <row r="71" spans="1:7">
      <c r="B71">
        <v>2</v>
      </c>
      <c r="C71">
        <v>202</v>
      </c>
      <c r="D71">
        <v>23</v>
      </c>
      <c r="E71">
        <v>1</v>
      </c>
      <c r="F71">
        <v>0</v>
      </c>
      <c r="G71">
        <v>0</v>
      </c>
    </row>
    <row r="72" spans="1:7">
      <c r="A72" t="s">
        <v>25</v>
      </c>
      <c r="B72">
        <v>3</v>
      </c>
      <c r="C72">
        <v>725433</v>
      </c>
      <c r="D72">
        <v>204885</v>
      </c>
      <c r="E72">
        <v>256164</v>
      </c>
      <c r="F72">
        <v>29429</v>
      </c>
      <c r="G72">
        <v>9046</v>
      </c>
    </row>
    <row r="73" spans="1:7">
      <c r="B73">
        <v>4</v>
      </c>
      <c r="C73">
        <v>131</v>
      </c>
      <c r="D73">
        <v>48</v>
      </c>
      <c r="E73">
        <v>813</v>
      </c>
      <c r="F73">
        <v>746</v>
      </c>
      <c r="G73">
        <v>302</v>
      </c>
    </row>
    <row r="74" spans="1:7">
      <c r="B74">
        <v>5</v>
      </c>
      <c r="C74">
        <v>8914</v>
      </c>
      <c r="D74">
        <v>2835</v>
      </c>
      <c r="E74">
        <v>28349</v>
      </c>
      <c r="F74">
        <v>30128</v>
      </c>
      <c r="G74">
        <v>65385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2015-11-02T14:30:08Z</dcterms:created>
  <dcterms:modified xsi:type="dcterms:W3CDTF">2015-11-04T01:15:19Z</dcterms:modified>
</cp:coreProperties>
</file>