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9580" yWindow="0" windowWidth="208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H39" i="1"/>
  <c r="H40" i="1"/>
  <c r="H41" i="1"/>
  <c r="I37" i="1"/>
  <c r="I38" i="1"/>
  <c r="I36" i="1"/>
  <c r="H35" i="1"/>
  <c r="D7" i="1"/>
  <c r="E7" i="1"/>
  <c r="F7" i="1"/>
  <c r="G7" i="1"/>
  <c r="C7" i="1"/>
  <c r="H38" i="1"/>
  <c r="H37" i="1"/>
  <c r="H36" i="1"/>
  <c r="E31" i="1"/>
  <c r="E28" i="1"/>
  <c r="J6" i="1"/>
  <c r="F25" i="1"/>
  <c r="F22" i="1"/>
  <c r="I19" i="1"/>
  <c r="I16" i="1"/>
  <c r="I6" i="1"/>
  <c r="H12" i="1"/>
  <c r="H9" i="1"/>
  <c r="H6" i="1"/>
</calcChain>
</file>

<file path=xl/sharedStrings.xml><?xml version="1.0" encoding="utf-8"?>
<sst xmlns="http://schemas.openxmlformats.org/spreadsheetml/2006/main" count="11" uniqueCount="11">
  <si>
    <t>yreal</t>
  </si>
  <si>
    <t>ypredict</t>
  </si>
  <si>
    <t>_2</t>
  </si>
  <si>
    <t>_3</t>
  </si>
  <si>
    <t>2_65</t>
  </si>
  <si>
    <t>3_40</t>
  </si>
  <si>
    <t>58/25/3/2</t>
  </si>
  <si>
    <t>60/25/3/2</t>
  </si>
  <si>
    <t>55/25/3/2</t>
  </si>
  <si>
    <t>58/25/3/1.5</t>
  </si>
  <si>
    <t>55/25/3/2.5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</si>
</sst>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A42" sqref="A42"/>
    </sheetView>
  </sheetViews>
  <sheetFormatPr baseColWidth="10" defaultRowHeight="15" x14ac:dyDescent="0"/>
  <sheetData>
    <row r="1" spans="1:11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>
      <c r="A2" t="s">
        <v>1</v>
      </c>
      <c r="B2">
        <v>1</v>
      </c>
      <c r="C2">
        <v>97429982</v>
      </c>
      <c r="D2">
        <v>113374</v>
      </c>
      <c r="E2">
        <v>16452</v>
      </c>
      <c r="F2">
        <v>282</v>
      </c>
      <c r="G2">
        <v>91</v>
      </c>
      <c r="I2">
        <v>50</v>
      </c>
      <c r="J2" t="s">
        <v>4</v>
      </c>
      <c r="K2" t="s">
        <v>5</v>
      </c>
    </row>
    <row r="3" spans="1:11">
      <c r="B3">
        <v>2</v>
      </c>
      <c r="C3">
        <v>8323332</v>
      </c>
      <c r="D3">
        <v>726574</v>
      </c>
      <c r="E3">
        <v>221233</v>
      </c>
      <c r="F3">
        <v>2886</v>
      </c>
      <c r="G3">
        <v>975</v>
      </c>
      <c r="I3">
        <v>20</v>
      </c>
    </row>
    <row r="4" spans="1:11">
      <c r="B4">
        <v>3</v>
      </c>
      <c r="C4">
        <v>1001228</v>
      </c>
      <c r="D4">
        <v>503721</v>
      </c>
      <c r="E4">
        <v>632249</v>
      </c>
      <c r="F4">
        <v>24600</v>
      </c>
      <c r="G4">
        <v>6754</v>
      </c>
      <c r="I4">
        <v>5</v>
      </c>
    </row>
    <row r="5" spans="1:11">
      <c r="B5">
        <v>4</v>
      </c>
      <c r="C5">
        <v>114250</v>
      </c>
      <c r="D5">
        <v>84476</v>
      </c>
      <c r="E5">
        <v>451351</v>
      </c>
      <c r="F5">
        <v>104826</v>
      </c>
      <c r="G5">
        <v>31149</v>
      </c>
      <c r="I5">
        <v>1</v>
      </c>
    </row>
    <row r="6" spans="1:11">
      <c r="B6">
        <v>5</v>
      </c>
      <c r="C6">
        <v>52216</v>
      </c>
      <c r="D6">
        <v>18044</v>
      </c>
      <c r="E6">
        <v>178712</v>
      </c>
      <c r="F6">
        <v>169207</v>
      </c>
      <c r="G6">
        <v>333054</v>
      </c>
      <c r="H6">
        <f>F5*100+G6*200</f>
        <v>77093400</v>
      </c>
      <c r="I6">
        <f>E4*50+F5*100</f>
        <v>42095050</v>
      </c>
      <c r="J6">
        <f>D3*10+E4*50</f>
        <v>38878190</v>
      </c>
    </row>
    <row r="7" spans="1:11">
      <c r="C7">
        <f>SUM(C2:C6)</f>
        <v>106921008</v>
      </c>
      <c r="D7">
        <f t="shared" ref="D7:G7" si="0">SUM(D2:D6)</f>
        <v>1446189</v>
      </c>
      <c r="E7">
        <f t="shared" si="0"/>
        <v>1499997</v>
      </c>
      <c r="F7">
        <f t="shared" si="0"/>
        <v>301801</v>
      </c>
      <c r="G7">
        <f t="shared" si="0"/>
        <v>372023</v>
      </c>
      <c r="I7" t="s">
        <v>2</v>
      </c>
      <c r="J7" t="s">
        <v>3</v>
      </c>
    </row>
    <row r="8" spans="1:11">
      <c r="B8">
        <v>2</v>
      </c>
      <c r="F8">
        <v>130152</v>
      </c>
      <c r="G8">
        <v>48383</v>
      </c>
      <c r="I8">
        <v>65</v>
      </c>
      <c r="J8">
        <v>40</v>
      </c>
    </row>
    <row r="9" spans="1:11">
      <c r="F9">
        <v>135881</v>
      </c>
      <c r="G9">
        <v>315820</v>
      </c>
      <c r="H9">
        <f>F8*100+G9*200</f>
        <v>76179200</v>
      </c>
    </row>
    <row r="11" spans="1:11">
      <c r="B11">
        <v>3</v>
      </c>
      <c r="F11">
        <v>73075</v>
      </c>
      <c r="G11">
        <v>20050</v>
      </c>
    </row>
    <row r="12" spans="1:11">
      <c r="F12">
        <v>200958</v>
      </c>
      <c r="G12">
        <v>344153</v>
      </c>
      <c r="H12">
        <f>F11*100+G12*200</f>
        <v>76138100</v>
      </c>
    </row>
    <row r="14" spans="1:11">
      <c r="B14">
        <v>4</v>
      </c>
      <c r="E14">
        <v>755340</v>
      </c>
      <c r="F14">
        <v>37994</v>
      </c>
    </row>
    <row r="15" spans="1:11">
      <c r="E15">
        <v>328260</v>
      </c>
      <c r="F15">
        <v>91432</v>
      </c>
    </row>
    <row r="16" spans="1:11">
      <c r="I16">
        <f>E14*50+F15*100</f>
        <v>46910200</v>
      </c>
    </row>
    <row r="17" spans="2:9">
      <c r="B17">
        <v>5</v>
      </c>
      <c r="E17">
        <v>477578</v>
      </c>
      <c r="F17">
        <v>14157</v>
      </c>
    </row>
    <row r="18" spans="2:9">
      <c r="E18">
        <v>606022</v>
      </c>
      <c r="F18">
        <v>115269</v>
      </c>
    </row>
    <row r="19" spans="2:9">
      <c r="I19">
        <f>E17*50+F18*100</f>
        <v>35405800</v>
      </c>
    </row>
    <row r="20" spans="2:9">
      <c r="B20">
        <v>6</v>
      </c>
      <c r="D20">
        <v>895683</v>
      </c>
      <c r="E20">
        <v>331994</v>
      </c>
    </row>
    <row r="21" spans="2:9">
      <c r="D21">
        <v>334612</v>
      </c>
      <c r="E21">
        <v>521488</v>
      </c>
    </row>
    <row r="22" spans="2:9">
      <c r="F22">
        <f>D20*10+E21*50</f>
        <v>35031230</v>
      </c>
    </row>
    <row r="23" spans="2:9">
      <c r="B23">
        <v>7</v>
      </c>
      <c r="D23">
        <v>441504</v>
      </c>
      <c r="E23">
        <v>99575</v>
      </c>
    </row>
    <row r="24" spans="2:9">
      <c r="D24">
        <v>788791</v>
      </c>
      <c r="E24">
        <v>753907</v>
      </c>
    </row>
    <row r="25" spans="2:9">
      <c r="F25">
        <f>D23*10+E24*50</f>
        <v>42110390</v>
      </c>
    </row>
    <row r="26" spans="2:9">
      <c r="B26">
        <v>8</v>
      </c>
      <c r="C26">
        <v>102516230</v>
      </c>
      <c r="D26">
        <v>340133</v>
      </c>
    </row>
    <row r="27" spans="2:9">
      <c r="C27">
        <v>3237084</v>
      </c>
      <c r="D27">
        <v>499815</v>
      </c>
    </row>
    <row r="28" spans="2:9">
      <c r="E28">
        <f>C26+D27*10</f>
        <v>107514380</v>
      </c>
    </row>
    <row r="29" spans="2:9">
      <c r="B29">
        <v>9</v>
      </c>
      <c r="C29">
        <v>91064277</v>
      </c>
      <c r="D29">
        <v>30886</v>
      </c>
    </row>
    <row r="30" spans="2:9">
      <c r="C30">
        <v>13373276</v>
      </c>
      <c r="D30">
        <v>809062</v>
      </c>
    </row>
    <row r="31" spans="2:9">
      <c r="E31">
        <f>C29+D30*10</f>
        <v>99154897</v>
      </c>
    </row>
    <row r="35" spans="1:9">
      <c r="C35">
        <v>106921008</v>
      </c>
      <c r="D35">
        <v>1446189</v>
      </c>
      <c r="E35">
        <v>1499997</v>
      </c>
      <c r="F35">
        <v>301801</v>
      </c>
      <c r="G35">
        <v>372023</v>
      </c>
      <c r="H35">
        <f>C35+10*D35+50*E35+100*F35+200*G35</f>
        <v>300967448</v>
      </c>
    </row>
    <row r="36" spans="1:9">
      <c r="C36">
        <v>97429982</v>
      </c>
      <c r="D36">
        <v>726574</v>
      </c>
      <c r="E36">
        <v>632249</v>
      </c>
      <c r="F36">
        <v>104826</v>
      </c>
      <c r="G36">
        <v>333054</v>
      </c>
      <c r="H36">
        <f>C36+10*D36+50*E36+100*F36+200*G36</f>
        <v>213401572</v>
      </c>
      <c r="I36">
        <f>H36/$H$35</f>
        <v>0.70905200352431474</v>
      </c>
    </row>
    <row r="37" spans="1:9">
      <c r="C37">
        <v>102516230</v>
      </c>
      <c r="D37">
        <v>214745</v>
      </c>
      <c r="E37">
        <v>876998</v>
      </c>
      <c r="F37">
        <v>91432</v>
      </c>
      <c r="G37">
        <v>333054</v>
      </c>
      <c r="H37">
        <f>C37+10*D37+50*E37+100*F37+200*G37</f>
        <v>224267580</v>
      </c>
      <c r="I37">
        <f>H37/$H$35</f>
        <v>0.74515560234274902</v>
      </c>
    </row>
    <row r="38" spans="1:9">
      <c r="A38" t="s">
        <v>6</v>
      </c>
      <c r="C38">
        <v>102516230</v>
      </c>
      <c r="D38">
        <v>214745</v>
      </c>
      <c r="E38">
        <v>876998</v>
      </c>
      <c r="F38">
        <v>111030</v>
      </c>
      <c r="G38">
        <v>323316</v>
      </c>
      <c r="H38">
        <f>C38+10*D38+50*E38+100*F38+200*G38</f>
        <v>224279780</v>
      </c>
      <c r="I38">
        <f>H38/$H$35</f>
        <v>0.74519613828801845</v>
      </c>
    </row>
    <row r="39" spans="1:9">
      <c r="A39" t="s">
        <v>7</v>
      </c>
      <c r="C39">
        <v>102516230</v>
      </c>
      <c r="D39">
        <v>214745</v>
      </c>
      <c r="E39">
        <v>876998</v>
      </c>
      <c r="F39">
        <v>114783</v>
      </c>
      <c r="G39">
        <v>321177</v>
      </c>
      <c r="H39">
        <f>C39+10*D39+50*E39+100*F39+200*G39</f>
        <v>224227280</v>
      </c>
    </row>
    <row r="40" spans="1:9">
      <c r="A40" s="1" t="s">
        <v>8</v>
      </c>
      <c r="B40" s="1"/>
      <c r="C40" s="1">
        <v>102516230</v>
      </c>
      <c r="D40" s="1">
        <v>214745</v>
      </c>
      <c r="E40" s="1">
        <v>876998</v>
      </c>
      <c r="F40" s="1">
        <v>103161</v>
      </c>
      <c r="G40" s="1">
        <v>327360</v>
      </c>
      <c r="H40" s="1">
        <f>C40+10*D40+50*E40+100*F40+200*G40</f>
        <v>224301680</v>
      </c>
      <c r="I40" s="1">
        <f>H40/$H$35</f>
        <v>0.74526890363239551</v>
      </c>
    </row>
    <row r="41" spans="1:9">
      <c r="A41" t="s">
        <v>9</v>
      </c>
      <c r="C41">
        <v>100655980</v>
      </c>
      <c r="D41">
        <v>331555</v>
      </c>
      <c r="E41">
        <v>876998</v>
      </c>
      <c r="F41">
        <v>111030</v>
      </c>
      <c r="G41">
        <v>323316</v>
      </c>
      <c r="H41">
        <f>C41+10*D41+50*E41+100*F41+200*G41</f>
        <v>223587630</v>
      </c>
    </row>
    <row r="42" spans="1:9">
      <c r="A42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2015-11-02T14:30:08Z</dcterms:created>
  <dcterms:modified xsi:type="dcterms:W3CDTF">2015-11-02T15:39:53Z</dcterms:modified>
</cp:coreProperties>
</file>