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OneDrive\Desktop\"/>
    </mc:Choice>
  </mc:AlternateContent>
  <xr:revisionPtr revIDLastSave="0" documentId="8_{1D43112E-78B7-4878-99EE-4C652D464B42}" xr6:coauthVersionLast="47" xr6:coauthVersionMax="47" xr10:uidLastSave="{00000000-0000-0000-0000-000000000000}"/>
  <bookViews>
    <workbookView xWindow="14295" yWindow="0" windowWidth="14610" windowHeight="15585" xr2:uid="{E1658F8F-5C08-4818-8A16-0EDC606796AF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F3" i="2"/>
  <c r="F4" i="2"/>
  <c r="F5" i="2"/>
  <c r="F2" i="2"/>
  <c r="E3" i="2"/>
  <c r="E4" i="2"/>
  <c r="E5" i="2"/>
  <c r="E2" i="2"/>
  <c r="C3" i="2"/>
  <c r="C4" i="2"/>
  <c r="C5" i="2"/>
  <c r="C2" i="2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4" i="1"/>
  <c r="C5" i="1"/>
  <c r="C6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<sst xmlns="http://schemas.openxmlformats.org/spreadsheetml/2006/main" count="35" uniqueCount="24">
  <si>
    <t>SE</t>
  </si>
  <si>
    <t>O</t>
  </si>
  <si>
    <t>SE MAGGIORE</t>
  </si>
  <si>
    <t>AND O E</t>
  </si>
  <si>
    <t>E O AND</t>
  </si>
  <si>
    <t>COMPRESO</t>
  </si>
  <si>
    <t>COMPRESO SE</t>
  </si>
  <si>
    <t>NOME</t>
  </si>
  <si>
    <t>IDA</t>
  </si>
  <si>
    <t>ALDO</t>
  </si>
  <si>
    <t>LEA</t>
  </si>
  <si>
    <t>COGNOME</t>
  </si>
  <si>
    <t>VERDI</t>
  </si>
  <si>
    <t>GIALLI</t>
  </si>
  <si>
    <t>BLU</t>
  </si>
  <si>
    <t>ETA'</t>
  </si>
  <si>
    <t>O OR</t>
  </si>
  <si>
    <t>E AND</t>
  </si>
  <si>
    <t>NUMERO</t>
  </si>
  <si>
    <t>VALORE</t>
  </si>
  <si>
    <t>COLORE</t>
  </si>
  <si>
    <t>ROSSO</t>
  </si>
  <si>
    <t>VERDE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</si>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</sst>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2C37-B9FB-476A-997B-E61690231504}">
  <dimension ref="A1:F15"/>
  <sheetViews>
    <sheetView tabSelected="1" workbookViewId="0">
      <selection activeCell="A18" sqref="A18"/>
    </sheetView>
  </sheetViews>
  <sheetFormatPr defaultRowHeight="15" x14ac:dyDescent="0.25"/>
  <cols>
    <col min="2" max="2" width="12.85546875" bestFit="1" customWidth="1"/>
    <col min="3" max="3" width="10.28515625" bestFit="1" customWidth="1"/>
    <col min="5" max="5" width="10.85546875" bestFit="1" customWidth="1"/>
    <col min="6" max="6" width="14.7109375" customWidth="1"/>
  </cols>
  <sheetData>
    <row r="1" spans="1:6" x14ac:dyDescent="0.25">
      <c r="A1" t="s">
        <v>0</v>
      </c>
      <c r="B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10</v>
      </c>
      <c r="B2" t="str">
        <f>IF(A2&gt;30,"TROVATO","")</f>
        <v/>
      </c>
      <c r="C2">
        <v>0</v>
      </c>
      <c r="D2" t="b">
        <f>AND(A2=10,C2&lt;5)</f>
        <v>1</v>
      </c>
      <c r="E2" t="b">
        <f>AND(A2&gt;5,A2&lt;50)</f>
        <v>1</v>
      </c>
      <c r="F2" t="str">
        <f>IF(AND(A2&gt;5,A2&lt;50),"COMPRESO",C2*100)</f>
        <v>COMPRESO</v>
      </c>
    </row>
    <row r="3" spans="1:6" x14ac:dyDescent="0.25">
      <c r="A3">
        <v>10</v>
      </c>
      <c r="B3" t="str">
        <f t="shared" ref="B3:B6" si="0">IF(A3&gt;30,"TROVATO","")</f>
        <v/>
      </c>
      <c r="C3">
        <v>6</v>
      </c>
      <c r="D3" t="b">
        <f t="shared" ref="D3:D6" si="1">AND(A3=10,C3&lt;5)</f>
        <v>0</v>
      </c>
      <c r="E3" t="b">
        <f t="shared" ref="E3:E6" si="2">AND(A3&gt;5,A3&lt;50)</f>
        <v>1</v>
      </c>
      <c r="F3" t="str">
        <f t="shared" ref="F3:F6" si="3">IF(AND(A3&gt;5,A3&lt;50),"COMPRESO",C3*100)</f>
        <v>COMPRESO</v>
      </c>
    </row>
    <row r="4" spans="1:6" x14ac:dyDescent="0.25">
      <c r="A4">
        <v>50</v>
      </c>
      <c r="B4" t="str">
        <f t="shared" si="0"/>
        <v>TROVATO</v>
      </c>
      <c r="C4">
        <f t="shared" ref="C3:C6" si="4">IF(A4=50,A4+100,A4-10)</f>
        <v>150</v>
      </c>
      <c r="D4" t="b">
        <f t="shared" si="1"/>
        <v>0</v>
      </c>
      <c r="E4" t="b">
        <f t="shared" si="2"/>
        <v>0</v>
      </c>
      <c r="F4">
        <f t="shared" si="3"/>
        <v>15000</v>
      </c>
    </row>
    <row r="5" spans="1:6" x14ac:dyDescent="0.25">
      <c r="A5">
        <v>2</v>
      </c>
      <c r="B5" t="str">
        <f t="shared" si="0"/>
        <v/>
      </c>
      <c r="C5">
        <f t="shared" si="4"/>
        <v>-8</v>
      </c>
      <c r="D5" t="b">
        <f t="shared" si="1"/>
        <v>0</v>
      </c>
      <c r="E5" t="b">
        <f t="shared" si="2"/>
        <v>0</v>
      </c>
      <c r="F5">
        <f t="shared" si="3"/>
        <v>-800</v>
      </c>
    </row>
    <row r="6" spans="1:6" x14ac:dyDescent="0.25">
      <c r="A6">
        <v>100</v>
      </c>
      <c r="B6" t="str">
        <f t="shared" si="0"/>
        <v>TROVATO</v>
      </c>
      <c r="C6">
        <f t="shared" si="4"/>
        <v>90</v>
      </c>
      <c r="D6" t="b">
        <f t="shared" si="1"/>
        <v>0</v>
      </c>
      <c r="E6" t="b">
        <f t="shared" si="2"/>
        <v>0</v>
      </c>
      <c r="F6">
        <f t="shared" si="3"/>
        <v>9000</v>
      </c>
    </row>
    <row r="9" spans="1:6" x14ac:dyDescent="0.25">
      <c r="B9" s="1" t="s">
        <v>4</v>
      </c>
      <c r="C9" s="1">
        <v>1</v>
      </c>
      <c r="D9" s="1">
        <v>0</v>
      </c>
    </row>
    <row r="10" spans="1:6" x14ac:dyDescent="0.25">
      <c r="B10" s="1">
        <v>1</v>
      </c>
      <c r="C10" s="1">
        <v>1</v>
      </c>
      <c r="D10" s="1">
        <v>0</v>
      </c>
    </row>
    <row r="11" spans="1:6" x14ac:dyDescent="0.25">
      <c r="B11" s="1">
        <v>0</v>
      </c>
      <c r="C11" s="1">
        <v>0</v>
      </c>
      <c r="D11" s="1">
        <v>0</v>
      </c>
    </row>
    <row r="13" spans="1:6" x14ac:dyDescent="0.25">
      <c r="B13" s="2" t="s">
        <v>1</v>
      </c>
      <c r="C13" s="2">
        <v>1</v>
      </c>
      <c r="D13" s="2">
        <v>0</v>
      </c>
    </row>
    <row r="14" spans="1:6" x14ac:dyDescent="0.25">
      <c r="B14" s="2">
        <v>1</v>
      </c>
      <c r="C14" s="2"/>
      <c r="D14" s="2"/>
    </row>
    <row r="15" spans="1:6" x14ac:dyDescent="0.25">
      <c r="B15" s="2">
        <v>0</v>
      </c>
      <c r="C15" s="2"/>
      <c r="D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22A-78FD-4074-9A92-A4CB6BB50321}">
  <dimension ref="A1:F5"/>
  <sheetViews>
    <sheetView workbookViewId="0">
      <selection activeCell="H2" sqref="H2"/>
    </sheetView>
  </sheetViews>
  <sheetFormatPr defaultRowHeight="15" x14ac:dyDescent="0.25"/>
  <cols>
    <col min="2" max="2" width="10.28515625" bestFit="1" customWidth="1"/>
    <col min="4" max="4" width="13.85546875" customWidth="1"/>
  </cols>
  <sheetData>
    <row r="1" spans="1:6" x14ac:dyDescent="0.25">
      <c r="A1" t="s">
        <v>7</v>
      </c>
      <c r="B1" t="s">
        <v>11</v>
      </c>
      <c r="D1" t="s">
        <v>15</v>
      </c>
      <c r="E1" t="s">
        <v>17</v>
      </c>
      <c r="F1" t="s">
        <v>16</v>
      </c>
    </row>
    <row r="2" spans="1:6" x14ac:dyDescent="0.25">
      <c r="A2" t="s">
        <v>10</v>
      </c>
      <c r="B2" t="s">
        <v>12</v>
      </c>
      <c r="C2" t="b">
        <f>AND(A2="LEA",B2="VERDI")</f>
        <v>1</v>
      </c>
      <c r="D2">
        <v>20</v>
      </c>
      <c r="E2" t="b">
        <f>AND(A2="LEA",B2="VERDI",D2&gt;30)</f>
        <v>0</v>
      </c>
      <c r="F2" t="b">
        <f>OR(A2="LEA",B2="VERDI",D2&gt;30)</f>
        <v>1</v>
      </c>
    </row>
    <row r="3" spans="1:6" x14ac:dyDescent="0.25">
      <c r="A3" t="s">
        <v>10</v>
      </c>
      <c r="B3" t="s">
        <v>12</v>
      </c>
      <c r="C3" t="b">
        <f t="shared" ref="C3:C5" si="0">AND(A3="LEA",B3="VERDI")</f>
        <v>1</v>
      </c>
      <c r="D3">
        <v>60</v>
      </c>
      <c r="E3" t="b">
        <f t="shared" ref="E3:E5" si="1">AND(A3="LEA",B3="VERDI",D3&gt;30)</f>
        <v>1</v>
      </c>
      <c r="F3" t="b">
        <f t="shared" ref="F3:F5" si="2">OR(A3="LEA",B3="VERDI",D3&gt;30)</f>
        <v>1</v>
      </c>
    </row>
    <row r="4" spans="1:6" x14ac:dyDescent="0.25">
      <c r="A4" t="s">
        <v>8</v>
      </c>
      <c r="B4" t="s">
        <v>13</v>
      </c>
      <c r="C4" t="b">
        <f t="shared" si="0"/>
        <v>0</v>
      </c>
      <c r="D4">
        <v>20</v>
      </c>
      <c r="E4" t="b">
        <f t="shared" si="1"/>
        <v>0</v>
      </c>
      <c r="F4" t="b">
        <f t="shared" si="2"/>
        <v>0</v>
      </c>
    </row>
    <row r="5" spans="1:6" x14ac:dyDescent="0.25">
      <c r="A5" t="s">
        <v>9</v>
      </c>
      <c r="B5" t="s">
        <v>14</v>
      </c>
      <c r="C5" t="b">
        <f t="shared" si="0"/>
        <v>0</v>
      </c>
      <c r="D5">
        <v>52</v>
      </c>
      <c r="E5" t="b">
        <f t="shared" si="1"/>
        <v>0</v>
      </c>
      <c r="F5" t="b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BF2A-A835-465F-A4A9-2311E0F97420}">
  <dimension ref="A1:G12"/>
  <sheetViews>
    <sheetView workbookViewId="0">
      <selection activeCell="G4" sqref="G4"/>
    </sheetView>
  </sheetViews>
  <sheetFormatPr defaultRowHeight="15" x14ac:dyDescent="0.25"/>
  <sheetData>
    <row r="1" spans="1:7" x14ac:dyDescent="0.25">
      <c r="A1" t="s">
        <v>18</v>
      </c>
      <c r="B1" t="s">
        <v>19</v>
      </c>
      <c r="C1" t="s">
        <v>20</v>
      </c>
      <c r="D1" t="s">
        <v>23</v>
      </c>
    </row>
    <row r="2" spans="1:7" x14ac:dyDescent="0.25">
      <c r="A2">
        <v>1</v>
      </c>
      <c r="B2">
        <v>26</v>
      </c>
      <c r="C2" t="s">
        <v>21</v>
      </c>
      <c r="D2">
        <v>151</v>
      </c>
    </row>
    <row r="3" spans="1:7" x14ac:dyDescent="0.25">
      <c r="A3">
        <v>2</v>
      </c>
      <c r="B3">
        <v>54</v>
      </c>
      <c r="C3" t="s">
        <v>21</v>
      </c>
      <c r="D3">
        <v>21</v>
      </c>
    </row>
    <row r="4" spans="1:7" x14ac:dyDescent="0.25">
      <c r="A4">
        <v>3</v>
      </c>
      <c r="B4">
        <v>78</v>
      </c>
      <c r="C4" t="s">
        <v>22</v>
      </c>
      <c r="D4">
        <v>45</v>
      </c>
      <c r="G4" t="str">
        <f>VLOOKUP(5,A2:D12,3,0)</f>
        <v>ROSSO</v>
      </c>
    </row>
    <row r="5" spans="1:7" x14ac:dyDescent="0.25">
      <c r="A5">
        <v>4</v>
      </c>
      <c r="B5">
        <v>3265</v>
      </c>
      <c r="C5" t="s">
        <v>22</v>
      </c>
      <c r="D5">
        <v>1</v>
      </c>
    </row>
    <row r="6" spans="1:7" x14ac:dyDescent="0.25">
      <c r="A6">
        <v>5</v>
      </c>
      <c r="B6">
        <v>154</v>
      </c>
      <c r="C6" t="s">
        <v>21</v>
      </c>
      <c r="D6">
        <v>214</v>
      </c>
    </row>
    <row r="7" spans="1:7" x14ac:dyDescent="0.25">
      <c r="A7">
        <v>6</v>
      </c>
      <c r="B7">
        <v>214</v>
      </c>
      <c r="C7" t="s">
        <v>21</v>
      </c>
      <c r="D7">
        <v>54</v>
      </c>
    </row>
    <row r="8" spans="1:7" x14ac:dyDescent="0.25">
      <c r="A8">
        <v>7</v>
      </c>
      <c r="B8">
        <v>541</v>
      </c>
      <c r="C8" t="s">
        <v>21</v>
      </c>
      <c r="D8">
        <v>4</v>
      </c>
    </row>
    <row r="9" spans="1:7" x14ac:dyDescent="0.25">
      <c r="A9">
        <v>8</v>
      </c>
      <c r="B9">
        <v>124</v>
      </c>
      <c r="C9" t="s">
        <v>22</v>
      </c>
      <c r="D9">
        <v>5</v>
      </c>
    </row>
    <row r="10" spans="1:7" x14ac:dyDescent="0.25">
      <c r="A10">
        <v>9</v>
      </c>
      <c r="B10">
        <v>354</v>
      </c>
      <c r="C10" t="s">
        <v>22</v>
      </c>
      <c r="D10">
        <v>454</v>
      </c>
    </row>
    <row r="11" spans="1:7" x14ac:dyDescent="0.25">
      <c r="A11">
        <v>10</v>
      </c>
      <c r="B11">
        <v>124</v>
      </c>
      <c r="C11" t="s">
        <v>21</v>
      </c>
      <c r="D11">
        <v>8</v>
      </c>
    </row>
    <row r="12" spans="1:7" x14ac:dyDescent="0.25">
      <c r="A12">
        <v>11</v>
      </c>
      <c r="B12">
        <v>874</v>
      </c>
      <c r="C12" t="s">
        <v>21</v>
      </c>
      <c r="D12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ceciarelli</dc:creator>
  <cp:lastModifiedBy>francesco ceciarelli</cp:lastModifiedBy>
  <dcterms:created xsi:type="dcterms:W3CDTF">2024-11-04T19:31:14Z</dcterms:created>
  <dcterms:modified xsi:type="dcterms:W3CDTF">2024-11-04T20:40:00Z</dcterms:modified>
</cp:coreProperties>
</file>