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finance\prin_econ\prin_econ_2\hw3\"/>
    </mc:Choice>
  </mc:AlternateContent>
  <xr:revisionPtr revIDLastSave="0" documentId="13_ncr:1_{B4E75874-1D8B-428E-B45A-FA803B80D828}" xr6:coauthVersionLast="36" xr6:coauthVersionMax="36" xr10:uidLastSave="{00000000-0000-0000-0000-000000000000}"/>
  <bookViews>
    <workbookView xWindow="0" yWindow="0" windowWidth="19200" windowHeight="7070" xr2:uid="{4E169C0D-DF73-40FE-B3F3-B5520EBC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<sst xmlns="http://schemas.openxmlformats.org/spreadsheetml/2006/main" count="13" uniqueCount="13">
  <si>
    <t>...</t>
  </si>
  <si>
    <t>經常帳</t>
  </si>
  <si>
    <t>金融帳</t>
  </si>
  <si>
    <t>資本帳</t>
  </si>
  <si>
    <t>國際收支帳總和</t>
  </si>
  <si>
    <t>貿易順差</t>
  </si>
  <si>
    <t>進口額</t>
  </si>
  <si>
    <t>出口額</t>
  </si>
  <si>
    <t>國民儲蓄毛額</t>
  </si>
  <si>
    <t>國內投資總額</t>
  </si>
  <si>
    <t>超額儲蓄</t>
  </si>
  <si>
    <t>準備與相關項目</t>
  </si>
  <si>
    <t>誤差與遺漏淨額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</si>
</sst>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出口額、進口額、貿易順差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出口額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4270574</c:v>
                </c:pt>
                <c:pt idx="1">
                  <c:v>4692830</c:v>
                </c:pt>
                <c:pt idx="2">
                  <c:v>5205742</c:v>
                </c:pt>
                <c:pt idx="3">
                  <c:v>6148515</c:v>
                </c:pt>
                <c:pt idx="4">
                  <c:v>6426903</c:v>
                </c:pt>
                <c:pt idx="5">
                  <c:v>7351935</c:v>
                </c:pt>
                <c:pt idx="6">
                  <c:v>8165709</c:v>
                </c:pt>
                <c:pt idx="7">
                  <c:v>8089844</c:v>
                </c:pt>
                <c:pt idx="8">
                  <c:v>6769509</c:v>
                </c:pt>
                <c:pt idx="9">
                  <c:v>8757385</c:v>
                </c:pt>
                <c:pt idx="10">
                  <c:v>9172423</c:v>
                </c:pt>
                <c:pt idx="11">
                  <c:v>9037337</c:v>
                </c:pt>
                <c:pt idx="12">
                  <c:v>9219045</c:v>
                </c:pt>
                <c:pt idx="13">
                  <c:v>9663422</c:v>
                </c:pt>
                <c:pt idx="14">
                  <c:v>9013732</c:v>
                </c:pt>
                <c:pt idx="15">
                  <c:v>8997181</c:v>
                </c:pt>
                <c:pt idx="16">
                  <c:v>9605762</c:v>
                </c:pt>
                <c:pt idx="17">
                  <c:v>10069089</c:v>
                </c:pt>
                <c:pt idx="18">
                  <c:v>10181945</c:v>
                </c:pt>
                <c:pt idx="19">
                  <c:v>10201196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4FD2-B699-8425A6B583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進口額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3693242</c:v>
                </c:pt>
                <c:pt idx="1">
                  <c:v>3977346</c:v>
                </c:pt>
                <c:pt idx="2">
                  <c:v>4480472</c:v>
                </c:pt>
                <c:pt idx="3">
                  <c:v>5741618</c:v>
                </c:pt>
                <c:pt idx="4">
                  <c:v>5958518</c:v>
                </c:pt>
                <c:pt idx="5">
                  <c:v>6715964</c:v>
                </c:pt>
                <c:pt idx="6">
                  <c:v>7323389</c:v>
                </c:pt>
                <c:pt idx="7">
                  <c:v>7656495</c:v>
                </c:pt>
                <c:pt idx="8">
                  <c:v>5839813</c:v>
                </c:pt>
                <c:pt idx="9">
                  <c:v>8073600</c:v>
                </c:pt>
                <c:pt idx="10">
                  <c:v>8438760</c:v>
                </c:pt>
                <c:pt idx="11">
                  <c:v>8185595</c:v>
                </c:pt>
                <c:pt idx="12">
                  <c:v>8224322</c:v>
                </c:pt>
                <c:pt idx="13">
                  <c:v>8502862</c:v>
                </c:pt>
                <c:pt idx="14">
                  <c:v>7488691</c:v>
                </c:pt>
                <c:pt idx="15">
                  <c:v>7385919</c:v>
                </c:pt>
                <c:pt idx="16">
                  <c:v>7834400</c:v>
                </c:pt>
                <c:pt idx="17">
                  <c:v>8587123</c:v>
                </c:pt>
                <c:pt idx="18">
                  <c:v>8835408</c:v>
                </c:pt>
                <c:pt idx="19">
                  <c:v>8450916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4FD2-B699-8425A6B583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貿易順差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577332</c:v>
                </c:pt>
                <c:pt idx="1">
                  <c:v>715484</c:v>
                </c:pt>
                <c:pt idx="2">
                  <c:v>725270</c:v>
                </c:pt>
                <c:pt idx="3">
                  <c:v>406897</c:v>
                </c:pt>
                <c:pt idx="4">
                  <c:v>468385</c:v>
                </c:pt>
                <c:pt idx="5">
                  <c:v>635971</c:v>
                </c:pt>
                <c:pt idx="6">
                  <c:v>842320</c:v>
                </c:pt>
                <c:pt idx="7">
                  <c:v>433349</c:v>
                </c:pt>
                <c:pt idx="8">
                  <c:v>929696</c:v>
                </c:pt>
                <c:pt idx="9">
                  <c:v>683785</c:v>
                </c:pt>
                <c:pt idx="10">
                  <c:v>733663</c:v>
                </c:pt>
                <c:pt idx="11">
                  <c:v>851742</c:v>
                </c:pt>
                <c:pt idx="12">
                  <c:v>994723</c:v>
                </c:pt>
                <c:pt idx="13">
                  <c:v>1160560</c:v>
                </c:pt>
                <c:pt idx="14">
                  <c:v>1525041</c:v>
                </c:pt>
                <c:pt idx="15">
                  <c:v>1611262</c:v>
                </c:pt>
                <c:pt idx="16">
                  <c:v>1771362</c:v>
                </c:pt>
                <c:pt idx="17">
                  <c:v>1481966</c:v>
                </c:pt>
                <c:pt idx="18">
                  <c:v>1346537</c:v>
                </c:pt>
                <c:pt idx="19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168-AD9D-6D719AC5C0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0944"/>
        <c:axId val="316209600"/>
      </c:lineChart>
      <c:catAx>
        <c:axId val="3221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09600"/>
        <c:crosses val="autoZero"/>
        <c:auto val="1"/>
        <c:lblAlgn val="ctr"/>
        <c:lblOffset val="100"/>
        <c:noMultiLvlLbl val="0"/>
      </c:catAx>
      <c:valAx>
        <c:axId val="316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604030504040204" pitchFamily="34" charset="-120"/>
                <a:ea typeface="Microsoft JhengHei Light" panose="020B0604030504040204" pitchFamily="34" charset="-120"/>
              </a:rPr>
              <a:t>經常帳、金融帳、資本帳、準備與相關項目、國際收支帳總和</a:t>
            </a:r>
            <a:endParaRPr lang="en-US">
              <a:latin typeface="Microsoft JhengHei Light" panose="020B0604030504040204" pitchFamily="34" charset="-120"/>
              <a:ea typeface="Microsoft JhengHei Light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經常帳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8219</c:v>
                </c:pt>
                <c:pt idx="1">
                  <c:v>17084</c:v>
                </c:pt>
                <c:pt idx="2">
                  <c:v>24346</c:v>
                </c:pt>
                <c:pt idx="3">
                  <c:v>28261</c:v>
                </c:pt>
                <c:pt idx="4">
                  <c:v>17263</c:v>
                </c:pt>
                <c:pt idx="5">
                  <c:v>14948</c:v>
                </c:pt>
                <c:pt idx="6">
                  <c:v>23157</c:v>
                </c:pt>
                <c:pt idx="7">
                  <c:v>32044</c:v>
                </c:pt>
                <c:pt idx="8">
                  <c:v>24794</c:v>
                </c:pt>
                <c:pt idx="9">
                  <c:v>40662</c:v>
                </c:pt>
                <c:pt idx="10">
                  <c:v>36726</c:v>
                </c:pt>
                <c:pt idx="11">
                  <c:v>37914</c:v>
                </c:pt>
                <c:pt idx="12">
                  <c:v>42925</c:v>
                </c:pt>
                <c:pt idx="13">
                  <c:v>49937</c:v>
                </c:pt>
                <c:pt idx="14">
                  <c:v>60607</c:v>
                </c:pt>
                <c:pt idx="15">
                  <c:v>72730</c:v>
                </c:pt>
                <c:pt idx="16">
                  <c:v>71222</c:v>
                </c:pt>
                <c:pt idx="17">
                  <c:v>83053</c:v>
                </c:pt>
                <c:pt idx="18">
                  <c:v>70843</c:v>
                </c:pt>
                <c:pt idx="19">
                  <c:v>65161</c:v>
                </c:pt>
                <c:pt idx="20">
                  <c:v>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E-4D9A-9BC3-E10E27D6014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金融帳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Sheet1!$J$2:$J$22</c:f>
              <c:numCache>
                <c:formatCode>General</c:formatCode>
                <c:ptCount val="21"/>
                <c:pt idx="0">
                  <c:v>7970</c:v>
                </c:pt>
                <c:pt idx="1">
                  <c:v>4302</c:v>
                </c:pt>
                <c:pt idx="2">
                  <c:v>-3544</c:v>
                </c:pt>
                <c:pt idx="3">
                  <c:v>-7735</c:v>
                </c:pt>
                <c:pt idx="4">
                  <c:v>-5688</c:v>
                </c:pt>
                <c:pt idx="5">
                  <c:v>649</c:v>
                </c:pt>
                <c:pt idx="6">
                  <c:v>19601</c:v>
                </c:pt>
                <c:pt idx="7">
                  <c:v>38932</c:v>
                </c:pt>
                <c:pt idx="8">
                  <c:v>1641</c:v>
                </c:pt>
                <c:pt idx="9">
                  <c:v>-13488</c:v>
                </c:pt>
                <c:pt idx="10">
                  <c:v>339</c:v>
                </c:pt>
                <c:pt idx="11">
                  <c:v>32027</c:v>
                </c:pt>
                <c:pt idx="12">
                  <c:v>31465</c:v>
                </c:pt>
                <c:pt idx="13">
                  <c:v>41053</c:v>
                </c:pt>
                <c:pt idx="14">
                  <c:v>50531</c:v>
                </c:pt>
                <c:pt idx="15">
                  <c:v>64972</c:v>
                </c:pt>
                <c:pt idx="16">
                  <c:v>58490</c:v>
                </c:pt>
                <c:pt idx="17">
                  <c:v>75007</c:v>
                </c:pt>
                <c:pt idx="18">
                  <c:v>58900</c:v>
                </c:pt>
                <c:pt idx="19">
                  <c:v>57554</c:v>
                </c:pt>
                <c:pt idx="20">
                  <c:v>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E-4D9A-9BC3-E10E27D6014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準備與相關項目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2477</c:v>
                </c:pt>
                <c:pt idx="1">
                  <c:v>17353</c:v>
                </c:pt>
                <c:pt idx="2">
                  <c:v>33664</c:v>
                </c:pt>
                <c:pt idx="3">
                  <c:v>37092</c:v>
                </c:pt>
                <c:pt idx="4">
                  <c:v>26596</c:v>
                </c:pt>
                <c:pt idx="5">
                  <c:v>20056</c:v>
                </c:pt>
                <c:pt idx="6">
                  <c:v>6086</c:v>
                </c:pt>
                <c:pt idx="7">
                  <c:v>-4020</c:v>
                </c:pt>
                <c:pt idx="8">
                  <c:v>26274</c:v>
                </c:pt>
                <c:pt idx="9">
                  <c:v>54126</c:v>
                </c:pt>
                <c:pt idx="10">
                  <c:v>40173</c:v>
                </c:pt>
                <c:pt idx="11">
                  <c:v>6239</c:v>
                </c:pt>
                <c:pt idx="12">
                  <c:v>15484</c:v>
                </c:pt>
                <c:pt idx="13">
                  <c:v>11318</c:v>
                </c:pt>
                <c:pt idx="14">
                  <c:v>13015</c:v>
                </c:pt>
                <c:pt idx="15">
                  <c:v>15011</c:v>
                </c:pt>
                <c:pt idx="16">
                  <c:v>10663</c:v>
                </c:pt>
                <c:pt idx="17">
                  <c:v>12467</c:v>
                </c:pt>
                <c:pt idx="18">
                  <c:v>12499</c:v>
                </c:pt>
                <c:pt idx="19">
                  <c:v>16658</c:v>
                </c:pt>
                <c:pt idx="20">
                  <c:v>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E-4D9A-9BC3-E10E27D60140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資本帳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0</c:v>
                </c:pt>
                <c:pt idx="1">
                  <c:v>-41</c:v>
                </c:pt>
                <c:pt idx="2">
                  <c:v>-43</c:v>
                </c:pt>
                <c:pt idx="3">
                  <c:v>-18</c:v>
                </c:pt>
                <c:pt idx="4">
                  <c:v>-2</c:v>
                </c:pt>
                <c:pt idx="5">
                  <c:v>-46</c:v>
                </c:pt>
                <c:pt idx="6">
                  <c:v>-63</c:v>
                </c:pt>
                <c:pt idx="7">
                  <c:v>-25</c:v>
                </c:pt>
                <c:pt idx="8">
                  <c:v>-270</c:v>
                </c:pt>
                <c:pt idx="9">
                  <c:v>-50</c:v>
                </c:pt>
                <c:pt idx="10">
                  <c:v>-49</c:v>
                </c:pt>
                <c:pt idx="11">
                  <c:v>-36</c:v>
                </c:pt>
                <c:pt idx="12">
                  <c:v>-24</c:v>
                </c:pt>
                <c:pt idx="13">
                  <c:v>67</c:v>
                </c:pt>
                <c:pt idx="14">
                  <c:v>-8</c:v>
                </c:pt>
                <c:pt idx="15">
                  <c:v>-5</c:v>
                </c:pt>
                <c:pt idx="16">
                  <c:v>-9</c:v>
                </c:pt>
                <c:pt idx="17">
                  <c:v>-12</c:v>
                </c:pt>
                <c:pt idx="18">
                  <c:v>63</c:v>
                </c:pt>
                <c:pt idx="19">
                  <c:v>-3</c:v>
                </c:pt>
                <c:pt idx="2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E-4D9A-9BC3-E10E27D60140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國際收支帳總和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Sheet1!$H$2:$H$22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Sheet1!$N$2:$N$22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60A-AB4E-0D3D7E385766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誤差與遺漏淨額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Sheet1!$M$2:$M$22</c:f>
              <c:numCache>
                <c:formatCode>General</c:formatCode>
                <c:ptCount val="21"/>
                <c:pt idx="0">
                  <c:v>2228</c:v>
                </c:pt>
                <c:pt idx="1">
                  <c:v>4612</c:v>
                </c:pt>
                <c:pt idx="2">
                  <c:v>5817</c:v>
                </c:pt>
                <c:pt idx="3">
                  <c:v>1114</c:v>
                </c:pt>
                <c:pt idx="4">
                  <c:v>3647</c:v>
                </c:pt>
                <c:pt idx="5">
                  <c:v>5803</c:v>
                </c:pt>
                <c:pt idx="6">
                  <c:v>2593</c:v>
                </c:pt>
                <c:pt idx="7">
                  <c:v>2893</c:v>
                </c:pt>
                <c:pt idx="8">
                  <c:v>3391</c:v>
                </c:pt>
                <c:pt idx="9">
                  <c:v>26</c:v>
                </c:pt>
                <c:pt idx="10">
                  <c:v>3835</c:v>
                </c:pt>
                <c:pt idx="11">
                  <c:v>388</c:v>
                </c:pt>
                <c:pt idx="12">
                  <c:v>4048</c:v>
                </c:pt>
                <c:pt idx="13">
                  <c:v>2367</c:v>
                </c:pt>
                <c:pt idx="14">
                  <c:v>2947</c:v>
                </c:pt>
                <c:pt idx="15">
                  <c:v>7258</c:v>
                </c:pt>
                <c:pt idx="16">
                  <c:v>-2060</c:v>
                </c:pt>
                <c:pt idx="17">
                  <c:v>4433</c:v>
                </c:pt>
                <c:pt idx="18">
                  <c:v>493</c:v>
                </c:pt>
                <c:pt idx="19">
                  <c:v>9054</c:v>
                </c:pt>
                <c:pt idx="20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9C-4E65-94F3-9EAC12C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98192"/>
        <c:axId val="411215136"/>
      </c:lineChart>
      <c:catAx>
        <c:axId val="4156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5136"/>
        <c:crosses val="autoZero"/>
        <c:auto val="1"/>
        <c:lblAlgn val="ctr"/>
        <c:lblOffset val="100"/>
        <c:noMultiLvlLbl val="0"/>
      </c:catAx>
      <c:valAx>
        <c:axId val="411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國民儲蓄毛額、國內投資總額、超額儲蓄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國民儲蓄毛額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Sheet1!$Q$2:$Q$22</c:f>
              <c:numCache>
                <c:formatCode>General</c:formatCode>
                <c:ptCount val="21"/>
                <c:pt idx="0">
                  <c:v>3005394</c:v>
                </c:pt>
                <c:pt idx="1">
                  <c:v>2615801</c:v>
                </c:pt>
                <c:pt idx="2">
                  <c:v>2909461</c:v>
                </c:pt>
                <c:pt idx="3">
                  <c:v>3179723</c:v>
                </c:pt>
                <c:pt idx="4">
                  <c:v>3356172</c:v>
                </c:pt>
                <c:pt idx="5">
                  <c:v>3406311</c:v>
                </c:pt>
                <c:pt idx="6">
                  <c:v>3672755</c:v>
                </c:pt>
                <c:pt idx="7">
                  <c:v>4082293</c:v>
                </c:pt>
                <c:pt idx="8">
                  <c:v>3667959</c:v>
                </c:pt>
                <c:pt idx="9">
                  <c:v>3766608</c:v>
                </c:pt>
                <c:pt idx="10">
                  <c:v>4527041</c:v>
                </c:pt>
                <c:pt idx="11">
                  <c:v>4395856</c:v>
                </c:pt>
                <c:pt idx="12">
                  <c:v>4599678</c:v>
                </c:pt>
                <c:pt idx="13">
                  <c:v>4994236</c:v>
                </c:pt>
                <c:pt idx="14">
                  <c:v>5602538</c:v>
                </c:pt>
                <c:pt idx="15">
                  <c:v>6221598</c:v>
                </c:pt>
                <c:pt idx="16">
                  <c:v>6339620</c:v>
                </c:pt>
                <c:pt idx="17">
                  <c:v>6619639</c:v>
                </c:pt>
                <c:pt idx="18">
                  <c:v>6525812</c:v>
                </c:pt>
                <c:pt idx="19">
                  <c:v>6768288</c:v>
                </c:pt>
                <c:pt idx="20">
                  <c:v>8072468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BB2-A553-7E933E8525D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國內投資總額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Sheet1!$R$2:$R$22</c:f>
              <c:numCache>
                <c:formatCode>General</c:formatCode>
                <c:ptCount val="21"/>
                <c:pt idx="0">
                  <c:v>3394150</c:v>
                </c:pt>
                <c:pt idx="1">
                  <c:v>2696826</c:v>
                </c:pt>
                <c:pt idx="2">
                  <c:v>2740185</c:v>
                </c:pt>
                <c:pt idx="3">
                  <c:v>2850858</c:v>
                </c:pt>
                <c:pt idx="4">
                  <c:v>3333722</c:v>
                </c:pt>
                <c:pt idx="5">
                  <c:v>3372419</c:v>
                </c:pt>
                <c:pt idx="6">
                  <c:v>3437619</c:v>
                </c:pt>
                <c:pt idx="7">
                  <c:v>3459059</c:v>
                </c:pt>
                <c:pt idx="8">
                  <c:v>3241892</c:v>
                </c:pt>
                <c:pt idx="9">
                  <c:v>2609718</c:v>
                </c:pt>
                <c:pt idx="10">
                  <c:v>3538043</c:v>
                </c:pt>
                <c:pt idx="11">
                  <c:v>3325175</c:v>
                </c:pt>
                <c:pt idx="12">
                  <c:v>3267488</c:v>
                </c:pt>
                <c:pt idx="13">
                  <c:v>3427131</c:v>
                </c:pt>
                <c:pt idx="14">
                  <c:v>3639428</c:v>
                </c:pt>
                <c:pt idx="15">
                  <c:v>3732628</c:v>
                </c:pt>
                <c:pt idx="16">
                  <c:v>3797566</c:v>
                </c:pt>
                <c:pt idx="17">
                  <c:v>3768727</c:v>
                </c:pt>
                <c:pt idx="18">
                  <c:v>4030119</c:v>
                </c:pt>
                <c:pt idx="19">
                  <c:v>4286996</c:v>
                </c:pt>
                <c:pt idx="20">
                  <c:v>4514371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BB2-A553-7E933E8525DC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超額儲蓄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Sheet1!$P$2:$P$22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7-4BB2-A553-7E933E85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454751"/>
        <c:axId val="51789695"/>
      </c:lineChart>
      <c:catAx>
        <c:axId val="198045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695"/>
        <c:crosses val="autoZero"/>
        <c:auto val="1"/>
        <c:lblAlgn val="ctr"/>
        <c:lblOffset val="100"/>
        <c:noMultiLvlLbl val="0"/>
      </c:catAx>
      <c:valAx>
        <c:axId val="517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5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貿易順差、超額儲蓄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貿易順差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">
                  <c:v>577332</c:v>
                </c:pt>
                <c:pt idx="2">
                  <c:v>715484</c:v>
                </c:pt>
                <c:pt idx="3">
                  <c:v>725270</c:v>
                </c:pt>
                <c:pt idx="4">
                  <c:v>406897</c:v>
                </c:pt>
                <c:pt idx="5">
                  <c:v>468385</c:v>
                </c:pt>
                <c:pt idx="6">
                  <c:v>635971</c:v>
                </c:pt>
                <c:pt idx="7">
                  <c:v>842320</c:v>
                </c:pt>
                <c:pt idx="8">
                  <c:v>433349</c:v>
                </c:pt>
                <c:pt idx="9">
                  <c:v>929696</c:v>
                </c:pt>
                <c:pt idx="10">
                  <c:v>683785</c:v>
                </c:pt>
                <c:pt idx="11">
                  <c:v>733663</c:v>
                </c:pt>
                <c:pt idx="12">
                  <c:v>851742</c:v>
                </c:pt>
                <c:pt idx="13">
                  <c:v>994723</c:v>
                </c:pt>
                <c:pt idx="14">
                  <c:v>1160560</c:v>
                </c:pt>
                <c:pt idx="15">
                  <c:v>1525041</c:v>
                </c:pt>
                <c:pt idx="16">
                  <c:v>1611262</c:v>
                </c:pt>
                <c:pt idx="17">
                  <c:v>1771362</c:v>
                </c:pt>
                <c:pt idx="18">
                  <c:v>1481966</c:v>
                </c:pt>
                <c:pt idx="19">
                  <c:v>1346537</c:v>
                </c:pt>
                <c:pt idx="20">
                  <c:v>1750280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49BD-B34A-EA59EE9067E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超額儲蓄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Sheet1!$S$2:$S$22</c:f>
              <c:numCache>
                <c:formatCode>General</c:formatCode>
                <c:ptCount val="21"/>
                <c:pt idx="0">
                  <c:v>-388756</c:v>
                </c:pt>
                <c:pt idx="1">
                  <c:v>-81025</c:v>
                </c:pt>
                <c:pt idx="2">
                  <c:v>169276</c:v>
                </c:pt>
                <c:pt idx="3">
                  <c:v>328865</c:v>
                </c:pt>
                <c:pt idx="4">
                  <c:v>22450</c:v>
                </c:pt>
                <c:pt idx="5">
                  <c:v>33892</c:v>
                </c:pt>
                <c:pt idx="6">
                  <c:v>235136</c:v>
                </c:pt>
                <c:pt idx="7">
                  <c:v>623234</c:v>
                </c:pt>
                <c:pt idx="8">
                  <c:v>426067</c:v>
                </c:pt>
                <c:pt idx="9">
                  <c:v>1156890</c:v>
                </c:pt>
                <c:pt idx="10">
                  <c:v>988998</c:v>
                </c:pt>
                <c:pt idx="11">
                  <c:v>1070681</c:v>
                </c:pt>
                <c:pt idx="12">
                  <c:v>1332190</c:v>
                </c:pt>
                <c:pt idx="13">
                  <c:v>1567105</c:v>
                </c:pt>
                <c:pt idx="14">
                  <c:v>1963110</c:v>
                </c:pt>
                <c:pt idx="15">
                  <c:v>2488970</c:v>
                </c:pt>
                <c:pt idx="16">
                  <c:v>2542054</c:v>
                </c:pt>
                <c:pt idx="17">
                  <c:v>2850912</c:v>
                </c:pt>
                <c:pt idx="18">
                  <c:v>2495693</c:v>
                </c:pt>
                <c:pt idx="19">
                  <c:v>2481292</c:v>
                </c:pt>
                <c:pt idx="20">
                  <c:v>3558097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0-49BD-B34A-EA59EE90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98895"/>
        <c:axId val="18843424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經常帳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Sheet1!$I$2:$I$22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8219</c:v>
                      </c:pt>
                      <c:pt idx="1">
                        <c:v>17084</c:v>
                      </c:pt>
                      <c:pt idx="2">
                        <c:v>24346</c:v>
                      </c:pt>
                      <c:pt idx="3">
                        <c:v>28261</c:v>
                      </c:pt>
                      <c:pt idx="4">
                        <c:v>17263</c:v>
                      </c:pt>
                      <c:pt idx="5">
                        <c:v>14948</c:v>
                      </c:pt>
                      <c:pt idx="6">
                        <c:v>23157</c:v>
                      </c:pt>
                      <c:pt idx="7">
                        <c:v>32044</c:v>
                      </c:pt>
                      <c:pt idx="8">
                        <c:v>24794</c:v>
                      </c:pt>
                      <c:pt idx="9">
                        <c:v>40662</c:v>
                      </c:pt>
                      <c:pt idx="10">
                        <c:v>36726</c:v>
                      </c:pt>
                      <c:pt idx="11">
                        <c:v>37914</c:v>
                      </c:pt>
                      <c:pt idx="12">
                        <c:v>42925</c:v>
                      </c:pt>
                      <c:pt idx="13">
                        <c:v>49937</c:v>
                      </c:pt>
                      <c:pt idx="14">
                        <c:v>60607</c:v>
                      </c:pt>
                      <c:pt idx="15">
                        <c:v>72730</c:v>
                      </c:pt>
                      <c:pt idx="16">
                        <c:v>71222</c:v>
                      </c:pt>
                      <c:pt idx="17">
                        <c:v>83053</c:v>
                      </c:pt>
                      <c:pt idx="18">
                        <c:v>70843</c:v>
                      </c:pt>
                      <c:pt idx="19">
                        <c:v>65161</c:v>
                      </c:pt>
                      <c:pt idx="20">
                        <c:v>94836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160-49BD-B34A-EA59EE9067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國民儲蓄毛額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3005394</c:v>
                      </c:pt>
                      <c:pt idx="1">
                        <c:v>2615801</c:v>
                      </c:pt>
                      <c:pt idx="2">
                        <c:v>2909461</c:v>
                      </c:pt>
                      <c:pt idx="3">
                        <c:v>3179723</c:v>
                      </c:pt>
                      <c:pt idx="4">
                        <c:v>3356172</c:v>
                      </c:pt>
                      <c:pt idx="5">
                        <c:v>3406311</c:v>
                      </c:pt>
                      <c:pt idx="6">
                        <c:v>3672755</c:v>
                      </c:pt>
                      <c:pt idx="7">
                        <c:v>4082293</c:v>
                      </c:pt>
                      <c:pt idx="8">
                        <c:v>3667959</c:v>
                      </c:pt>
                      <c:pt idx="9">
                        <c:v>3766608</c:v>
                      </c:pt>
                      <c:pt idx="10">
                        <c:v>4527041</c:v>
                      </c:pt>
                      <c:pt idx="11">
                        <c:v>4395856</c:v>
                      </c:pt>
                      <c:pt idx="12">
                        <c:v>4599678</c:v>
                      </c:pt>
                      <c:pt idx="13">
                        <c:v>4994236</c:v>
                      </c:pt>
                      <c:pt idx="14">
                        <c:v>5602538</c:v>
                      </c:pt>
                      <c:pt idx="15">
                        <c:v>6221598</c:v>
                      </c:pt>
                      <c:pt idx="16">
                        <c:v>6339620</c:v>
                      </c:pt>
                      <c:pt idx="17">
                        <c:v>6619639</c:v>
                      </c:pt>
                      <c:pt idx="18">
                        <c:v>6525812</c:v>
                      </c:pt>
                      <c:pt idx="19">
                        <c:v>6768288</c:v>
                      </c:pt>
                      <c:pt idx="20">
                        <c:v>8072468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B0-4CEF-8150-1AB7518941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國內投資總額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3394150</c:v>
                      </c:pt>
                      <c:pt idx="1">
                        <c:v>2696826</c:v>
                      </c:pt>
                      <c:pt idx="2">
                        <c:v>2740185</c:v>
                      </c:pt>
                      <c:pt idx="3">
                        <c:v>2850858</c:v>
                      </c:pt>
                      <c:pt idx="4">
                        <c:v>3333722</c:v>
                      </c:pt>
                      <c:pt idx="5">
                        <c:v>3372419</c:v>
                      </c:pt>
                      <c:pt idx="6">
                        <c:v>3437619</c:v>
                      </c:pt>
                      <c:pt idx="7">
                        <c:v>3459059</c:v>
                      </c:pt>
                      <c:pt idx="8">
                        <c:v>3241892</c:v>
                      </c:pt>
                      <c:pt idx="9">
                        <c:v>2609718</c:v>
                      </c:pt>
                      <c:pt idx="10">
                        <c:v>3538043</c:v>
                      </c:pt>
                      <c:pt idx="11">
                        <c:v>3325175</c:v>
                      </c:pt>
                      <c:pt idx="12">
                        <c:v>3267488</c:v>
                      </c:pt>
                      <c:pt idx="13">
                        <c:v>3427131</c:v>
                      </c:pt>
                      <c:pt idx="14">
                        <c:v>3639428</c:v>
                      </c:pt>
                      <c:pt idx="15">
                        <c:v>3732628</c:v>
                      </c:pt>
                      <c:pt idx="16">
                        <c:v>3797566</c:v>
                      </c:pt>
                      <c:pt idx="17">
                        <c:v>3768727</c:v>
                      </c:pt>
                      <c:pt idx="18">
                        <c:v>4030119</c:v>
                      </c:pt>
                      <c:pt idx="19">
                        <c:v>4286996</c:v>
                      </c:pt>
                      <c:pt idx="20">
                        <c:v>4514371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B0-4CEF-8150-1AB751894134}"/>
                  </c:ext>
                </c:extLst>
              </c15:ser>
            </c15:filteredLineSeries>
          </c:ext>
        </c:extLst>
      </c:lineChart>
      <c:catAx>
        <c:axId val="203689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42431"/>
        <c:crosses val="autoZero"/>
        <c:auto val="1"/>
        <c:lblAlgn val="ctr"/>
        <c:lblOffset val="100"/>
        <c:noMultiLvlLbl val="0"/>
      </c:catAx>
      <c:valAx>
        <c:axId val="18843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NTD(</a:t>
                </a:r>
                <a:r>
                  <a:rPr lang="zh-TW" altLang="en-US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百萬</a:t>
                </a:r>
                <a:r>
                  <a:rPr lang="en-US" altLang="zh-TW">
                    <a:latin typeface="Microsoft JhengHei Light" panose="020B0304030504040204" pitchFamily="34" charset="-120"/>
                    <a:ea typeface="Microsoft JhengHei Light" panose="020B0304030504040204" pitchFamily="34" charset="-120"/>
                  </a:rPr>
                  <a:t>)</a:t>
                </a:r>
                <a:endParaRPr lang="en-US">
                  <a:latin typeface="Microsoft JhengHei Light" panose="020B0304030504040204" pitchFamily="34" charset="-120"/>
                  <a:ea typeface="Microsoft JhengHei Light" panose="020B03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8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6348</xdr:rowOff>
    </xdr:from>
    <xdr:to>
      <xdr:col>12</xdr:col>
      <xdr:colOff>958321</xdr:colOff>
      <xdr:row>42</xdr:row>
      <xdr:rowOff>144990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9A56E-F3E5-4A71-8131-A51A0CE3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39781</xdr:colOff>
      <xdr:row>43</xdr:row>
      <xdr:rowOff>66486</xdr:rowOff>
    </xdr:from>
    <xdr:to>
      <xdr:col>12</xdr:col>
      <xdr:colOff>1016142</xdr:colOff>
      <xdr:row>63</xdr:row>
      <xdr:rowOff>68025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3ED33-14A7-45A3-98E7-9CC8B6CD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1007564</xdr:colOff>
      <xdr:row>23</xdr:row>
      <xdr:rowOff>32485</xdr:rowOff>
    </xdr:from>
    <xdr:to>
      <xdr:col>27</xdr:col>
      <xdr:colOff>497447</xdr:colOff>
      <xdr:row>42</xdr:row>
      <xdr:rowOff>171127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7CE5F-B8C2-4DC6-9E7F-E67C2841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1045949</xdr:colOff>
      <xdr:row>43</xdr:row>
      <xdr:rowOff>130977</xdr:rowOff>
    </xdr:from>
    <xdr:to>
      <xdr:col>27</xdr:col>
      <xdr:colOff>573630</xdr:colOff>
      <xdr:row>63</xdr:row>
      <xdr:rowOff>160006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B54F1-0F90-4E52-ABE3-9D69FB36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72BF-31EA-4F37-BE8F-89920861494F}">
  <dimension ref="A1:S22"/>
  <sheetViews>
    <sheetView tabSelected="1" topLeftCell="O40" zoomScale="75" zoomScaleNormal="85" workbookViewId="0">
      <selection activeCell="T68" sqref="T68"/>
    </sheetView>
  </sheetViews>
  <sheetFormatPr defaultRowHeight="14.5" x14ac:dyDescent="0.35"/>
  <cols>
    <col min="4" max="4" width="11.90625" customWidth="1"/>
    <col min="9" max="9" width="16.7265625" customWidth="1"/>
    <col min="10" max="10" width="18.6328125" customWidth="1"/>
    <col min="11" max="11" width="20.453125" customWidth="1"/>
    <col min="12" max="12" width="14.7265625" customWidth="1"/>
    <col min="13" max="13" width="18.90625" customWidth="1"/>
    <col min="14" max="14" width="16.6328125" customWidth="1"/>
    <col min="17" max="17" width="18.7265625" customWidth="1"/>
    <col min="18" max="18" width="23.81640625" customWidth="1"/>
    <col min="19" max="19" width="17.90625" customWidth="1"/>
  </cols>
  <sheetData>
    <row r="1" spans="1:19" x14ac:dyDescent="0.35">
      <c r="B1" t="s">
        <v>7</v>
      </c>
      <c r="C1" t="s">
        <v>6</v>
      </c>
      <c r="D1" t="s">
        <v>5</v>
      </c>
      <c r="I1" t="s">
        <v>1</v>
      </c>
      <c r="J1" t="s">
        <v>2</v>
      </c>
      <c r="K1" t="s">
        <v>11</v>
      </c>
      <c r="L1" t="s">
        <v>3</v>
      </c>
      <c r="M1" t="s">
        <v>12</v>
      </c>
      <c r="N1" t="s">
        <v>4</v>
      </c>
      <c r="Q1" t="s">
        <v>8</v>
      </c>
      <c r="R1" t="s">
        <v>9</v>
      </c>
      <c r="S1" t="s">
        <v>10</v>
      </c>
    </row>
    <row r="2" spans="1:19" x14ac:dyDescent="0.35">
      <c r="A2">
        <v>2000</v>
      </c>
      <c r="H2">
        <v>2000</v>
      </c>
      <c r="I2">
        <v>8219</v>
      </c>
      <c r="J2">
        <v>7970</v>
      </c>
      <c r="K2">
        <v>2477</v>
      </c>
      <c r="L2" t="s">
        <v>0</v>
      </c>
      <c r="M2">
        <v>2228</v>
      </c>
      <c r="N2" t="e">
        <f>I2+L2-J2-K2+M2</f>
        <v>#VALUE!</v>
      </c>
      <c r="P2">
        <v>2000</v>
      </c>
      <c r="Q2">
        <v>3005394</v>
      </c>
      <c r="R2">
        <v>3394150</v>
      </c>
      <c r="S2">
        <v>-388756</v>
      </c>
    </row>
    <row r="3" spans="1:19" x14ac:dyDescent="0.35">
      <c r="A3">
        <v>2001</v>
      </c>
      <c r="B3">
        <v>4270574</v>
      </c>
      <c r="C3">
        <v>3693242</v>
      </c>
      <c r="D3">
        <f>B3-C3</f>
        <v>577332</v>
      </c>
      <c r="H3">
        <v>2001</v>
      </c>
      <c r="I3">
        <v>17084</v>
      </c>
      <c r="J3">
        <v>4302</v>
      </c>
      <c r="K3">
        <v>17353</v>
      </c>
      <c r="L3">
        <v>-41</v>
      </c>
      <c r="M3">
        <v>4612</v>
      </c>
      <c r="N3">
        <f t="shared" ref="N3:N22" si="0">I3+L3-J3-K3+M3</f>
        <v>0</v>
      </c>
      <c r="P3">
        <v>2001</v>
      </c>
      <c r="Q3">
        <v>2615801</v>
      </c>
      <c r="R3">
        <v>2696826</v>
      </c>
      <c r="S3">
        <v>-81025</v>
      </c>
    </row>
    <row r="4" spans="1:19" x14ac:dyDescent="0.35">
      <c r="A4">
        <v>2002</v>
      </c>
      <c r="B4">
        <v>4692830</v>
      </c>
      <c r="C4">
        <v>3977346</v>
      </c>
      <c r="D4">
        <f t="shared" ref="D4:D22" si="1">B4-C4</f>
        <v>715484</v>
      </c>
      <c r="H4">
        <v>2002</v>
      </c>
      <c r="I4">
        <v>24346</v>
      </c>
      <c r="J4">
        <v>-3544</v>
      </c>
      <c r="K4">
        <v>33664</v>
      </c>
      <c r="L4">
        <v>-43</v>
      </c>
      <c r="M4">
        <v>5817</v>
      </c>
      <c r="N4">
        <f t="shared" si="0"/>
        <v>0</v>
      </c>
      <c r="P4">
        <v>2002</v>
      </c>
      <c r="Q4">
        <v>2909461</v>
      </c>
      <c r="R4">
        <v>2740185</v>
      </c>
      <c r="S4">
        <v>169276</v>
      </c>
    </row>
    <row r="5" spans="1:19" x14ac:dyDescent="0.35">
      <c r="A5">
        <v>2003</v>
      </c>
      <c r="B5">
        <v>5205742</v>
      </c>
      <c r="C5">
        <v>4480472</v>
      </c>
      <c r="D5">
        <f t="shared" si="1"/>
        <v>725270</v>
      </c>
      <c r="H5">
        <v>2003</v>
      </c>
      <c r="I5">
        <v>28261</v>
      </c>
      <c r="J5">
        <v>-7735</v>
      </c>
      <c r="K5">
        <v>37092</v>
      </c>
      <c r="L5">
        <v>-18</v>
      </c>
      <c r="M5">
        <v>1114</v>
      </c>
      <c r="N5">
        <f t="shared" si="0"/>
        <v>0</v>
      </c>
      <c r="P5">
        <v>2003</v>
      </c>
      <c r="Q5">
        <v>3179723</v>
      </c>
      <c r="R5">
        <v>2850858</v>
      </c>
      <c r="S5">
        <v>328865</v>
      </c>
    </row>
    <row r="6" spans="1:19" x14ac:dyDescent="0.35">
      <c r="A6">
        <v>2004</v>
      </c>
      <c r="B6">
        <v>6148515</v>
      </c>
      <c r="C6">
        <v>5741618</v>
      </c>
      <c r="D6">
        <f t="shared" si="1"/>
        <v>406897</v>
      </c>
      <c r="H6">
        <v>2004</v>
      </c>
      <c r="I6">
        <v>17263</v>
      </c>
      <c r="J6">
        <v>-5688</v>
      </c>
      <c r="K6">
        <v>26596</v>
      </c>
      <c r="L6">
        <v>-2</v>
      </c>
      <c r="M6">
        <v>3647</v>
      </c>
      <c r="N6">
        <f t="shared" si="0"/>
        <v>0</v>
      </c>
      <c r="P6">
        <v>2004</v>
      </c>
      <c r="Q6">
        <v>3356172</v>
      </c>
      <c r="R6">
        <v>3333722</v>
      </c>
      <c r="S6">
        <v>22450</v>
      </c>
    </row>
    <row r="7" spans="1:19" x14ac:dyDescent="0.35">
      <c r="A7">
        <v>2005</v>
      </c>
      <c r="B7">
        <v>6426903</v>
      </c>
      <c r="C7">
        <v>5958518</v>
      </c>
      <c r="D7">
        <f t="shared" si="1"/>
        <v>468385</v>
      </c>
      <c r="H7">
        <v>2005</v>
      </c>
      <c r="I7">
        <v>14948</v>
      </c>
      <c r="J7">
        <v>649</v>
      </c>
      <c r="K7">
        <v>20056</v>
      </c>
      <c r="L7">
        <v>-46</v>
      </c>
      <c r="M7">
        <v>5803</v>
      </c>
      <c r="N7">
        <f t="shared" si="0"/>
        <v>0</v>
      </c>
      <c r="P7">
        <v>2005</v>
      </c>
      <c r="Q7">
        <v>3406311</v>
      </c>
      <c r="R7">
        <v>3372419</v>
      </c>
      <c r="S7">
        <v>33892</v>
      </c>
    </row>
    <row r="8" spans="1:19" x14ac:dyDescent="0.35">
      <c r="A8">
        <v>2006</v>
      </c>
      <c r="B8">
        <v>7351935</v>
      </c>
      <c r="C8">
        <v>6715964</v>
      </c>
      <c r="D8">
        <f t="shared" si="1"/>
        <v>635971</v>
      </c>
      <c r="H8">
        <v>2006</v>
      </c>
      <c r="I8">
        <v>23157</v>
      </c>
      <c r="J8">
        <v>19601</v>
      </c>
      <c r="K8">
        <v>6086</v>
      </c>
      <c r="L8">
        <v>-63</v>
      </c>
      <c r="M8">
        <v>2593</v>
      </c>
      <c r="N8">
        <f t="shared" si="0"/>
        <v>0</v>
      </c>
      <c r="P8">
        <v>2006</v>
      </c>
      <c r="Q8">
        <v>3672755</v>
      </c>
      <c r="R8">
        <v>3437619</v>
      </c>
      <c r="S8">
        <v>235136</v>
      </c>
    </row>
    <row r="9" spans="1:19" x14ac:dyDescent="0.35">
      <c r="A9">
        <v>2007</v>
      </c>
      <c r="B9">
        <v>8165709</v>
      </c>
      <c r="C9">
        <v>7323389</v>
      </c>
      <c r="D9">
        <f t="shared" si="1"/>
        <v>842320</v>
      </c>
      <c r="H9">
        <v>2007</v>
      </c>
      <c r="I9">
        <v>32044</v>
      </c>
      <c r="J9">
        <v>38932</v>
      </c>
      <c r="K9">
        <v>-4020</v>
      </c>
      <c r="L9">
        <v>-25</v>
      </c>
      <c r="M9">
        <v>2893</v>
      </c>
      <c r="N9">
        <f t="shared" si="0"/>
        <v>0</v>
      </c>
      <c r="P9">
        <v>2007</v>
      </c>
      <c r="Q9">
        <v>4082293</v>
      </c>
      <c r="R9">
        <v>3459059</v>
      </c>
      <c r="S9">
        <v>623234</v>
      </c>
    </row>
    <row r="10" spans="1:19" x14ac:dyDescent="0.35">
      <c r="A10">
        <v>2008</v>
      </c>
      <c r="B10">
        <v>8089844</v>
      </c>
      <c r="C10">
        <v>7656495</v>
      </c>
      <c r="D10">
        <f t="shared" si="1"/>
        <v>433349</v>
      </c>
      <c r="H10">
        <v>2008</v>
      </c>
      <c r="I10">
        <v>24794</v>
      </c>
      <c r="J10">
        <v>1641</v>
      </c>
      <c r="K10">
        <v>26274</v>
      </c>
      <c r="L10">
        <v>-270</v>
      </c>
      <c r="M10">
        <v>3391</v>
      </c>
      <c r="N10">
        <f t="shared" si="0"/>
        <v>0</v>
      </c>
      <c r="P10">
        <v>2008</v>
      </c>
      <c r="Q10">
        <v>3667959</v>
      </c>
      <c r="R10">
        <v>3241892</v>
      </c>
      <c r="S10">
        <v>426067</v>
      </c>
    </row>
    <row r="11" spans="1:19" x14ac:dyDescent="0.35">
      <c r="A11">
        <v>2009</v>
      </c>
      <c r="B11">
        <v>6769509</v>
      </c>
      <c r="C11">
        <v>5839813</v>
      </c>
      <c r="D11">
        <f t="shared" si="1"/>
        <v>929696</v>
      </c>
      <c r="H11">
        <v>2009</v>
      </c>
      <c r="I11">
        <v>40662</v>
      </c>
      <c r="J11">
        <v>-13488</v>
      </c>
      <c r="K11">
        <v>54126</v>
      </c>
      <c r="L11">
        <v>-50</v>
      </c>
      <c r="M11">
        <v>26</v>
      </c>
      <c r="N11">
        <f t="shared" si="0"/>
        <v>0</v>
      </c>
      <c r="P11">
        <v>2009</v>
      </c>
      <c r="Q11">
        <v>3766608</v>
      </c>
      <c r="R11">
        <v>2609718</v>
      </c>
      <c r="S11">
        <v>1156890</v>
      </c>
    </row>
    <row r="12" spans="1:19" x14ac:dyDescent="0.35">
      <c r="A12">
        <v>2010</v>
      </c>
      <c r="B12">
        <v>8757385</v>
      </c>
      <c r="C12">
        <v>8073600</v>
      </c>
      <c r="D12">
        <f t="shared" si="1"/>
        <v>683785</v>
      </c>
      <c r="H12">
        <v>2010</v>
      </c>
      <c r="I12">
        <v>36726</v>
      </c>
      <c r="J12">
        <v>339</v>
      </c>
      <c r="K12">
        <v>40173</v>
      </c>
      <c r="L12">
        <v>-49</v>
      </c>
      <c r="M12">
        <v>3835</v>
      </c>
      <c r="N12">
        <f t="shared" si="0"/>
        <v>0</v>
      </c>
      <c r="P12">
        <v>2010</v>
      </c>
      <c r="Q12">
        <v>4527041</v>
      </c>
      <c r="R12">
        <v>3538043</v>
      </c>
      <c r="S12">
        <v>988998</v>
      </c>
    </row>
    <row r="13" spans="1:19" x14ac:dyDescent="0.35">
      <c r="A13">
        <v>2011</v>
      </c>
      <c r="B13">
        <v>9172423</v>
      </c>
      <c r="C13">
        <v>8438760</v>
      </c>
      <c r="D13">
        <f t="shared" si="1"/>
        <v>733663</v>
      </c>
      <c r="H13">
        <v>2011</v>
      </c>
      <c r="I13">
        <v>37914</v>
      </c>
      <c r="J13">
        <v>32027</v>
      </c>
      <c r="K13">
        <v>6239</v>
      </c>
      <c r="L13">
        <v>-36</v>
      </c>
      <c r="M13">
        <v>388</v>
      </c>
      <c r="N13">
        <f t="shared" si="0"/>
        <v>0</v>
      </c>
      <c r="P13">
        <v>2011</v>
      </c>
      <c r="Q13">
        <v>4395856</v>
      </c>
      <c r="R13">
        <v>3325175</v>
      </c>
      <c r="S13">
        <v>1070681</v>
      </c>
    </row>
    <row r="14" spans="1:19" x14ac:dyDescent="0.35">
      <c r="A14">
        <v>2012</v>
      </c>
      <c r="B14">
        <v>9037337</v>
      </c>
      <c r="C14">
        <v>8185595</v>
      </c>
      <c r="D14">
        <f t="shared" si="1"/>
        <v>851742</v>
      </c>
      <c r="H14">
        <v>2012</v>
      </c>
      <c r="I14">
        <v>42925</v>
      </c>
      <c r="J14">
        <v>31465</v>
      </c>
      <c r="K14">
        <v>15484</v>
      </c>
      <c r="L14">
        <v>-24</v>
      </c>
      <c r="M14">
        <v>4048</v>
      </c>
      <c r="N14">
        <f t="shared" si="0"/>
        <v>0</v>
      </c>
      <c r="P14">
        <v>2012</v>
      </c>
      <c r="Q14">
        <v>4599678</v>
      </c>
      <c r="R14">
        <v>3267488</v>
      </c>
      <c r="S14">
        <v>1332190</v>
      </c>
    </row>
    <row r="15" spans="1:19" x14ac:dyDescent="0.35">
      <c r="A15">
        <v>2013</v>
      </c>
      <c r="B15">
        <v>9219045</v>
      </c>
      <c r="C15">
        <v>8224322</v>
      </c>
      <c r="D15">
        <f t="shared" si="1"/>
        <v>994723</v>
      </c>
      <c r="H15">
        <v>2013</v>
      </c>
      <c r="I15">
        <v>49937</v>
      </c>
      <c r="J15">
        <v>41053</v>
      </c>
      <c r="K15">
        <v>11318</v>
      </c>
      <c r="L15">
        <v>67</v>
      </c>
      <c r="M15">
        <v>2367</v>
      </c>
      <c r="N15">
        <f t="shared" si="0"/>
        <v>0</v>
      </c>
      <c r="P15">
        <v>2013</v>
      </c>
      <c r="Q15">
        <v>4994236</v>
      </c>
      <c r="R15">
        <v>3427131</v>
      </c>
      <c r="S15">
        <v>1567105</v>
      </c>
    </row>
    <row r="16" spans="1:19" x14ac:dyDescent="0.35">
      <c r="A16">
        <v>2014</v>
      </c>
      <c r="B16">
        <v>9663422</v>
      </c>
      <c r="C16">
        <v>8502862</v>
      </c>
      <c r="D16">
        <f t="shared" si="1"/>
        <v>1160560</v>
      </c>
      <c r="H16">
        <v>2014</v>
      </c>
      <c r="I16">
        <v>60607</v>
      </c>
      <c r="J16">
        <v>50531</v>
      </c>
      <c r="K16">
        <v>13015</v>
      </c>
      <c r="L16">
        <v>-8</v>
      </c>
      <c r="M16">
        <v>2947</v>
      </c>
      <c r="N16">
        <f t="shared" si="0"/>
        <v>0</v>
      </c>
      <c r="P16">
        <v>2014</v>
      </c>
      <c r="Q16">
        <v>5602538</v>
      </c>
      <c r="R16">
        <v>3639428</v>
      </c>
      <c r="S16">
        <v>1963110</v>
      </c>
    </row>
    <row r="17" spans="1:19" x14ac:dyDescent="0.35">
      <c r="A17">
        <v>2015</v>
      </c>
      <c r="B17">
        <v>9013732</v>
      </c>
      <c r="C17">
        <v>7488691</v>
      </c>
      <c r="D17">
        <f t="shared" si="1"/>
        <v>1525041</v>
      </c>
      <c r="H17">
        <v>2015</v>
      </c>
      <c r="I17">
        <v>72730</v>
      </c>
      <c r="J17">
        <v>64972</v>
      </c>
      <c r="K17">
        <v>15011</v>
      </c>
      <c r="L17">
        <v>-5</v>
      </c>
      <c r="M17">
        <v>7258</v>
      </c>
      <c r="N17">
        <f t="shared" si="0"/>
        <v>0</v>
      </c>
      <c r="P17">
        <v>2015</v>
      </c>
      <c r="Q17">
        <v>6221598</v>
      </c>
      <c r="R17">
        <v>3732628</v>
      </c>
      <c r="S17">
        <v>2488970</v>
      </c>
    </row>
    <row r="18" spans="1:19" x14ac:dyDescent="0.35">
      <c r="A18">
        <v>2016</v>
      </c>
      <c r="B18">
        <v>8997181</v>
      </c>
      <c r="C18">
        <v>7385919</v>
      </c>
      <c r="D18">
        <f t="shared" si="1"/>
        <v>1611262</v>
      </c>
      <c r="H18">
        <v>2016</v>
      </c>
      <c r="I18">
        <v>71222</v>
      </c>
      <c r="J18">
        <v>58490</v>
      </c>
      <c r="K18">
        <v>10663</v>
      </c>
      <c r="L18">
        <v>-9</v>
      </c>
      <c r="M18">
        <v>-2060</v>
      </c>
      <c r="N18">
        <f t="shared" si="0"/>
        <v>0</v>
      </c>
      <c r="P18">
        <v>2016</v>
      </c>
      <c r="Q18">
        <v>6339620</v>
      </c>
      <c r="R18">
        <v>3797566</v>
      </c>
      <c r="S18">
        <v>2542054</v>
      </c>
    </row>
    <row r="19" spans="1:19" x14ac:dyDescent="0.35">
      <c r="A19">
        <v>2017</v>
      </c>
      <c r="B19">
        <v>9605762</v>
      </c>
      <c r="C19">
        <v>7834400</v>
      </c>
      <c r="D19">
        <f t="shared" si="1"/>
        <v>1771362</v>
      </c>
      <c r="H19">
        <v>2017</v>
      </c>
      <c r="I19">
        <v>83053</v>
      </c>
      <c r="J19">
        <v>75007</v>
      </c>
      <c r="K19">
        <v>12467</v>
      </c>
      <c r="L19">
        <v>-12</v>
      </c>
      <c r="M19">
        <v>4433</v>
      </c>
      <c r="N19">
        <f t="shared" si="0"/>
        <v>0</v>
      </c>
      <c r="P19">
        <v>2017</v>
      </c>
      <c r="Q19">
        <v>6619639</v>
      </c>
      <c r="R19">
        <v>3768727</v>
      </c>
      <c r="S19">
        <v>2850912</v>
      </c>
    </row>
    <row r="20" spans="1:19" x14ac:dyDescent="0.35">
      <c r="A20">
        <v>2018</v>
      </c>
      <c r="B20">
        <v>10069089</v>
      </c>
      <c r="C20">
        <v>8587123</v>
      </c>
      <c r="D20">
        <f t="shared" si="1"/>
        <v>1481966</v>
      </c>
      <c r="H20">
        <v>2018</v>
      </c>
      <c r="I20">
        <v>70843</v>
      </c>
      <c r="J20">
        <v>58900</v>
      </c>
      <c r="K20">
        <v>12499</v>
      </c>
      <c r="L20">
        <v>63</v>
      </c>
      <c r="M20">
        <v>493</v>
      </c>
      <c r="N20">
        <f t="shared" si="0"/>
        <v>0</v>
      </c>
      <c r="P20">
        <v>2018</v>
      </c>
      <c r="Q20">
        <v>6525812</v>
      </c>
      <c r="R20">
        <v>4030119</v>
      </c>
      <c r="S20">
        <v>2495693</v>
      </c>
    </row>
    <row r="21" spans="1:19" x14ac:dyDescent="0.35">
      <c r="A21">
        <v>2019</v>
      </c>
      <c r="B21">
        <v>10181945</v>
      </c>
      <c r="C21">
        <v>8835408</v>
      </c>
      <c r="D21">
        <f t="shared" si="1"/>
        <v>1346537</v>
      </c>
      <c r="H21">
        <v>2019</v>
      </c>
      <c r="I21">
        <v>65161</v>
      </c>
      <c r="J21">
        <v>57554</v>
      </c>
      <c r="K21">
        <v>16658</v>
      </c>
      <c r="L21">
        <v>-3</v>
      </c>
      <c r="M21">
        <v>9054</v>
      </c>
      <c r="N21">
        <f t="shared" si="0"/>
        <v>0</v>
      </c>
      <c r="P21">
        <v>2019</v>
      </c>
      <c r="Q21">
        <v>6768288</v>
      </c>
      <c r="R21">
        <v>4286996</v>
      </c>
      <c r="S21">
        <v>2481292</v>
      </c>
    </row>
    <row r="22" spans="1:19" x14ac:dyDescent="0.35">
      <c r="A22">
        <v>2020</v>
      </c>
      <c r="B22">
        <v>10201196</v>
      </c>
      <c r="C22">
        <v>8450916</v>
      </c>
      <c r="D22">
        <f t="shared" si="1"/>
        <v>1750280</v>
      </c>
      <c r="H22">
        <v>2020</v>
      </c>
      <c r="I22">
        <v>94836</v>
      </c>
      <c r="J22">
        <v>49068</v>
      </c>
      <c r="K22">
        <v>48342</v>
      </c>
      <c r="L22">
        <v>-9</v>
      </c>
      <c r="M22">
        <v>2583</v>
      </c>
      <c r="N22">
        <f t="shared" si="0"/>
        <v>0</v>
      </c>
      <c r="P22">
        <v>2020</v>
      </c>
      <c r="Q22">
        <v>8072468</v>
      </c>
      <c r="R22">
        <v>4514371</v>
      </c>
      <c r="S22">
        <v>3558097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2021-06-01T04:25:26Z</dcterms:created>
  <dcterms:modified xsi:type="dcterms:W3CDTF">2021-06-01T17:43:24Z</dcterms:modified>
</cp:coreProperties>
</file>