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<sst xmlns="http://schemas.openxmlformats.org/spreadsheetml/2006/main" count="5" uniqueCount="5">
  <si>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Bus freq</t>
  </si>
  <si>
    <t>PIT freq</t>
  </si>
  <si>
    <t>Midi Note</t>
  </si>
  <si>
    <t>Frequency</t>
  </si>
  <si>
    <t>PIT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</si>
</sst>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4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</cols>
  <sheetData>
    <row r="1" ht="15.75" customHeight="1">
      <c r="A1" s="1" t="s">
        <v>0</v>
      </c>
      <c r="B1" s="1">
        <v>2.097152E7</v>
      </c>
      <c r="C1" s="1"/>
    </row>
    <row r="2" ht="15.75" customHeight="1">
      <c r="A2" s="1" t="s">
        <v>1</v>
      </c>
      <c r="B2" s="1">
        <f>B1/2</f>
        <v>10485760</v>
      </c>
      <c r="C2" s="1"/>
    </row>
    <row r="3" ht="15.75" customHeight="1">
      <c r="A3" s="1"/>
      <c r="B3" s="1"/>
      <c r="C3" s="1"/>
    </row>
    <row r="4" ht="15.75" customHeight="1">
      <c r="A4" s="1" t="s">
        <v>2</v>
      </c>
      <c r="B4" s="1" t="s">
        <v>3</v>
      </c>
      <c r="C4" s="1" t="s">
        <v>4</v>
      </c>
    </row>
    <row r="5" ht="15.75" customHeight="1">
      <c r="A5" s="1">
        <v>60.0</v>
      </c>
      <c r="B5" s="1">
        <f t="shared" ref="B5:B16" si="1">POWER(2,(A5-69)/12)*440</f>
        <v>261.6255653</v>
      </c>
      <c r="C5" s="1">
        <f t="shared" ref="C5:C16" si="2">ROUND(B$2/(B5*2),0)</f>
        <v>20040</v>
      </c>
    </row>
    <row r="6" ht="15.75" customHeight="1">
      <c r="A6" s="1">
        <f t="shared" ref="A6:A16" si="3">A5+1</f>
        <v>61</v>
      </c>
      <c r="B6" s="1">
        <f t="shared" si="1"/>
        <v>277.182631</v>
      </c>
      <c r="C6" s="1">
        <f t="shared" si="2"/>
        <v>18915</v>
      </c>
    </row>
    <row r="7" ht="15.75" customHeight="1">
      <c r="A7" s="1">
        <f t="shared" si="3"/>
        <v>62</v>
      </c>
      <c r="B7" s="1">
        <f t="shared" si="1"/>
        <v>293.6647679</v>
      </c>
      <c r="C7" s="1">
        <f t="shared" si="2"/>
        <v>17853</v>
      </c>
    </row>
    <row r="8" ht="15.75" customHeight="1">
      <c r="A8" s="1">
        <f t="shared" si="3"/>
        <v>63</v>
      </c>
      <c r="B8" s="1">
        <f t="shared" si="1"/>
        <v>311.1269837</v>
      </c>
      <c r="C8" s="1">
        <f t="shared" si="2"/>
        <v>16851</v>
      </c>
    </row>
    <row r="9" ht="15.75" customHeight="1">
      <c r="A9" s="1">
        <f t="shared" si="3"/>
        <v>64</v>
      </c>
      <c r="B9" s="1">
        <f t="shared" si="1"/>
        <v>329.6275569</v>
      </c>
      <c r="C9" s="1">
        <f t="shared" si="2"/>
        <v>15905</v>
      </c>
    </row>
    <row r="10" ht="15.75" customHeight="1">
      <c r="A10" s="1">
        <f t="shared" si="3"/>
        <v>65</v>
      </c>
      <c r="B10" s="1">
        <f t="shared" si="1"/>
        <v>349.2282314</v>
      </c>
      <c r="C10" s="1">
        <f t="shared" si="2"/>
        <v>15013</v>
      </c>
    </row>
    <row r="11" ht="15.75" customHeight="1">
      <c r="A11" s="1">
        <f t="shared" si="3"/>
        <v>66</v>
      </c>
      <c r="B11" s="1">
        <f t="shared" si="1"/>
        <v>369.9944227</v>
      </c>
      <c r="C11" s="1">
        <f t="shared" si="2"/>
        <v>14170</v>
      </c>
    </row>
    <row r="12" ht="15.75" customHeight="1">
      <c r="A12" s="1">
        <f t="shared" si="3"/>
        <v>67</v>
      </c>
      <c r="B12" s="1">
        <f t="shared" si="1"/>
        <v>391.995436</v>
      </c>
      <c r="C12" s="1">
        <f t="shared" si="2"/>
        <v>13375</v>
      </c>
    </row>
    <row r="13" ht="15.75" customHeight="1">
      <c r="A13" s="1">
        <f t="shared" si="3"/>
        <v>68</v>
      </c>
      <c r="B13" s="1">
        <f t="shared" si="1"/>
        <v>415.3046976</v>
      </c>
      <c r="C13" s="1">
        <f t="shared" si="2"/>
        <v>12624</v>
      </c>
    </row>
    <row r="14" ht="15.75" customHeight="1">
      <c r="A14" s="1">
        <f t="shared" si="3"/>
        <v>69</v>
      </c>
      <c r="B14" s="1">
        <f t="shared" si="1"/>
        <v>440</v>
      </c>
      <c r="C14" s="1">
        <f t="shared" si="2"/>
        <v>11916</v>
      </c>
    </row>
    <row r="15" ht="15.75" customHeight="1">
      <c r="A15" s="1">
        <f t="shared" si="3"/>
        <v>70</v>
      </c>
      <c r="B15" s="1">
        <f t="shared" si="1"/>
        <v>466.1637615</v>
      </c>
      <c r="C15" s="1">
        <f t="shared" si="2"/>
        <v>11247</v>
      </c>
    </row>
    <row r="16" ht="15.75" customHeight="1">
      <c r="A16" s="1">
        <f t="shared" si="3"/>
        <v>71</v>
      </c>
      <c r="B16" s="1">
        <f t="shared" si="1"/>
        <v>493.8833013</v>
      </c>
      <c r="C16" s="1">
        <f t="shared" si="2"/>
        <v>10616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