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duan/code/gwu/src/edu/gwu/cs6461/"/>
    </mc:Choice>
  </mc:AlternateContent>
  <xr:revisionPtr revIDLastSave="0" documentId="13_ncr:1_{6930EE29-35D6-A74A-B75B-E59B654645F8}" xr6:coauthVersionLast="31" xr6:coauthVersionMax="31" xr10:uidLastSave="{00000000-0000-0000-0000-000000000000}"/>
  <bookViews>
    <workbookView xWindow="0" yWindow="460" windowWidth="25600" windowHeight="14220" tabRatio="500" xr2:uid="{00000000-000D-0000-FFFF-FFFF00000000}"/>
  </bookViews>
  <sheets>
    <sheet name="program2" sheetId="4" r:id="rId1"/>
    <sheet name="program1" sheetId="3" r:id="rId2"/>
    <sheet name="Sheet1" sheetId="1" state="hidden" r:id="rId3"/>
    <sheet name="memory" sheetId="2" r:id="rId4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5" i="4" l="1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276" i="4"/>
  <c r="G277" i="4"/>
  <c r="G278" i="4"/>
  <c r="G279" i="4"/>
  <c r="G280" i="4"/>
  <c r="G281" i="4"/>
  <c r="G282" i="4"/>
  <c r="G283" i="4"/>
  <c r="G284" i="4"/>
  <c r="G271" i="4"/>
  <c r="G272" i="4"/>
  <c r="G273" i="4"/>
  <c r="G274" i="4"/>
  <c r="G265" i="4"/>
  <c r="G266" i="4"/>
  <c r="G259" i="4"/>
  <c r="G260" i="4"/>
  <c r="G261" i="4"/>
  <c r="G262" i="4"/>
  <c r="F425" i="4"/>
  <c r="H425" i="4" s="1"/>
  <c r="F423" i="4"/>
  <c r="F422" i="4"/>
  <c r="H422" i="4" s="1"/>
  <c r="F421" i="4"/>
  <c r="H421" i="4" s="1"/>
  <c r="F420" i="4"/>
  <c r="H420" i="4" s="1"/>
  <c r="D27" i="2"/>
  <c r="C27" i="2" s="1"/>
  <c r="D28" i="2"/>
  <c r="C28" i="2" s="1"/>
  <c r="D29" i="2"/>
  <c r="C29" i="2" s="1"/>
  <c r="D30" i="2"/>
  <c r="C30" i="2" s="1"/>
  <c r="D31" i="2"/>
  <c r="C31" i="2" s="1"/>
  <c r="D32" i="2"/>
  <c r="C32" i="2" s="1"/>
  <c r="D33" i="2"/>
  <c r="C33" i="2" s="1"/>
  <c r="D34" i="2"/>
  <c r="C34" i="2" s="1"/>
  <c r="D26" i="2"/>
  <c r="C26" i="2" s="1"/>
  <c r="F447" i="4"/>
  <c r="F444" i="4"/>
  <c r="F443" i="4"/>
  <c r="H443" i="4" s="1"/>
  <c r="F442" i="4"/>
  <c r="H442" i="4" s="1"/>
  <c r="F441" i="4"/>
  <c r="H441" i="4" s="1"/>
  <c r="F440" i="4"/>
  <c r="H440" i="4" s="1"/>
  <c r="F437" i="4"/>
  <c r="H437" i="4" s="1"/>
  <c r="F436" i="4"/>
  <c r="F435" i="4"/>
  <c r="F434" i="4"/>
  <c r="H434" i="4" s="1"/>
  <c r="F433" i="4"/>
  <c r="H433" i="4" s="1"/>
  <c r="F432" i="4"/>
  <c r="F431" i="4"/>
  <c r="F430" i="4"/>
  <c r="H430" i="4" s="1"/>
  <c r="F429" i="4"/>
  <c r="H429" i="4" s="1"/>
  <c r="F427" i="4"/>
  <c r="F426" i="4"/>
  <c r="H426" i="4" s="1"/>
  <c r="F417" i="4"/>
  <c r="H417" i="4" s="1"/>
  <c r="F416" i="4"/>
  <c r="H416" i="4" s="1"/>
  <c r="F401" i="4"/>
  <c r="H401" i="4" s="1"/>
  <c r="F399" i="4"/>
  <c r="H399" i="4" s="1"/>
  <c r="F398" i="4"/>
  <c r="H398" i="4" s="1"/>
  <c r="F397" i="4"/>
  <c r="H397" i="4" s="1"/>
  <c r="F396" i="4"/>
  <c r="H396" i="4" s="1"/>
  <c r="F393" i="4"/>
  <c r="H393" i="4" s="1"/>
  <c r="F339" i="4"/>
  <c r="H339" i="4" s="1"/>
  <c r="F328" i="4"/>
  <c r="H328" i="4" s="1"/>
  <c r="F327" i="4"/>
  <c r="H327" i="4" s="1"/>
  <c r="F326" i="4"/>
  <c r="H326" i="4" s="1"/>
  <c r="F325" i="4"/>
  <c r="H325" i="4" s="1"/>
  <c r="F342" i="4"/>
  <c r="H342" i="4" s="1"/>
  <c r="F343" i="4"/>
  <c r="H343" i="4" s="1"/>
  <c r="F344" i="4"/>
  <c r="H344" i="4" s="1"/>
  <c r="F318" i="4"/>
  <c r="H318" i="4" s="1"/>
  <c r="F314" i="4"/>
  <c r="H314" i="4" s="1"/>
  <c r="F313" i="4"/>
  <c r="H313" i="4" s="1"/>
  <c r="F305" i="4"/>
  <c r="H305" i="4" s="1"/>
  <c r="F303" i="4"/>
  <c r="H303" i="4" s="1"/>
  <c r="F302" i="4"/>
  <c r="H302" i="4" s="1"/>
  <c r="F301" i="4"/>
  <c r="H301" i="4" s="1"/>
  <c r="F300" i="4"/>
  <c r="H300" i="4" s="1"/>
  <c r="F297" i="4"/>
  <c r="H297" i="4" s="1"/>
  <c r="F286" i="4"/>
  <c r="H286" i="4" s="1"/>
  <c r="F285" i="4"/>
  <c r="H285" i="4" s="1"/>
  <c r="F409" i="4"/>
  <c r="H409" i="4" s="1"/>
  <c r="F403" i="4"/>
  <c r="H403" i="4" s="1"/>
  <c r="F402" i="4"/>
  <c r="H402" i="4" s="1"/>
  <c r="F391" i="4"/>
  <c r="H391" i="4" s="1"/>
  <c r="F387" i="4"/>
  <c r="H387" i="4" s="1"/>
  <c r="F346" i="4"/>
  <c r="H346" i="4" s="1"/>
  <c r="F345" i="4"/>
  <c r="H345" i="4" s="1"/>
  <c r="F306" i="4"/>
  <c r="H306" i="4" s="1"/>
  <c r="F275" i="4"/>
  <c r="G275" i="4" s="1"/>
  <c r="H275" i="4" s="1"/>
  <c r="F272" i="4"/>
  <c r="H272" i="4" s="1"/>
  <c r="F270" i="4"/>
  <c r="G270" i="4" s="1"/>
  <c r="H270" i="4" s="1"/>
  <c r="F269" i="4"/>
  <c r="G269" i="4" s="1"/>
  <c r="H269" i="4" s="1"/>
  <c r="F268" i="4"/>
  <c r="G268" i="4" s="1"/>
  <c r="H268" i="4" s="1"/>
  <c r="F267" i="4"/>
  <c r="G267" i="4" s="1"/>
  <c r="H267" i="4" s="1"/>
  <c r="F264" i="4"/>
  <c r="G264" i="4" s="1"/>
  <c r="H264" i="4" s="1"/>
  <c r="F263" i="4"/>
  <c r="G263" i="4" s="1"/>
  <c r="H263" i="4" s="1"/>
  <c r="F258" i="4"/>
  <c r="G258" i="4" s="1"/>
  <c r="H258" i="4" s="1"/>
  <c r="F257" i="4"/>
  <c r="G257" i="4" s="1"/>
  <c r="H257" i="4" s="1"/>
  <c r="F256" i="4"/>
  <c r="G256" i="4" s="1"/>
  <c r="H256" i="4" s="1"/>
  <c r="F334" i="3"/>
  <c r="G334" i="3"/>
  <c r="H334" i="3" s="1"/>
  <c r="F401" i="3"/>
  <c r="G401" i="3" s="1"/>
  <c r="H401" i="3" s="1"/>
  <c r="F402" i="3"/>
  <c r="G402" i="3"/>
  <c r="H402" i="3" s="1"/>
  <c r="H403" i="3"/>
  <c r="F260" i="3"/>
  <c r="G260" i="3"/>
  <c r="H260" i="3" s="1"/>
  <c r="F265" i="3"/>
  <c r="G265" i="3"/>
  <c r="H265" i="3" s="1"/>
  <c r="F277" i="3"/>
  <c r="G277" i="3" s="1"/>
  <c r="H277" i="3" s="1"/>
  <c r="F282" i="3"/>
  <c r="G282" i="3" s="1"/>
  <c r="H282" i="3" s="1"/>
  <c r="F328" i="3"/>
  <c r="G328" i="3"/>
  <c r="H328" i="3" s="1"/>
  <c r="F257" i="3"/>
  <c r="G257" i="3" s="1"/>
  <c r="H257" i="3" s="1"/>
  <c r="F258" i="3"/>
  <c r="G258" i="3" s="1"/>
  <c r="H258" i="3" s="1"/>
  <c r="F259" i="3"/>
  <c r="G259" i="3" s="1"/>
  <c r="H259" i="3" s="1"/>
  <c r="F261" i="3"/>
  <c r="G261" i="3" s="1"/>
  <c r="H261" i="3" s="1"/>
  <c r="F262" i="3"/>
  <c r="G262" i="3" s="1"/>
  <c r="H262" i="3" s="1"/>
  <c r="F263" i="3"/>
  <c r="G263" i="3" s="1"/>
  <c r="H263" i="3" s="1"/>
  <c r="F264" i="3"/>
  <c r="G264" i="3" s="1"/>
  <c r="H264" i="3" s="1"/>
  <c r="F266" i="3"/>
  <c r="G266" i="3" s="1"/>
  <c r="H266" i="3" s="1"/>
  <c r="F267" i="3"/>
  <c r="G267" i="3" s="1"/>
  <c r="H267" i="3" s="1"/>
  <c r="F268" i="3"/>
  <c r="G268" i="3" s="1"/>
  <c r="H268" i="3" s="1"/>
  <c r="F269" i="3"/>
  <c r="G269" i="3" s="1"/>
  <c r="H269" i="3" s="1"/>
  <c r="F270" i="3"/>
  <c r="G270" i="3" s="1"/>
  <c r="H270" i="3" s="1"/>
  <c r="F271" i="3"/>
  <c r="G271" i="3" s="1"/>
  <c r="H271" i="3" s="1"/>
  <c r="F272" i="3"/>
  <c r="G272" i="3" s="1"/>
  <c r="H272" i="3" s="1"/>
  <c r="F273" i="3"/>
  <c r="G273" i="3" s="1"/>
  <c r="H273" i="3" s="1"/>
  <c r="F274" i="3"/>
  <c r="G274" i="3" s="1"/>
  <c r="H274" i="3" s="1"/>
  <c r="F275" i="3"/>
  <c r="G275" i="3" s="1"/>
  <c r="H275" i="3" s="1"/>
  <c r="F276" i="3"/>
  <c r="G276" i="3" s="1"/>
  <c r="H276" i="3" s="1"/>
  <c r="F278" i="3"/>
  <c r="G278" i="3" s="1"/>
  <c r="H278" i="3" s="1"/>
  <c r="F279" i="3"/>
  <c r="G279" i="3" s="1"/>
  <c r="H279" i="3" s="1"/>
  <c r="F280" i="3"/>
  <c r="G280" i="3" s="1"/>
  <c r="H280" i="3" s="1"/>
  <c r="F281" i="3"/>
  <c r="G281" i="3" s="1"/>
  <c r="H281" i="3" s="1"/>
  <c r="F283" i="3"/>
  <c r="G283" i="3" s="1"/>
  <c r="H283" i="3" s="1"/>
  <c r="F284" i="3"/>
  <c r="G284" i="3" s="1"/>
  <c r="H284" i="3" s="1"/>
  <c r="F285" i="3"/>
  <c r="G285" i="3" s="1"/>
  <c r="H285" i="3" s="1"/>
  <c r="F286" i="3"/>
  <c r="G286" i="3" s="1"/>
  <c r="H286" i="3" s="1"/>
  <c r="F287" i="3"/>
  <c r="G287" i="3" s="1"/>
  <c r="H287" i="3" s="1"/>
  <c r="F288" i="3"/>
  <c r="G288" i="3" s="1"/>
  <c r="H288" i="3" s="1"/>
  <c r="F289" i="3"/>
  <c r="G289" i="3" s="1"/>
  <c r="H289" i="3" s="1"/>
  <c r="F290" i="3"/>
  <c r="G290" i="3" s="1"/>
  <c r="H290" i="3" s="1"/>
  <c r="F291" i="3"/>
  <c r="G291" i="3" s="1"/>
  <c r="H291" i="3" s="1"/>
  <c r="F292" i="3"/>
  <c r="G292" i="3" s="1"/>
  <c r="H292" i="3" s="1"/>
  <c r="F293" i="3"/>
  <c r="G293" i="3" s="1"/>
  <c r="H293" i="3" s="1"/>
  <c r="F294" i="3"/>
  <c r="G294" i="3" s="1"/>
  <c r="H294" i="3" s="1"/>
  <c r="F295" i="3"/>
  <c r="G295" i="3" s="1"/>
  <c r="H295" i="3" s="1"/>
  <c r="F296" i="3"/>
  <c r="G296" i="3" s="1"/>
  <c r="H296" i="3" s="1"/>
  <c r="F297" i="3"/>
  <c r="G297" i="3" s="1"/>
  <c r="H297" i="3" s="1"/>
  <c r="F298" i="3"/>
  <c r="G298" i="3" s="1"/>
  <c r="H298" i="3" s="1"/>
  <c r="F299" i="3"/>
  <c r="G299" i="3" s="1"/>
  <c r="H299" i="3" s="1"/>
  <c r="F300" i="3"/>
  <c r="G300" i="3" s="1"/>
  <c r="H300" i="3" s="1"/>
  <c r="F301" i="3"/>
  <c r="G301" i="3" s="1"/>
  <c r="H301" i="3" s="1"/>
  <c r="F302" i="3"/>
  <c r="G302" i="3" s="1"/>
  <c r="H302" i="3" s="1"/>
  <c r="F303" i="3"/>
  <c r="G303" i="3" s="1"/>
  <c r="H303" i="3" s="1"/>
  <c r="F304" i="3"/>
  <c r="G304" i="3" s="1"/>
  <c r="H304" i="3" s="1"/>
  <c r="F305" i="3"/>
  <c r="G305" i="3" s="1"/>
  <c r="H305" i="3" s="1"/>
  <c r="F306" i="3"/>
  <c r="G306" i="3" s="1"/>
  <c r="H306" i="3" s="1"/>
  <c r="F307" i="3"/>
  <c r="G307" i="3" s="1"/>
  <c r="H307" i="3" s="1"/>
  <c r="F308" i="3"/>
  <c r="G308" i="3" s="1"/>
  <c r="H308" i="3" s="1"/>
  <c r="F309" i="3"/>
  <c r="G309" i="3" s="1"/>
  <c r="H309" i="3" s="1"/>
  <c r="F310" i="3"/>
  <c r="G310" i="3" s="1"/>
  <c r="H310" i="3" s="1"/>
  <c r="F311" i="3"/>
  <c r="G311" i="3" s="1"/>
  <c r="H311" i="3" s="1"/>
  <c r="F312" i="3"/>
  <c r="G312" i="3" s="1"/>
  <c r="H312" i="3" s="1"/>
  <c r="F313" i="3"/>
  <c r="G313" i="3" s="1"/>
  <c r="H313" i="3" s="1"/>
  <c r="F314" i="3"/>
  <c r="G314" i="3" s="1"/>
  <c r="H314" i="3" s="1"/>
  <c r="F315" i="3"/>
  <c r="G315" i="3" s="1"/>
  <c r="H315" i="3" s="1"/>
  <c r="F316" i="3"/>
  <c r="G316" i="3" s="1"/>
  <c r="H316" i="3" s="1"/>
  <c r="F317" i="3"/>
  <c r="G317" i="3" s="1"/>
  <c r="H317" i="3" s="1"/>
  <c r="F318" i="3"/>
  <c r="G318" i="3" s="1"/>
  <c r="H318" i="3" s="1"/>
  <c r="F319" i="3"/>
  <c r="G319" i="3" s="1"/>
  <c r="H319" i="3" s="1"/>
  <c r="F320" i="3"/>
  <c r="G320" i="3" s="1"/>
  <c r="H320" i="3" s="1"/>
  <c r="F321" i="3"/>
  <c r="G321" i="3" s="1"/>
  <c r="H321" i="3" s="1"/>
  <c r="F322" i="3"/>
  <c r="G322" i="3" s="1"/>
  <c r="H322" i="3" s="1"/>
  <c r="F323" i="3"/>
  <c r="G323" i="3" s="1"/>
  <c r="H323" i="3" s="1"/>
  <c r="F324" i="3"/>
  <c r="G324" i="3" s="1"/>
  <c r="H324" i="3" s="1"/>
  <c r="F325" i="3"/>
  <c r="G325" i="3" s="1"/>
  <c r="H325" i="3" s="1"/>
  <c r="F326" i="3"/>
  <c r="G326" i="3" s="1"/>
  <c r="H326" i="3" s="1"/>
  <c r="F327" i="3"/>
  <c r="G327" i="3" s="1"/>
  <c r="H327" i="3" s="1"/>
  <c r="F329" i="3"/>
  <c r="G329" i="3" s="1"/>
  <c r="H329" i="3" s="1"/>
  <c r="F330" i="3"/>
  <c r="G330" i="3" s="1"/>
  <c r="H330" i="3" s="1"/>
  <c r="F331" i="3"/>
  <c r="G331" i="3" s="1"/>
  <c r="H331" i="3" s="1"/>
  <c r="F332" i="3"/>
  <c r="G332" i="3" s="1"/>
  <c r="H332" i="3" s="1"/>
  <c r="F333" i="3"/>
  <c r="G333" i="3" s="1"/>
  <c r="H333" i="3" s="1"/>
  <c r="F335" i="3"/>
  <c r="G335" i="3" s="1"/>
  <c r="H335" i="3" s="1"/>
  <c r="F336" i="3"/>
  <c r="G336" i="3" s="1"/>
  <c r="H336" i="3" s="1"/>
  <c r="F337" i="3"/>
  <c r="G337" i="3" s="1"/>
  <c r="H337" i="3" s="1"/>
  <c r="F338" i="3"/>
  <c r="G338" i="3" s="1"/>
  <c r="H338" i="3" s="1"/>
  <c r="F339" i="3"/>
  <c r="G339" i="3" s="1"/>
  <c r="H339" i="3" s="1"/>
  <c r="F340" i="3"/>
  <c r="G340" i="3" s="1"/>
  <c r="H340" i="3" s="1"/>
  <c r="F341" i="3"/>
  <c r="G341" i="3" s="1"/>
  <c r="H341" i="3" s="1"/>
  <c r="F342" i="3"/>
  <c r="G342" i="3" s="1"/>
  <c r="H342" i="3" s="1"/>
  <c r="F343" i="3"/>
  <c r="G343" i="3" s="1"/>
  <c r="H343" i="3" s="1"/>
  <c r="F344" i="3"/>
  <c r="G344" i="3" s="1"/>
  <c r="H344" i="3" s="1"/>
  <c r="F345" i="3"/>
  <c r="G345" i="3" s="1"/>
  <c r="H345" i="3" s="1"/>
  <c r="F346" i="3"/>
  <c r="G346" i="3" s="1"/>
  <c r="H346" i="3" s="1"/>
  <c r="F347" i="3"/>
  <c r="G347" i="3" s="1"/>
  <c r="H347" i="3" s="1"/>
  <c r="F348" i="3"/>
  <c r="G348" i="3" s="1"/>
  <c r="H348" i="3" s="1"/>
  <c r="F349" i="3"/>
  <c r="G349" i="3" s="1"/>
  <c r="H349" i="3" s="1"/>
  <c r="F350" i="3"/>
  <c r="G350" i="3" s="1"/>
  <c r="H350" i="3" s="1"/>
  <c r="F351" i="3"/>
  <c r="G351" i="3" s="1"/>
  <c r="H351" i="3" s="1"/>
  <c r="F352" i="3"/>
  <c r="G352" i="3" s="1"/>
  <c r="H352" i="3" s="1"/>
  <c r="F353" i="3"/>
  <c r="G353" i="3" s="1"/>
  <c r="H353" i="3" s="1"/>
  <c r="F354" i="3"/>
  <c r="G354" i="3" s="1"/>
  <c r="H354" i="3" s="1"/>
  <c r="F355" i="3"/>
  <c r="G355" i="3" s="1"/>
  <c r="H355" i="3" s="1"/>
  <c r="F356" i="3"/>
  <c r="G356" i="3" s="1"/>
  <c r="H356" i="3" s="1"/>
  <c r="F357" i="3"/>
  <c r="G357" i="3" s="1"/>
  <c r="H357" i="3" s="1"/>
  <c r="F358" i="3"/>
  <c r="G358" i="3" s="1"/>
  <c r="H358" i="3" s="1"/>
  <c r="F359" i="3"/>
  <c r="G359" i="3" s="1"/>
  <c r="H359" i="3" s="1"/>
  <c r="F360" i="3"/>
  <c r="G360" i="3" s="1"/>
  <c r="H360" i="3" s="1"/>
  <c r="F361" i="3"/>
  <c r="G361" i="3" s="1"/>
  <c r="H361" i="3" s="1"/>
  <c r="F362" i="3"/>
  <c r="G362" i="3" s="1"/>
  <c r="H362" i="3" s="1"/>
  <c r="F363" i="3"/>
  <c r="G363" i="3" s="1"/>
  <c r="H363" i="3" s="1"/>
  <c r="F364" i="3"/>
  <c r="G364" i="3" s="1"/>
  <c r="H364" i="3" s="1"/>
  <c r="F365" i="3"/>
  <c r="G365" i="3" s="1"/>
  <c r="H365" i="3" s="1"/>
  <c r="F366" i="3"/>
  <c r="G366" i="3" s="1"/>
  <c r="H366" i="3" s="1"/>
  <c r="F367" i="3"/>
  <c r="G367" i="3" s="1"/>
  <c r="H367" i="3" s="1"/>
  <c r="F368" i="3"/>
  <c r="G368" i="3" s="1"/>
  <c r="H368" i="3" s="1"/>
  <c r="F369" i="3"/>
  <c r="G369" i="3" s="1"/>
  <c r="H369" i="3" s="1"/>
  <c r="F370" i="3"/>
  <c r="G370" i="3" s="1"/>
  <c r="H370" i="3" s="1"/>
  <c r="F371" i="3"/>
  <c r="G371" i="3" s="1"/>
  <c r="H371" i="3" s="1"/>
  <c r="F372" i="3"/>
  <c r="G372" i="3" s="1"/>
  <c r="H372" i="3" s="1"/>
  <c r="F373" i="3"/>
  <c r="G373" i="3" s="1"/>
  <c r="H373" i="3" s="1"/>
  <c r="F374" i="3"/>
  <c r="G374" i="3" s="1"/>
  <c r="H374" i="3" s="1"/>
  <c r="F375" i="3"/>
  <c r="G375" i="3" s="1"/>
  <c r="H375" i="3" s="1"/>
  <c r="F376" i="3"/>
  <c r="G376" i="3" s="1"/>
  <c r="H376" i="3" s="1"/>
  <c r="F377" i="3"/>
  <c r="G377" i="3" s="1"/>
  <c r="H377" i="3" s="1"/>
  <c r="F378" i="3"/>
  <c r="G378" i="3" s="1"/>
  <c r="H378" i="3" s="1"/>
  <c r="F379" i="3"/>
  <c r="G379" i="3" s="1"/>
  <c r="H379" i="3" s="1"/>
  <c r="F380" i="3"/>
  <c r="G380" i="3" s="1"/>
  <c r="H380" i="3" s="1"/>
  <c r="F381" i="3"/>
  <c r="G381" i="3" s="1"/>
  <c r="H381" i="3" s="1"/>
  <c r="F382" i="3"/>
  <c r="G382" i="3" s="1"/>
  <c r="H382" i="3" s="1"/>
  <c r="F383" i="3"/>
  <c r="G383" i="3" s="1"/>
  <c r="H383" i="3" s="1"/>
  <c r="F384" i="3"/>
  <c r="G384" i="3" s="1"/>
  <c r="H384" i="3" s="1"/>
  <c r="F385" i="3"/>
  <c r="G385" i="3" s="1"/>
  <c r="H385" i="3" s="1"/>
  <c r="F386" i="3"/>
  <c r="G386" i="3" s="1"/>
  <c r="H386" i="3" s="1"/>
  <c r="F387" i="3"/>
  <c r="G387" i="3" s="1"/>
  <c r="H387" i="3" s="1"/>
  <c r="F388" i="3"/>
  <c r="G388" i="3" s="1"/>
  <c r="H388" i="3" s="1"/>
  <c r="F389" i="3"/>
  <c r="G389" i="3" s="1"/>
  <c r="H389" i="3" s="1"/>
  <c r="F390" i="3"/>
  <c r="G390" i="3" s="1"/>
  <c r="H390" i="3" s="1"/>
  <c r="F391" i="3"/>
  <c r="G391" i="3" s="1"/>
  <c r="H391" i="3" s="1"/>
  <c r="F392" i="3"/>
  <c r="G392" i="3" s="1"/>
  <c r="H392" i="3" s="1"/>
  <c r="F393" i="3"/>
  <c r="G393" i="3" s="1"/>
  <c r="H393" i="3" s="1"/>
  <c r="F394" i="3"/>
  <c r="G394" i="3" s="1"/>
  <c r="H394" i="3" s="1"/>
  <c r="F395" i="3"/>
  <c r="G395" i="3" s="1"/>
  <c r="H395" i="3" s="1"/>
  <c r="F396" i="3"/>
  <c r="G396" i="3" s="1"/>
  <c r="H396" i="3" s="1"/>
  <c r="F397" i="3"/>
  <c r="G397" i="3" s="1"/>
  <c r="H397" i="3" s="1"/>
  <c r="F398" i="3"/>
  <c r="G398" i="3" s="1"/>
  <c r="H398" i="3" s="1"/>
  <c r="F399" i="3"/>
  <c r="G399" i="3" s="1"/>
  <c r="H399" i="3" s="1"/>
  <c r="F400" i="3"/>
  <c r="G400" i="3" s="1"/>
  <c r="H400" i="3" s="1"/>
  <c r="F256" i="3"/>
  <c r="N330" i="3"/>
  <c r="N329" i="3"/>
  <c r="N328" i="3"/>
  <c r="N327" i="3"/>
  <c r="N326" i="3"/>
  <c r="G256" i="3"/>
  <c r="H256" i="3" s="1"/>
  <c r="G300" i="1"/>
  <c r="G308" i="1"/>
  <c r="G258" i="1"/>
  <c r="G260" i="1"/>
  <c r="G264" i="1"/>
  <c r="G272" i="1"/>
  <c r="G274" i="1"/>
  <c r="G276" i="1"/>
  <c r="F257" i="1"/>
  <c r="G257" i="1" s="1"/>
  <c r="F258" i="1"/>
  <c r="F259" i="1"/>
  <c r="G259" i="1" s="1"/>
  <c r="F260" i="1"/>
  <c r="F261" i="1"/>
  <c r="G261" i="1" s="1"/>
  <c r="F262" i="1"/>
  <c r="G262" i="1" s="1"/>
  <c r="F263" i="1"/>
  <c r="G263" i="1" s="1"/>
  <c r="F264" i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F273" i="1"/>
  <c r="G273" i="1" s="1"/>
  <c r="F274" i="1"/>
  <c r="F275" i="1"/>
  <c r="G275" i="1" s="1"/>
  <c r="F276" i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256" i="1"/>
  <c r="G256" i="1" s="1"/>
  <c r="N337" i="1"/>
  <c r="N336" i="1"/>
  <c r="N335" i="1"/>
  <c r="N334" i="1"/>
  <c r="N333" i="1"/>
  <c r="N332" i="1"/>
  <c r="H444" i="4" l="1"/>
  <c r="H431" i="4"/>
  <c r="H435" i="4"/>
  <c r="H447" i="4"/>
  <c r="H427" i="4"/>
  <c r="H432" i="4"/>
  <c r="H436" i="4"/>
  <c r="H423" i="4"/>
</calcChain>
</file>

<file path=xl/sharedStrings.xml><?xml version="1.0" encoding="utf-8"?>
<sst xmlns="http://schemas.openxmlformats.org/spreadsheetml/2006/main" count="1077" uniqueCount="394">
  <si>
    <t>LDR</t>
  </si>
  <si>
    <t>SMR</t>
  </si>
  <si>
    <t>STR</t>
  </si>
  <si>
    <t>AIR</t>
  </si>
  <si>
    <t>SRC</t>
  </si>
  <si>
    <t>5, 1, 1</t>
  </si>
  <si>
    <t>init, set memory 6 to 0</t>
  </si>
  <si>
    <t>LDX</t>
  </si>
  <si>
    <t>addr</t>
  </si>
  <si>
    <t>inst</t>
  </si>
  <si>
    <t>op1</t>
  </si>
  <si>
    <t>op2</t>
  </si>
  <si>
    <t>inst word</t>
  </si>
  <si>
    <t>IN</t>
  </si>
  <si>
    <t>read numbers stored in x3, convert them to integers</t>
  </si>
  <si>
    <t>JZ</t>
  </si>
  <si>
    <t>3,0</t>
  </si>
  <si>
    <t>JMA</t>
  </si>
  <si>
    <t>r0 &lt;- 0</t>
  </si>
  <si>
    <t>AMR</t>
  </si>
  <si>
    <t>r2 &lt;- mem[x3]</t>
  </si>
  <si>
    <t>STX</t>
  </si>
  <si>
    <t>x3 = x3 + 1</t>
  </si>
  <si>
    <t>r0 is space?</t>
  </si>
  <si>
    <t>get character form buffer</t>
  </si>
  <si>
    <t>r2 - mem[9] (32)</t>
  </si>
  <si>
    <t>L1</t>
  </si>
  <si>
    <t>L2</t>
  </si>
  <si>
    <t>x2 &lt;- L3</t>
  </si>
  <si>
    <t>L3</t>
  </si>
  <si>
    <t>mem[9] &lt;-32 (space char)</t>
  </si>
  <si>
    <t>L5</t>
  </si>
  <si>
    <t>L4</t>
  </si>
  <si>
    <t>MLT</t>
  </si>
  <si>
    <t>mem[10] &lt;-48 ('0')</t>
  </si>
  <si>
    <t>mem[11] &lt;- r2</t>
  </si>
  <si>
    <t>L6</t>
  </si>
  <si>
    <t>goto L3</t>
  </si>
  <si>
    <t xml:space="preserve"> mem[8]++;</t>
  </si>
  <si>
    <t>M[mem[8]] &lt;- r0</t>
  </si>
  <si>
    <t>mem[8] start addr of data (20)</t>
  </si>
  <si>
    <t>mem[12] &lt;- r3</t>
  </si>
  <si>
    <t>JGE</t>
  </si>
  <si>
    <t>L7</t>
  </si>
  <si>
    <t>L8</t>
  </si>
  <si>
    <t>data[i] &lt; target: r2 &lt;- target</t>
  </si>
  <si>
    <t>save result to data[i + 25]</t>
  </si>
  <si>
    <t>L9</t>
  </si>
  <si>
    <t>&amp;data[19] &gt;= &amp;data[x3] goto L7</t>
  </si>
  <si>
    <t>x3++</t>
  </si>
  <si>
    <t>mem[13]&lt;- &amp;data[0]</t>
  </si>
  <si>
    <t>x3&lt;- &amp;data[0]</t>
  </si>
  <si>
    <t>update minimun diff index to mem[15]</t>
  </si>
  <si>
    <t>data[x3+25] - mem[16]</t>
  </si>
  <si>
    <t>Update minimun diff value to mem[16]</t>
  </si>
  <si>
    <t>L10</t>
  </si>
  <si>
    <t>DVD</t>
  </si>
  <si>
    <t>1,1</t>
  </si>
  <si>
    <t>mem[x1+1] &lt;- 0</t>
  </si>
  <si>
    <t>r0 &lt;- r0/10</t>
  </si>
  <si>
    <t>quotient in r0, remainder in r1</t>
  </si>
  <si>
    <t>L11</t>
  </si>
  <si>
    <t>1,0</t>
  </si>
  <si>
    <t>SIR</t>
  </si>
  <si>
    <t>L12</t>
  </si>
  <si>
    <t>x1--</t>
  </si>
  <si>
    <t>goto L11</t>
  </si>
  <si>
    <t>quotient is 0, goto L12</t>
  </si>
  <si>
    <t>convert the number found to string</t>
  </si>
  <si>
    <t>r0 &lt;- mem[x1]</t>
  </si>
  <si>
    <t>L13</t>
  </si>
  <si>
    <t>HLT</t>
  </si>
  <si>
    <t>OUT</t>
  </si>
  <si>
    <t>out r0 to console printer(1)</t>
  </si>
  <si>
    <t>x1++</t>
  </si>
  <si>
    <t>reservered</t>
  </si>
  <si>
    <t>zero</t>
  </si>
  <si>
    <t>temp memory</t>
  </si>
  <si>
    <t>int data[20]</t>
  </si>
  <si>
    <t>int target</t>
  </si>
  <si>
    <t>int difference[20]</t>
  </si>
  <si>
    <t>not used</t>
  </si>
  <si>
    <t>input string</t>
  </si>
  <si>
    <t>xxx</t>
  </si>
  <si>
    <t>code</t>
  </si>
  <si>
    <t># load x1 with L1(8*32+15=271)</t>
  </si>
  <si>
    <t xml:space="preserve"># jump to L1 </t>
  </si>
  <si>
    <t># save to mem[x3]</t>
  </si>
  <si>
    <t>read a char</t>
  </si>
  <si>
    <t>if 0, end reading, jump to L2(L1+9)</t>
  </si>
  <si>
    <t>load x3 with address to store the input string (32*3)</t>
  </si>
  <si>
    <t>first loadd x3 with addr of the string (96 = 32 * 3 + 0)</t>
  </si>
  <si>
    <t>x2 &lt;- L3(301=32*9 + 13)</t>
  </si>
  <si>
    <t>R2 == 0? goto L5(324-301=23)</t>
  </si>
  <si>
    <t>end of a number L4(319-301=18)</t>
  </si>
  <si>
    <t>r0 &lt;- r0 * r2(10) + int(mem[11])</t>
  </si>
  <si>
    <t>r2 - mem[10] = r2 - 48</t>
  </si>
  <si>
    <t>go to L6(302-301=1)</t>
  </si>
  <si>
    <t xml:space="preserve">mem[13] &lt;- &amp;data[0] </t>
  </si>
  <si>
    <t>mem[14] &lt;- &amp;data[19]</t>
  </si>
  <si>
    <t>x3 &lt;- &amp;data[0]</t>
  </si>
  <si>
    <t>x2 &lt;- L7 (32*10 + 18 = 338)</t>
  </si>
  <si>
    <t>data[i] - target</t>
  </si>
  <si>
    <t>r3 &lt;- &amp;data[20] (target)</t>
  </si>
  <si>
    <t>R2 &lt;- data[i]</t>
  </si>
  <si>
    <t>data[i] &gt;= target  goto L8(L7 +5)</t>
  </si>
  <si>
    <t>mem[15]&lt;- &amp;data[0] minimum difference index</t>
  </si>
  <si>
    <t>mem[14]&lt;- &amp;data[19] max addr</t>
  </si>
  <si>
    <t>r1&lt;-data[i+25]</t>
  </si>
  <si>
    <t>mem[16] &lt;- r1 min diff value</t>
  </si>
  <si>
    <t>x2 &lt;- L9 (32 *11 + 14 = 366)</t>
  </si>
  <si>
    <t>data[i] &gt;= min value, goto L10</t>
  </si>
  <si>
    <t>Mem[14] (end) &gt;= x3? goto L9</t>
  </si>
  <si>
    <t>???</t>
  </si>
  <si>
    <t>x2 &lt;- L11(32 *12 + 13=397)</t>
  </si>
  <si>
    <t>output string</t>
  </si>
  <si>
    <t>x1 &lt;- outbuf (224)</t>
  </si>
  <si>
    <t>remainder + 48 = char</t>
  </si>
  <si>
    <t>mem[x1] &lt;- char(reminder)</t>
  </si>
  <si>
    <t>goto L13</t>
  </si>
  <si>
    <t>goto L12</t>
  </si>
  <si>
    <t>number splited by space, end with \0</t>
  </si>
  <si>
    <t>op3</t>
  </si>
  <si>
    <t>1, 1</t>
  </si>
  <si>
    <t xml:space="preserve"> 1, 1</t>
  </si>
  <si>
    <t>8, I</t>
  </si>
  <si>
    <t>12, I</t>
  </si>
  <si>
    <t>op3'</t>
  </si>
  <si>
    <t>Label</t>
  </si>
  <si>
    <t>comment1</t>
  </si>
  <si>
    <t>comment2</t>
  </si>
  <si>
    <t>read 21 number string from keybord and store tem to x3</t>
  </si>
  <si>
    <t>MOV 3,3</t>
  </si>
  <si>
    <t>MOV 3,1</t>
  </si>
  <si>
    <t>LDX 3, 1</t>
  </si>
  <si>
    <t>...</t>
  </si>
  <si>
    <t>MOV 3, 3</t>
  </si>
  <si>
    <t># load x1 with L1(8*32+12=268)</t>
  </si>
  <si>
    <t># jump to L1 (X1 + 0)</t>
  </si>
  <si>
    <t>MOV</t>
  </si>
  <si>
    <t>if 0, end reading, jump to L2(X1+5)</t>
  </si>
  <si>
    <t>go to L6(X2+1)</t>
  </si>
  <si>
    <t>x1 start addr of data (20)</t>
  </si>
  <si>
    <t>M[x1] &lt;- r0</t>
  </si>
  <si>
    <t>r1 = r1 + r2</t>
  </si>
  <si>
    <t>r0 &lt;- r1</t>
  </si>
  <si>
    <t>r3 &lt;- data[20] (target)</t>
  </si>
  <si>
    <t>R2 = data[i] - target</t>
  </si>
  <si>
    <t>R2 &gt;= 0?  goto L8(L7 +5)</t>
  </si>
  <si>
    <t xml:space="preserve">else:  R2 = target - data[i] </t>
  </si>
  <si>
    <t>save R2 to data[i + 25]</t>
  </si>
  <si>
    <t>x3++; mem[13]++</t>
  </si>
  <si>
    <t>not end? goto L7</t>
  </si>
  <si>
    <t>calculate the difference, save them to data[i+25]</t>
  </si>
  <si>
    <t>find out the min diff</t>
  </si>
  <si>
    <t>LDA</t>
  </si>
  <si>
    <t>x3++, mem[13]++</t>
  </si>
  <si>
    <t>x2 &lt;- L3(294=32*9 + 6)</t>
  </si>
  <si>
    <t>R2 == 0? goto L5(294-318=24)</t>
  </si>
  <si>
    <t>end of a number L4(313-294=19)</t>
  </si>
  <si>
    <t>x2 &lt;- L7 (32*10 + 11 = 331)</t>
  </si>
  <si>
    <t>x2 &lt;- L9 (32 *11 + 6 = 358)</t>
  </si>
  <si>
    <t>x2 &lt;- L11(32 *12 + 3=387)</t>
  </si>
  <si>
    <t>15, I</t>
  </si>
  <si>
    <t>HLT 0,0,0</t>
  </si>
  <si>
    <t>.</t>
  </si>
  <si>
    <t>mem[6] -&gt; r3</t>
  </si>
  <si>
    <t>init, set mem[6] to 0</t>
  </si>
  <si>
    <t>init, set mem[7] to '.' (46)</t>
  </si>
  <si>
    <t>r3 - mem[6] -&gt; r3(0)</t>
  </si>
  <si>
    <t>r3 -&gt; mem[6](0)</t>
  </si>
  <si>
    <t>mem[6] -&gt; r2(0)</t>
  </si>
  <si>
    <t>R2 += 23(23)</t>
  </si>
  <si>
    <t>R2 += 23(46)</t>
  </si>
  <si>
    <t>R2 -&gt; mem[7] (46)</t>
  </si>
  <si>
    <t>mem[6] -&gt; R3 (0)</t>
  </si>
  <si>
    <t>R3 &lt;&lt; 5 -&gt; R3 (8 *32)</t>
  </si>
  <si>
    <t>Card Reader -&gt; R0</t>
  </si>
  <si>
    <t>R0 -= mem[7] ('.')</t>
  </si>
  <si>
    <t>R0 -&gt; mem[X3]</t>
  </si>
  <si>
    <t>read 6 sentences from card reader and store them to x3</t>
  </si>
  <si>
    <t>X3 -&gt; mem[19]</t>
  </si>
  <si>
    <t>0 -&gt; mem[6]</t>
  </si>
  <si>
    <t>"." -&gt; mem[7]</t>
  </si>
  <si>
    <t>in[card] -&gt; r0</t>
  </si>
  <si>
    <t>r0 -&gt; mem[x3]</t>
  </si>
  <si>
    <t>start of reading file</t>
  </si>
  <si>
    <t>JNE</t>
  </si>
  <si>
    <t>R0 != 0 ? goto X1</t>
  </si>
  <si>
    <t>mem[6] -&gt; r0 (0)</t>
  </si>
  <si>
    <t>r0 -&gt; mem[X3]</t>
  </si>
  <si>
    <t>6 -&gt; R3</t>
  </si>
  <si>
    <t>mem[6] -&gt; r3 (0)</t>
  </si>
  <si>
    <t>r3 += 6 (6)</t>
  </si>
  <si>
    <t>SOB</t>
  </si>
  <si>
    <t>"--r3 &gt;0" ? goto x1</t>
  </si>
  <si>
    <t>end with a \0</t>
  </si>
  <si>
    <t>mem[x3] -&gt; r0</t>
  </si>
  <si>
    <t>out</t>
  </si>
  <si>
    <t xml:space="preserve">Prints the sentences </t>
  </si>
  <si>
    <t>r0 -&gt; printer</t>
  </si>
  <si>
    <t>r0 == 0? goto L1C</t>
  </si>
  <si>
    <t>X3++</t>
  </si>
  <si>
    <t>goto L1b</t>
  </si>
  <si>
    <t>output mem[x3]</t>
  </si>
  <si>
    <t>Keyboard -&gt; R0</t>
  </si>
  <si>
    <t>load x3 with address to store the input string (32*16)</t>
  </si>
  <si>
    <t>R3 += 3 (16)</t>
  </si>
  <si>
    <t>32 * 16 -&gt; x3</t>
  </si>
  <si>
    <t xml:space="preserve">R3 &lt;&lt; 5 -&gt; R3 </t>
  </si>
  <si>
    <t>L2a</t>
  </si>
  <si>
    <t>load L2a -&gt;x2</t>
  </si>
  <si>
    <t>R0 != 0 ? goto X2</t>
  </si>
  <si>
    <t xml:space="preserve">searches the paragraph </t>
  </si>
  <si>
    <t>mem[30] line number</t>
  </si>
  <si>
    <t>mem[29] word number</t>
  </si>
  <si>
    <t xml:space="preserve">r0 -= mem[x2] </t>
  </si>
  <si>
    <t>L3a</t>
  </si>
  <si>
    <t>r0 != 0?  goto L3b</t>
  </si>
  <si>
    <t>L3B</t>
  </si>
  <si>
    <t>goto L3a</t>
  </si>
  <si>
    <t>mem[28] space</t>
  </si>
  <si>
    <t>r0 -= mem[28]  space</t>
  </si>
  <si>
    <t>L3c</t>
  </si>
  <si>
    <t>jne goto L3c</t>
  </si>
  <si>
    <t>r0 -= mem[7]  '.'</t>
  </si>
  <si>
    <t>jne goto L3d</t>
  </si>
  <si>
    <t>l3d</t>
  </si>
  <si>
    <t>goto L3b</t>
  </si>
  <si>
    <t>Read a word from keyboard</t>
  </si>
  <si>
    <t>R3 += 31</t>
  </si>
  <si>
    <t>r0++</t>
  </si>
  <si>
    <t>r0 -&gt; mem[30]   1</t>
  </si>
  <si>
    <t>r0 -&gt; mem[29]   1</t>
  </si>
  <si>
    <t>x2++</t>
  </si>
  <si>
    <t>mem[6] -&gt; r1 (0)</t>
  </si>
  <si>
    <t>r1 += 1</t>
  </si>
  <si>
    <t>r1 -&gt; mem[29]</t>
  </si>
  <si>
    <t>mem[x2] -&gt; r0</t>
  </si>
  <si>
    <t>r0 == 0? goto L1z</t>
  </si>
  <si>
    <t>JNZ</t>
  </si>
  <si>
    <t xml:space="preserve">else: </t>
  </si>
  <si>
    <t>if mem[x2] != 0:</t>
  </si>
  <si>
    <t xml:space="preserve">     goto L3a</t>
  </si>
  <si>
    <t>r0 -&gt; mem[27]   0</t>
  </si>
  <si>
    <t>mem[27] found flag</t>
  </si>
  <si>
    <t xml:space="preserve">     1 -&gt; found flag</t>
  </si>
  <si>
    <t>r0 -&gt; mem[27]   1</t>
  </si>
  <si>
    <t>goto L3z</t>
  </si>
  <si>
    <t xml:space="preserve">     goto L3z (end)</t>
  </si>
  <si>
    <t>mem[29]-&gt; r1</t>
  </si>
  <si>
    <t>r1++</t>
  </si>
  <si>
    <t>r1-&gt;mem[29]</t>
  </si>
  <si>
    <t>if mem[x3] != space:</t>
  </si>
  <si>
    <t xml:space="preserve">     goto L3c</t>
  </si>
  <si>
    <t>else:</t>
  </si>
  <si>
    <t xml:space="preserve">     x3++</t>
  </si>
  <si>
    <t xml:space="preserve">     word++</t>
  </si>
  <si>
    <t xml:space="preserve">    goto L3a (start compare)</t>
  </si>
  <si>
    <t>if mem[x3] != '.':</t>
  </si>
  <si>
    <t xml:space="preserve">    goto L3d </t>
  </si>
  <si>
    <t xml:space="preserve">    x3 += 2</t>
  </si>
  <si>
    <t>mem[30] -&gt; r1 (0)</t>
  </si>
  <si>
    <t>r1 -&gt; mem[30]</t>
  </si>
  <si>
    <t xml:space="preserve">    Line number++</t>
  </si>
  <si>
    <t>goto l3b</t>
  </si>
  <si>
    <t>l3z</t>
  </si>
  <si>
    <t>Print the word</t>
  </si>
  <si>
    <t>L4a</t>
  </si>
  <si>
    <t>out mem[x2]</t>
  </si>
  <si>
    <t>else: goto L4a</t>
  </si>
  <si>
    <t>L4z</t>
  </si>
  <si>
    <t xml:space="preserve">   goto l4z (end)</t>
  </si>
  <si>
    <t>out mem[28] (space)</t>
  </si>
  <si>
    <t>out mem[30] (line number)</t>
  </si>
  <si>
    <t>mem[29] -&gt; r0</t>
  </si>
  <si>
    <t>10 -&gt; r2</t>
  </si>
  <si>
    <t>r0/r2 -&gt; r0, r0%r2 -&gt; r1</t>
  </si>
  <si>
    <t>r1 + 48 -&gt; mem[x1]</t>
  </si>
  <si>
    <t>L5a</t>
  </si>
  <si>
    <t>L5a -&gt; x2</t>
  </si>
  <si>
    <t xml:space="preserve">   x1--</t>
  </si>
  <si>
    <t xml:space="preserve">   goto L5a</t>
  </si>
  <si>
    <t>convert mem[29] to string</t>
  </si>
  <si>
    <t>L5z</t>
  </si>
  <si>
    <t>if mem[x1] == '\0':</t>
  </si>
  <si>
    <t xml:space="preserve">    goto L13 (end)</t>
  </si>
  <si>
    <t xml:space="preserve">    x1++</t>
  </si>
  <si>
    <t>goto L5Z</t>
  </si>
  <si>
    <t>R3 += 16</t>
  </si>
  <si>
    <t xml:space="preserve">R3 -&gt; mem[15] </t>
  </si>
  <si>
    <t xml:space="preserve">mem[15] -&gt; X3 </t>
  </si>
  <si>
    <t>R3 -&gt; mem[15] ()</t>
  </si>
  <si>
    <t>mem[15] -&gt; X1 ()</t>
  </si>
  <si>
    <t>X3 + 1 -&gt; R1</t>
  </si>
  <si>
    <t>mem[15] -&gt; R1</t>
  </si>
  <si>
    <t>if r0 != ".":</t>
  </si>
  <si>
    <t xml:space="preserve">    go to L1</t>
  </si>
  <si>
    <t>else if --r3 &gt;0: 
    goto L1</t>
  </si>
  <si>
    <t>else: 
    end read</t>
  </si>
  <si>
    <t>load x3 with address of the input string (32*16)</t>
  </si>
  <si>
    <t>if mem[x3] == \0:</t>
  </si>
  <si>
    <t xml:space="preserve">    goto L2 (end)</t>
  </si>
  <si>
    <t>X3 + 1-&gt; R2</t>
  </si>
  <si>
    <t xml:space="preserve">R2 -&gt; mem[15] </t>
  </si>
  <si>
    <t>mem[12] -&gt; X3</t>
  </si>
  <si>
    <t>load x3 with address of the word to search</t>
  </si>
  <si>
    <t>input word to search</t>
  </si>
  <si>
    <t>mem[15] -&gt; X2 ()</t>
  </si>
  <si>
    <t>input -&gt; mem[x3]</t>
  </si>
  <si>
    <t>R1 -&gt; mem[15]</t>
  </si>
  <si>
    <t>mem[15] -&gt; X3 ()</t>
  </si>
  <si>
    <t>if r0 != 0:
    goto L2a</t>
  </si>
  <si>
    <t>load x2 with address to the word to search</t>
  </si>
  <si>
    <t xml:space="preserve">mem[15] -&gt; X2 </t>
  </si>
  <si>
    <r>
      <t xml:space="preserve">r0 += 31  </t>
    </r>
    <r>
      <rPr>
        <sz val="12"/>
        <color theme="1"/>
        <rFont val="Calibri (Body)"/>
      </rPr>
      <t>32</t>
    </r>
    <r>
      <rPr>
        <sz val="12"/>
        <color theme="1"/>
        <rFont val="Calibri"/>
        <family val="2"/>
        <scheme val="minor"/>
      </rPr>
      <t>(space)</t>
    </r>
  </si>
  <si>
    <t>if mem[x3] != mem[x2]:</t>
  </si>
  <si>
    <t xml:space="preserve">    goto L3b</t>
  </si>
  <si>
    <t>X2 + 1 -&gt; R1</t>
  </si>
  <si>
    <t xml:space="preserve">R1 -&gt; mem[15] </t>
  </si>
  <si>
    <t>mem[15] -&gt; X3</t>
  </si>
  <si>
    <t>mem[15] -&gt; X2</t>
  </si>
  <si>
    <t>31 -&gt; x2</t>
  </si>
  <si>
    <t>X3 + 2 -&gt; R1</t>
  </si>
  <si>
    <t xml:space="preserve">    word number = 1</t>
  </si>
  <si>
    <t>X3 + 1-&gt; R1</t>
  </si>
  <si>
    <t>Program1:</t>
  </si>
  <si>
    <t>Program2:</t>
  </si>
  <si>
    <t>word addr -&gt; x2</t>
  </si>
  <si>
    <t>if mem[x2] == 0:</t>
  </si>
  <si>
    <t>mem[30] + 48</t>
  </si>
  <si>
    <t>20 -&gt; x1  (out buffer)</t>
  </si>
  <si>
    <t xml:space="preserve">\0 -&gt; mem[x1+1] </t>
  </si>
  <si>
    <t>print line number</t>
  </si>
  <si>
    <t>print word number</t>
  </si>
  <si>
    <t>word number -&gt; r0</t>
  </si>
  <si>
    <t>if quotient == 0:
    goto L5z (end)</t>
  </si>
  <si>
    <t>else:
    out mem[x1]</t>
  </si>
  <si>
    <t>R3 += 8</t>
  </si>
  <si>
    <t>L1-&gt; x1</t>
  </si>
  <si>
    <t>275 = 8 *32 + 19</t>
  </si>
  <si>
    <t>R3 += 19</t>
  </si>
  <si>
    <t>L1(0)</t>
  </si>
  <si>
    <t>L1b(14)</t>
  </si>
  <si>
    <t>L2(21)</t>
  </si>
  <si>
    <t>L2a(0)</t>
  </si>
  <si>
    <t>Label:</t>
  </si>
  <si>
    <t>address</t>
  </si>
  <si>
    <t>high 5bits</t>
  </si>
  <si>
    <t>low 5 bits</t>
  </si>
  <si>
    <t>306 = 9*32 + 18</t>
  </si>
  <si>
    <t>R3 += 9</t>
  </si>
  <si>
    <t>R3 &lt;&lt; 5 -&gt; R3 (9 *32)</t>
  </si>
  <si>
    <t>R3 += 18 (306)</t>
  </si>
  <si>
    <t>20 -&gt; x1</t>
  </si>
  <si>
    <t xml:space="preserve">R3 -&gt; mem[x1] </t>
  </si>
  <si>
    <t>r0 += 20</t>
  </si>
  <si>
    <t>r0 -&gt; mem[15]</t>
  </si>
  <si>
    <t>mem[15] -&gt; x1 (20)</t>
  </si>
  <si>
    <t>L3a -&gt; mem[x1]</t>
  </si>
  <si>
    <t>R3 -&gt; mem[x1+1]</t>
  </si>
  <si>
    <t>L3b -&gt; mem[x1+1]</t>
  </si>
  <si>
    <t>R3 -&gt; mem[x1+2]</t>
  </si>
  <si>
    <t>R3 -&gt; mem[x1+3]</t>
  </si>
  <si>
    <t>R3 -&gt; mem[x1+4]</t>
  </si>
  <si>
    <t>L3c -&gt; mem[x1+2]</t>
  </si>
  <si>
    <t>L3d -&gt; mem[x1+3]</t>
  </si>
  <si>
    <t>L3z -&gt; mem[x1+4]</t>
  </si>
  <si>
    <t>R3 += 10</t>
  </si>
  <si>
    <t xml:space="preserve">R3 += 25 </t>
  </si>
  <si>
    <t>345 = 32 * 10 + 25</t>
  </si>
  <si>
    <t>L3b</t>
  </si>
  <si>
    <t>L3d</t>
  </si>
  <si>
    <t>L3z</t>
  </si>
  <si>
    <t>R3 += 15</t>
  </si>
  <si>
    <t>L3a + 15 = L3b</t>
  </si>
  <si>
    <t>R3 += 13</t>
  </si>
  <si>
    <t>R3 += 4</t>
  </si>
  <si>
    <t>L3b + 15 = L3c</t>
  </si>
  <si>
    <t>L3c + 13 = L3d</t>
  </si>
  <si>
    <t>L3d + 4 = L3z</t>
  </si>
  <si>
    <t>l3b in mem[x3 + 1]</t>
  </si>
  <si>
    <t>2,I</t>
  </si>
  <si>
    <t>I</t>
  </si>
  <si>
    <t>0, I</t>
  </si>
  <si>
    <t>1, I</t>
  </si>
  <si>
    <t>3, I</t>
  </si>
  <si>
    <t>R3 += 12</t>
  </si>
  <si>
    <t>R3 += 18</t>
  </si>
  <si>
    <t>12*32+18 = 402</t>
  </si>
  <si>
    <t>r1 == 0? Goto mem[x1+8] (L4z)</t>
  </si>
  <si>
    <r>
      <t xml:space="preserve">x1 points to </t>
    </r>
    <r>
      <rPr>
        <sz val="12"/>
        <color theme="1"/>
        <rFont val="Calibri (Body)"/>
      </rPr>
      <t>L4a</t>
    </r>
  </si>
  <si>
    <t>431 = 13 *32 + 15</t>
  </si>
  <si>
    <t>Program2 Label: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</si>
</sst>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3"/>
      <color theme="1"/>
      <name val="Helvetica Neue"/>
      <family val="2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7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wrapText="1"/>
    </xf>
    <xf numFmtId="0" fontId="0" fillId="0" borderId="0" xfId="0" applyFo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3"/>
  <sheetViews>
    <sheetView tabSelected="1" topLeftCell="B381" zoomScale="182" workbookViewId="0">
      <selection activeCell="G449" sqref="G449"/>
    </sheetView>
  </sheetViews>
  <sheetFormatPr baseColWidth="10" defaultRowHeight="16"/>
  <cols>
    <col min="1" max="1" width="9.1640625" style="4" hidden="1" customWidth="1"/>
    <col min="2" max="2" width="7.5" style="4" customWidth="1"/>
    <col min="3" max="3" width="8" style="4" customWidth="1"/>
    <col min="4" max="4" width="7.1640625" style="4" customWidth="1"/>
    <col min="5" max="5" width="5.5" style="4" customWidth="1"/>
    <col min="6" max="6" width="7.33203125" style="4" hidden="1" customWidth="1"/>
    <col min="7" max="7" width="13.1640625" style="20" customWidth="1"/>
    <col min="8" max="8" width="13.1640625" style="20" hidden="1" customWidth="1"/>
    <col min="9" max="9" width="7.5" style="3" customWidth="1"/>
    <col min="10" max="10" width="18.33203125" style="7" customWidth="1"/>
    <col min="11" max="11" width="15" style="7" customWidth="1"/>
    <col min="12" max="12" width="28.1640625" style="5" customWidth="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spans="1:12" hidden="1"/>
    <row r="242" spans="1:12" hidden="1"/>
    <row r="243" spans="1:12" hidden="1"/>
    <row r="244" spans="1:12" hidden="1"/>
    <row r="245" spans="1:12" hidden="1"/>
    <row r="246" spans="1:12" hidden="1"/>
    <row r="247" spans="1:12" hidden="1"/>
    <row r="248" spans="1:12" hidden="1"/>
    <row r="249" spans="1:12" hidden="1"/>
    <row r="250" spans="1:12" hidden="1"/>
    <row r="251" spans="1:12" hidden="1"/>
    <row r="252" spans="1:12" hidden="1"/>
    <row r="253" spans="1:12" hidden="1"/>
    <row r="254" spans="1:12" hidden="1"/>
    <row r="255" spans="1:12">
      <c r="A255" s="4" t="s">
        <v>8</v>
      </c>
      <c r="B255" s="4" t="s">
        <v>9</v>
      </c>
      <c r="C255" s="4" t="s">
        <v>10</v>
      </c>
      <c r="D255" s="4" t="s">
        <v>11</v>
      </c>
      <c r="E255" s="4" t="s">
        <v>122</v>
      </c>
      <c r="F255" s="4" t="s">
        <v>127</v>
      </c>
      <c r="G255" s="20" t="s">
        <v>12</v>
      </c>
      <c r="I255" s="3" t="s">
        <v>128</v>
      </c>
      <c r="J255" s="5" t="s">
        <v>130</v>
      </c>
      <c r="K255" s="5"/>
      <c r="L255" s="5" t="s">
        <v>129</v>
      </c>
    </row>
    <row r="256" spans="1:12">
      <c r="A256" s="4">
        <v>256</v>
      </c>
      <c r="B256" s="4" t="s">
        <v>0</v>
      </c>
      <c r="C256" s="4">
        <v>3</v>
      </c>
      <c r="D256" s="4">
        <v>0</v>
      </c>
      <c r="E256" s="4">
        <v>6</v>
      </c>
      <c r="F256" s="4" t="str">
        <f>IF(E256="","", ", "&amp;E256)</f>
        <v>, 6</v>
      </c>
      <c r="G256" s="21" t="str">
        <f>B256&amp;" "&amp;C256&amp;", "&amp;D256&amp;F256</f>
        <v>LDR 3, 0, 6</v>
      </c>
      <c r="H256" s="21" t="str">
        <f>G256&amp;";"</f>
        <v>LDR 3, 0, 6;</v>
      </c>
      <c r="I256" s="2"/>
      <c r="J256" s="7" t="s">
        <v>166</v>
      </c>
      <c r="K256" s="7" t="s">
        <v>182</v>
      </c>
      <c r="L256" s="6" t="s">
        <v>167</v>
      </c>
    </row>
    <row r="257" spans="1:12">
      <c r="A257" s="4">
        <v>257</v>
      </c>
      <c r="B257" s="4" t="s">
        <v>1</v>
      </c>
      <c r="C257" s="4">
        <v>3</v>
      </c>
      <c r="D257" s="4">
        <v>0</v>
      </c>
      <c r="E257" s="4">
        <v>6</v>
      </c>
      <c r="F257" s="4" t="str">
        <f t="shared" ref="F257:F409" si="0">IF(E257="","", ", "&amp;E257)</f>
        <v>, 6</v>
      </c>
      <c r="G257" s="21" t="str">
        <f t="shared" ref="G257:G409" si="1">B257&amp;" "&amp;C257&amp;", "&amp;D257&amp;F257</f>
        <v>SMR 3, 0, 6</v>
      </c>
      <c r="H257" s="21" t="str">
        <f t="shared" ref="H257:H409" si="2">G257&amp;";"</f>
        <v>SMR 3, 0, 6;</v>
      </c>
      <c r="I257" s="2"/>
      <c r="J257" s="7" t="s">
        <v>169</v>
      </c>
    </row>
    <row r="258" spans="1:12">
      <c r="A258" s="4">
        <v>258</v>
      </c>
      <c r="B258" s="4" t="s">
        <v>2</v>
      </c>
      <c r="C258" s="4">
        <v>3</v>
      </c>
      <c r="D258" s="4">
        <v>0</v>
      </c>
      <c r="E258" s="4">
        <v>6</v>
      </c>
      <c r="F258" s="4" t="str">
        <f t="shared" si="0"/>
        <v>, 6</v>
      </c>
      <c r="G258" s="21" t="str">
        <f t="shared" si="1"/>
        <v>STR 3, 0, 6</v>
      </c>
      <c r="H258" s="21" t="str">
        <f t="shared" si="2"/>
        <v>STR 3, 0, 6;</v>
      </c>
      <c r="I258" s="2"/>
      <c r="J258" s="7" t="s">
        <v>170</v>
      </c>
    </row>
    <row r="259" spans="1:12">
      <c r="B259" s="4" t="s">
        <v>0</v>
      </c>
      <c r="C259" s="4">
        <v>2</v>
      </c>
      <c r="D259" s="4">
        <v>0</v>
      </c>
      <c r="E259" s="4">
        <v>6</v>
      </c>
      <c r="G259" s="21" t="str">
        <f t="shared" si="1"/>
        <v>LDR 2, 0</v>
      </c>
      <c r="H259" s="21"/>
      <c r="I259" s="2"/>
      <c r="J259" s="7" t="s">
        <v>171</v>
      </c>
      <c r="K259" s="23" t="s">
        <v>183</v>
      </c>
      <c r="L259" s="5" t="s">
        <v>168</v>
      </c>
    </row>
    <row r="260" spans="1:12">
      <c r="B260" s="4" t="s">
        <v>3</v>
      </c>
      <c r="C260" s="4">
        <v>2</v>
      </c>
      <c r="D260" s="4">
        <v>23</v>
      </c>
      <c r="G260" s="21" t="str">
        <f t="shared" si="1"/>
        <v>AIR 2, 23</v>
      </c>
      <c r="H260" s="21"/>
      <c r="I260" s="2"/>
      <c r="J260" s="7" t="s">
        <v>172</v>
      </c>
    </row>
    <row r="261" spans="1:12">
      <c r="B261" s="4" t="s">
        <v>3</v>
      </c>
      <c r="C261" s="4">
        <v>2</v>
      </c>
      <c r="D261" s="4">
        <v>23</v>
      </c>
      <c r="G261" s="21" t="str">
        <f t="shared" si="1"/>
        <v>AIR 2, 23</v>
      </c>
      <c r="H261" s="21"/>
      <c r="I261" s="2"/>
      <c r="J261" s="7" t="s">
        <v>173</v>
      </c>
    </row>
    <row r="262" spans="1:12">
      <c r="B262" s="4" t="s">
        <v>0</v>
      </c>
      <c r="C262" s="4">
        <v>2</v>
      </c>
      <c r="D262" s="4">
        <v>0</v>
      </c>
      <c r="E262" s="4">
        <v>7</v>
      </c>
      <c r="G262" s="21" t="str">
        <f t="shared" si="1"/>
        <v>LDR 2, 0</v>
      </c>
      <c r="H262" s="21"/>
      <c r="I262" s="2"/>
      <c r="J262" s="7" t="s">
        <v>174</v>
      </c>
    </row>
    <row r="263" spans="1:12" ht="32">
      <c r="A263" s="4">
        <v>260</v>
      </c>
      <c r="B263" s="4" t="s">
        <v>3</v>
      </c>
      <c r="C263" s="4">
        <v>3</v>
      </c>
      <c r="D263" s="4">
        <v>16</v>
      </c>
      <c r="F263" s="4" t="str">
        <f t="shared" si="0"/>
        <v/>
      </c>
      <c r="G263" s="21" t="str">
        <f t="shared" si="1"/>
        <v>AIR 3, 16</v>
      </c>
      <c r="H263" s="21" t="str">
        <f t="shared" si="2"/>
        <v>AIR 3, 16;</v>
      </c>
      <c r="I263" s="2"/>
      <c r="J263" s="7" t="s">
        <v>289</v>
      </c>
      <c r="K263" s="7" t="s">
        <v>208</v>
      </c>
      <c r="L263" s="6" t="s">
        <v>206</v>
      </c>
    </row>
    <row r="264" spans="1:12">
      <c r="A264" s="4">
        <v>261</v>
      </c>
      <c r="B264" s="4" t="s">
        <v>4</v>
      </c>
      <c r="C264" s="4">
        <v>3</v>
      </c>
      <c r="D264" s="4">
        <v>5</v>
      </c>
      <c r="E264" s="4" t="s">
        <v>123</v>
      </c>
      <c r="F264" s="4" t="str">
        <f t="shared" si="0"/>
        <v>, 1, 1</v>
      </c>
      <c r="G264" s="21" t="str">
        <f t="shared" si="1"/>
        <v>SRC 3, 5, 1, 1</v>
      </c>
      <c r="H264" s="21" t="str">
        <f t="shared" si="2"/>
        <v>SRC 3, 5, 1, 1;</v>
      </c>
      <c r="I264" s="2"/>
      <c r="J264" s="7" t="s">
        <v>209</v>
      </c>
      <c r="L264" s="6"/>
    </row>
    <row r="265" spans="1:12">
      <c r="B265" s="4" t="s">
        <v>2</v>
      </c>
      <c r="C265" s="4">
        <v>3</v>
      </c>
      <c r="D265" s="4">
        <v>0</v>
      </c>
      <c r="E265" s="4">
        <v>15</v>
      </c>
      <c r="G265" s="21" t="str">
        <f t="shared" si="1"/>
        <v>STR 3, 0</v>
      </c>
      <c r="H265" s="21"/>
      <c r="I265" s="2"/>
      <c r="J265" s="7" t="s">
        <v>290</v>
      </c>
      <c r="L265" s="6"/>
    </row>
    <row r="266" spans="1:12">
      <c r="B266" s="4" t="s">
        <v>7</v>
      </c>
      <c r="C266" s="4">
        <v>3</v>
      </c>
      <c r="D266" s="4">
        <v>15</v>
      </c>
      <c r="G266" s="21" t="str">
        <f t="shared" si="1"/>
        <v>LDX 3, 15</v>
      </c>
      <c r="H266" s="21"/>
      <c r="I266" s="2"/>
      <c r="J266" s="7" t="s">
        <v>291</v>
      </c>
      <c r="L266" s="6"/>
    </row>
    <row r="267" spans="1:12">
      <c r="A267" s="4">
        <v>271</v>
      </c>
      <c r="B267" s="4" t="s">
        <v>0</v>
      </c>
      <c r="C267" s="4">
        <v>3</v>
      </c>
      <c r="D267" s="4">
        <v>0</v>
      </c>
      <c r="E267" s="4">
        <v>6</v>
      </c>
      <c r="F267" s="4" t="str">
        <f t="shared" si="0"/>
        <v>, 6</v>
      </c>
      <c r="G267" s="21" t="str">
        <f t="shared" si="1"/>
        <v>LDR 3, 0, 6</v>
      </c>
      <c r="H267" s="21" t="str">
        <f t="shared" si="2"/>
        <v>LDR 3, 0, 6;</v>
      </c>
      <c r="I267" s="2"/>
      <c r="J267" s="7" t="s">
        <v>175</v>
      </c>
      <c r="K267" s="25" t="s">
        <v>339</v>
      </c>
      <c r="L267" s="6" t="s">
        <v>186</v>
      </c>
    </row>
    <row r="268" spans="1:12">
      <c r="A268" s="4">
        <v>272</v>
      </c>
      <c r="B268" s="4" t="s">
        <v>3</v>
      </c>
      <c r="C268" s="4">
        <v>3</v>
      </c>
      <c r="D268" s="4">
        <v>8</v>
      </c>
      <c r="F268" s="4" t="str">
        <f t="shared" si="0"/>
        <v/>
      </c>
      <c r="G268" s="21" t="str">
        <f t="shared" si="1"/>
        <v>AIR 3, 8</v>
      </c>
      <c r="H268" s="21" t="str">
        <f t="shared" si="2"/>
        <v>AIR 3, 8;</v>
      </c>
      <c r="I268" s="2"/>
      <c r="J268" s="7" t="s">
        <v>338</v>
      </c>
      <c r="K268" s="7" t="s">
        <v>340</v>
      </c>
    </row>
    <row r="269" spans="1:12" ht="32">
      <c r="A269" s="4">
        <v>273</v>
      </c>
      <c r="B269" s="4" t="s">
        <v>4</v>
      </c>
      <c r="C269" s="4">
        <v>3</v>
      </c>
      <c r="D269" s="4">
        <v>5</v>
      </c>
      <c r="E269" s="4" t="s">
        <v>123</v>
      </c>
      <c r="F269" s="4" t="str">
        <f t="shared" si="0"/>
        <v>, 1, 1</v>
      </c>
      <c r="G269" s="21" t="str">
        <f t="shared" si="1"/>
        <v>SRC 3, 5, 1, 1</v>
      </c>
      <c r="H269" s="21" t="str">
        <f t="shared" si="2"/>
        <v>SRC 3, 5, 1, 1;</v>
      </c>
      <c r="I269" s="2"/>
      <c r="J269" s="7" t="s">
        <v>176</v>
      </c>
      <c r="L269" s="6"/>
    </row>
    <row r="270" spans="1:12">
      <c r="A270" s="4">
        <v>274</v>
      </c>
      <c r="B270" s="4" t="s">
        <v>3</v>
      </c>
      <c r="C270" s="4">
        <v>3</v>
      </c>
      <c r="D270" s="4">
        <v>19</v>
      </c>
      <c r="F270" s="4" t="str">
        <f t="shared" si="0"/>
        <v/>
      </c>
      <c r="G270" s="21" t="str">
        <f t="shared" si="1"/>
        <v>AIR 3, 19</v>
      </c>
      <c r="H270" s="21" t="str">
        <f t="shared" si="2"/>
        <v>AIR 3, 19;</v>
      </c>
      <c r="I270" s="2"/>
      <c r="J270" s="7" t="s">
        <v>341</v>
      </c>
      <c r="L270" s="6"/>
    </row>
    <row r="271" spans="1:12">
      <c r="B271" s="4" t="s">
        <v>2</v>
      </c>
      <c r="C271" s="4">
        <v>3</v>
      </c>
      <c r="D271" s="4">
        <v>0</v>
      </c>
      <c r="E271" s="4">
        <v>15</v>
      </c>
      <c r="G271" s="21" t="str">
        <f t="shared" si="1"/>
        <v>STR 3, 0</v>
      </c>
      <c r="H271" s="21"/>
      <c r="I271" s="2"/>
      <c r="J271" s="7" t="s">
        <v>292</v>
      </c>
      <c r="L271" s="6"/>
    </row>
    <row r="272" spans="1:12">
      <c r="A272" s="4">
        <v>275</v>
      </c>
      <c r="B272" s="4" t="s">
        <v>7</v>
      </c>
      <c r="C272" s="4">
        <v>1</v>
      </c>
      <c r="D272" s="4">
        <v>15</v>
      </c>
      <c r="F272" s="4" t="str">
        <f t="shared" si="0"/>
        <v/>
      </c>
      <c r="G272" s="21" t="str">
        <f t="shared" si="1"/>
        <v>LDX 1, 15</v>
      </c>
      <c r="H272" s="21" t="str">
        <f t="shared" si="2"/>
        <v>LDX 1, 15;</v>
      </c>
      <c r="I272" s="2"/>
      <c r="J272" s="7" t="s">
        <v>293</v>
      </c>
      <c r="L272" s="6"/>
    </row>
    <row r="273" spans="1:14">
      <c r="B273" s="4" t="s">
        <v>0</v>
      </c>
      <c r="C273" s="4">
        <v>3</v>
      </c>
      <c r="D273" s="4">
        <v>0</v>
      </c>
      <c r="E273" s="4">
        <v>6</v>
      </c>
      <c r="G273" s="21" t="str">
        <f t="shared" si="1"/>
        <v>LDR 3, 0</v>
      </c>
      <c r="H273" s="21"/>
      <c r="I273" s="2"/>
      <c r="J273" s="7" t="s">
        <v>192</v>
      </c>
      <c r="K273" s="7" t="s">
        <v>191</v>
      </c>
      <c r="L273" s="6"/>
    </row>
    <row r="274" spans="1:14">
      <c r="B274" s="4" t="s">
        <v>3</v>
      </c>
      <c r="C274" s="4">
        <v>3</v>
      </c>
      <c r="D274" s="4">
        <v>6</v>
      </c>
      <c r="G274" s="21" t="str">
        <f t="shared" si="1"/>
        <v>AIR 3, 6</v>
      </c>
      <c r="H274" s="21"/>
      <c r="I274" s="2"/>
      <c r="J274" s="7" t="s">
        <v>193</v>
      </c>
      <c r="L274" s="6"/>
    </row>
    <row r="275" spans="1:14" ht="32">
      <c r="A275" s="4">
        <v>277</v>
      </c>
      <c r="B275" s="4" t="s">
        <v>13</v>
      </c>
      <c r="C275" s="4">
        <v>0</v>
      </c>
      <c r="D275" s="4">
        <v>2</v>
      </c>
      <c r="F275" s="4" t="str">
        <f t="shared" si="0"/>
        <v/>
      </c>
      <c r="G275" s="21" t="str">
        <f t="shared" si="1"/>
        <v>IN 0, 2</v>
      </c>
      <c r="H275" s="21" t="str">
        <f t="shared" si="2"/>
        <v>IN 0, 2;</v>
      </c>
      <c r="I275" s="2" t="s">
        <v>342</v>
      </c>
      <c r="J275" s="5" t="s">
        <v>177</v>
      </c>
      <c r="K275" s="5" t="s">
        <v>184</v>
      </c>
      <c r="L275" s="5" t="s">
        <v>180</v>
      </c>
      <c r="M275" s="18"/>
      <c r="N275" s="1"/>
    </row>
    <row r="276" spans="1:14" ht="17">
      <c r="B276" s="4" t="s">
        <v>2</v>
      </c>
      <c r="C276" s="4">
        <v>0</v>
      </c>
      <c r="D276" s="4">
        <v>3</v>
      </c>
      <c r="E276" s="4">
        <v>0</v>
      </c>
      <c r="G276" s="21" t="str">
        <f t="shared" si="1"/>
        <v>STR 0, 3</v>
      </c>
      <c r="H276" s="21"/>
      <c r="I276" s="2"/>
      <c r="J276" s="7" t="s">
        <v>179</v>
      </c>
      <c r="K276" s="7" t="s">
        <v>185</v>
      </c>
      <c r="M276" s="18"/>
      <c r="N276" s="1"/>
    </row>
    <row r="277" spans="1:14" ht="17">
      <c r="B277" s="4" t="s">
        <v>155</v>
      </c>
      <c r="C277" s="4">
        <v>1</v>
      </c>
      <c r="D277" s="4">
        <v>3</v>
      </c>
      <c r="E277" s="4">
        <v>1</v>
      </c>
      <c r="G277" s="21" t="str">
        <f t="shared" si="1"/>
        <v>LDA 1, 3</v>
      </c>
      <c r="H277" s="21"/>
      <c r="I277" s="2"/>
      <c r="J277" s="7" t="s">
        <v>294</v>
      </c>
      <c r="K277" s="7" t="s">
        <v>49</v>
      </c>
      <c r="M277" s="18"/>
      <c r="N277" s="1"/>
    </row>
    <row r="278" spans="1:14" ht="17">
      <c r="B278" s="4" t="s">
        <v>2</v>
      </c>
      <c r="C278" s="4">
        <v>1</v>
      </c>
      <c r="D278" s="4">
        <v>0</v>
      </c>
      <c r="E278" s="4">
        <v>15</v>
      </c>
      <c r="G278" s="21" t="str">
        <f t="shared" si="1"/>
        <v>STR 1, 0</v>
      </c>
      <c r="H278" s="21"/>
      <c r="I278" s="2"/>
      <c r="J278" s="7" t="s">
        <v>295</v>
      </c>
      <c r="M278" s="18"/>
      <c r="N278" s="1"/>
    </row>
    <row r="279" spans="1:14" ht="17">
      <c r="B279" s="4" t="s">
        <v>7</v>
      </c>
      <c r="C279" s="4">
        <v>3</v>
      </c>
      <c r="D279" s="4">
        <v>15</v>
      </c>
      <c r="G279" s="21" t="str">
        <f t="shared" si="1"/>
        <v>LDX 3, 15</v>
      </c>
      <c r="H279" s="21"/>
      <c r="I279" s="2"/>
      <c r="J279" s="7" t="s">
        <v>291</v>
      </c>
      <c r="M279" s="18"/>
      <c r="N279" s="1"/>
    </row>
    <row r="280" spans="1:14" ht="17">
      <c r="B280" s="4" t="s">
        <v>1</v>
      </c>
      <c r="C280" s="4">
        <v>0</v>
      </c>
      <c r="D280" s="4">
        <v>0</v>
      </c>
      <c r="E280" s="4">
        <v>7</v>
      </c>
      <c r="G280" s="21" t="str">
        <f t="shared" si="1"/>
        <v>SMR 0, 0</v>
      </c>
      <c r="H280" s="21"/>
      <c r="I280" s="2"/>
      <c r="J280" s="5" t="s">
        <v>178</v>
      </c>
      <c r="K280" s="5" t="s">
        <v>296</v>
      </c>
      <c r="M280" s="18"/>
      <c r="N280" s="1"/>
    </row>
    <row r="281" spans="1:14" ht="17">
      <c r="B281" s="4" t="s">
        <v>187</v>
      </c>
      <c r="C281" s="4">
        <v>0</v>
      </c>
      <c r="D281" s="4">
        <v>1</v>
      </c>
      <c r="E281" s="4">
        <v>0</v>
      </c>
      <c r="G281" s="21" t="str">
        <f t="shared" si="1"/>
        <v>JNE 0, 1</v>
      </c>
      <c r="H281" s="21"/>
      <c r="I281" s="2"/>
      <c r="J281" s="5" t="s">
        <v>188</v>
      </c>
      <c r="K281" s="5" t="s">
        <v>297</v>
      </c>
      <c r="M281" s="18"/>
      <c r="N281" s="1"/>
    </row>
    <row r="282" spans="1:14" ht="32">
      <c r="B282" s="4" t="s">
        <v>194</v>
      </c>
      <c r="C282" s="4">
        <v>3</v>
      </c>
      <c r="D282" s="4">
        <v>1</v>
      </c>
      <c r="E282" s="4">
        <v>0</v>
      </c>
      <c r="G282" s="21" t="str">
        <f t="shared" si="1"/>
        <v>SOB 3, 1</v>
      </c>
      <c r="H282" s="21"/>
      <c r="I282" s="2"/>
      <c r="J282" s="5" t="s">
        <v>195</v>
      </c>
      <c r="K282" s="5" t="s">
        <v>298</v>
      </c>
      <c r="M282" s="18"/>
      <c r="N282" s="1"/>
    </row>
    <row r="283" spans="1:14" ht="32">
      <c r="B283" s="4" t="s">
        <v>0</v>
      </c>
      <c r="C283" s="4">
        <v>0</v>
      </c>
      <c r="D283" s="4">
        <v>0</v>
      </c>
      <c r="E283" s="4">
        <v>6</v>
      </c>
      <c r="G283" s="21" t="str">
        <f t="shared" si="1"/>
        <v>LDR 0, 0</v>
      </c>
      <c r="H283" s="21"/>
      <c r="I283" s="2"/>
      <c r="J283" s="5" t="s">
        <v>189</v>
      </c>
      <c r="K283" s="5" t="s">
        <v>299</v>
      </c>
      <c r="M283" s="18"/>
      <c r="N283" s="1"/>
    </row>
    <row r="284" spans="1:14" ht="17">
      <c r="B284" s="4" t="s">
        <v>2</v>
      </c>
      <c r="C284" s="4">
        <v>0</v>
      </c>
      <c r="D284" s="4">
        <v>3</v>
      </c>
      <c r="E284" s="4">
        <v>0</v>
      </c>
      <c r="G284" s="21" t="str">
        <f t="shared" si="1"/>
        <v>STR 0, 3</v>
      </c>
      <c r="H284" s="21"/>
      <c r="I284" s="2"/>
      <c r="J284" s="5" t="s">
        <v>190</v>
      </c>
      <c r="K284" s="5" t="s">
        <v>196</v>
      </c>
      <c r="M284" s="18"/>
      <c r="N284" s="1"/>
    </row>
    <row r="285" spans="1:14" ht="64">
      <c r="B285" s="4" t="s">
        <v>3</v>
      </c>
      <c r="C285" s="4">
        <v>3</v>
      </c>
      <c r="D285" s="4">
        <v>16</v>
      </c>
      <c r="F285" s="4" t="str">
        <f t="shared" ref="F285:F286" si="3">IF(E285="","", ", "&amp;E285)</f>
        <v/>
      </c>
      <c r="G285" s="21" t="str">
        <f t="shared" si="1"/>
        <v>AIR 3, 16</v>
      </c>
      <c r="H285" s="21" t="str">
        <f t="shared" ref="H285:H286" si="4">G285&amp;";"</f>
        <v>AIR 3, 16;</v>
      </c>
      <c r="I285" s="2"/>
      <c r="J285" s="7" t="s">
        <v>289</v>
      </c>
      <c r="K285" s="6" t="s">
        <v>300</v>
      </c>
      <c r="L285" s="5" t="s">
        <v>199</v>
      </c>
      <c r="M285" s="18"/>
      <c r="N285" s="1"/>
    </row>
    <row r="286" spans="1:14" ht="17">
      <c r="B286" s="4" t="s">
        <v>4</v>
      </c>
      <c r="C286" s="4">
        <v>3</v>
      </c>
      <c r="D286" s="4">
        <v>5</v>
      </c>
      <c r="E286" s="4" t="s">
        <v>123</v>
      </c>
      <c r="F286" s="4" t="str">
        <f t="shared" si="3"/>
        <v>, 1, 1</v>
      </c>
      <c r="G286" s="21" t="str">
        <f t="shared" si="1"/>
        <v>SRC 3, 5, 1, 1</v>
      </c>
      <c r="H286" s="21" t="str">
        <f t="shared" si="4"/>
        <v>SRC 3, 5, 1, 1;</v>
      </c>
      <c r="I286" s="2"/>
      <c r="J286" s="7" t="s">
        <v>209</v>
      </c>
      <c r="L286" s="6"/>
      <c r="M286" s="18"/>
      <c r="N286" s="1"/>
    </row>
    <row r="287" spans="1:14" ht="17">
      <c r="B287" s="4" t="s">
        <v>2</v>
      </c>
      <c r="C287" s="4">
        <v>3</v>
      </c>
      <c r="D287" s="4">
        <v>0</v>
      </c>
      <c r="E287" s="4">
        <v>15</v>
      </c>
      <c r="G287" s="21" t="str">
        <f t="shared" si="1"/>
        <v>STR 3, 0</v>
      </c>
      <c r="H287" s="21"/>
      <c r="I287" s="2"/>
      <c r="J287" s="7" t="s">
        <v>290</v>
      </c>
      <c r="L287" s="6"/>
      <c r="M287" s="18"/>
      <c r="N287" s="1"/>
    </row>
    <row r="288" spans="1:14" ht="17">
      <c r="B288" s="4" t="s">
        <v>7</v>
      </c>
      <c r="C288" s="4">
        <v>3</v>
      </c>
      <c r="D288" s="4">
        <v>15</v>
      </c>
      <c r="G288" s="21" t="str">
        <f t="shared" si="1"/>
        <v>LDX 3, 15</v>
      </c>
      <c r="H288" s="21"/>
      <c r="I288" s="2"/>
      <c r="J288" s="7" t="s">
        <v>291</v>
      </c>
      <c r="L288" s="6"/>
      <c r="M288" s="18"/>
      <c r="N288" s="1"/>
    </row>
    <row r="289" spans="1:14" ht="32">
      <c r="B289" s="4" t="s">
        <v>0</v>
      </c>
      <c r="C289" s="4">
        <v>0</v>
      </c>
      <c r="D289" s="4">
        <v>3</v>
      </c>
      <c r="E289" s="4">
        <v>0</v>
      </c>
      <c r="G289" s="21" t="str">
        <f t="shared" si="1"/>
        <v>LDR 0, 3</v>
      </c>
      <c r="H289" s="21"/>
      <c r="I289" s="2" t="s">
        <v>343</v>
      </c>
      <c r="J289" s="5" t="s">
        <v>197</v>
      </c>
      <c r="K289" s="5" t="s">
        <v>301</v>
      </c>
      <c r="M289" s="18"/>
      <c r="N289" s="1"/>
    </row>
    <row r="290" spans="1:14" ht="17">
      <c r="B290" s="4" t="s">
        <v>15</v>
      </c>
      <c r="C290" s="4">
        <v>0</v>
      </c>
      <c r="D290" s="4">
        <v>1</v>
      </c>
      <c r="E290" s="9">
        <v>21</v>
      </c>
      <c r="G290" s="21" t="str">
        <f t="shared" si="1"/>
        <v>JZ 0, 1</v>
      </c>
      <c r="H290" s="21"/>
      <c r="I290" s="2"/>
      <c r="J290" s="5" t="s">
        <v>201</v>
      </c>
      <c r="K290" s="7" t="s">
        <v>302</v>
      </c>
      <c r="M290" s="18"/>
      <c r="N290" s="1"/>
    </row>
    <row r="291" spans="1:14" ht="17">
      <c r="B291" s="4" t="s">
        <v>198</v>
      </c>
      <c r="C291" s="4">
        <v>0</v>
      </c>
      <c r="D291" s="4">
        <v>1</v>
      </c>
      <c r="G291" s="21" t="str">
        <f t="shared" si="1"/>
        <v>out 0, 1</v>
      </c>
      <c r="H291" s="21"/>
      <c r="I291" s="2"/>
      <c r="J291" s="5" t="s">
        <v>200</v>
      </c>
      <c r="K291" s="5" t="s">
        <v>204</v>
      </c>
      <c r="M291" s="18"/>
      <c r="N291" s="1"/>
    </row>
    <row r="292" spans="1:14" ht="17">
      <c r="B292" s="4" t="s">
        <v>155</v>
      </c>
      <c r="C292" s="4">
        <v>2</v>
      </c>
      <c r="D292" s="4">
        <v>3</v>
      </c>
      <c r="E292" s="4">
        <v>1</v>
      </c>
      <c r="G292" s="21" t="str">
        <f t="shared" si="1"/>
        <v>LDA 2, 3</v>
      </c>
      <c r="H292" s="21"/>
      <c r="I292" s="2"/>
      <c r="J292" s="7" t="s">
        <v>303</v>
      </c>
      <c r="K292" s="5" t="s">
        <v>202</v>
      </c>
      <c r="M292" s="18"/>
      <c r="N292" s="1"/>
    </row>
    <row r="293" spans="1:14" ht="17">
      <c r="B293" s="4" t="s">
        <v>2</v>
      </c>
      <c r="C293" s="4">
        <v>2</v>
      </c>
      <c r="D293" s="4">
        <v>0</v>
      </c>
      <c r="E293" s="4">
        <v>15</v>
      </c>
      <c r="G293" s="21" t="str">
        <f t="shared" si="1"/>
        <v>STR 2, 0</v>
      </c>
      <c r="H293" s="21"/>
      <c r="I293" s="2"/>
      <c r="J293" s="7" t="s">
        <v>304</v>
      </c>
      <c r="K293" s="5"/>
      <c r="M293" s="18"/>
      <c r="N293" s="1"/>
    </row>
    <row r="294" spans="1:14" ht="17">
      <c r="A294" s="4">
        <v>278</v>
      </c>
      <c r="B294" s="4" t="s">
        <v>7</v>
      </c>
      <c r="C294" s="4">
        <v>3</v>
      </c>
      <c r="D294" s="4">
        <v>15</v>
      </c>
      <c r="G294" s="21" t="str">
        <f t="shared" si="1"/>
        <v>LDX 3, 15</v>
      </c>
      <c r="H294" s="21"/>
      <c r="I294" s="2"/>
      <c r="J294" s="7" t="s">
        <v>305</v>
      </c>
      <c r="L294" s="6"/>
      <c r="M294" s="18"/>
    </row>
    <row r="295" spans="1:14" ht="17">
      <c r="B295" s="4" t="s">
        <v>17</v>
      </c>
      <c r="C295" s="4">
        <v>1</v>
      </c>
      <c r="D295" s="4">
        <v>14</v>
      </c>
      <c r="G295" s="21" t="str">
        <f t="shared" si="1"/>
        <v>JMA 1, 14</v>
      </c>
      <c r="H295" s="21"/>
      <c r="I295" s="2"/>
      <c r="J295" s="7" t="s">
        <v>203</v>
      </c>
      <c r="K295" s="7" t="s">
        <v>203</v>
      </c>
      <c r="L295" s="6"/>
      <c r="M295" s="18"/>
    </row>
    <row r="296" spans="1:14" ht="25" customHeight="1">
      <c r="B296" s="4" t="s">
        <v>0</v>
      </c>
      <c r="C296" s="4">
        <v>3</v>
      </c>
      <c r="D296" s="4">
        <v>0</v>
      </c>
      <c r="E296" s="4">
        <v>6</v>
      </c>
      <c r="G296" s="21" t="str">
        <f t="shared" si="1"/>
        <v>LDR 3, 0</v>
      </c>
      <c r="H296" s="21"/>
      <c r="I296" s="2" t="s">
        <v>344</v>
      </c>
      <c r="J296" s="7" t="s">
        <v>192</v>
      </c>
      <c r="K296" s="6" t="s">
        <v>306</v>
      </c>
      <c r="L296" s="6" t="s">
        <v>229</v>
      </c>
      <c r="M296" s="18"/>
    </row>
    <row r="297" spans="1:14">
      <c r="A297" s="4">
        <v>260</v>
      </c>
      <c r="B297" s="4" t="s">
        <v>3</v>
      </c>
      <c r="C297" s="4">
        <v>3</v>
      </c>
      <c r="D297" s="4">
        <v>31</v>
      </c>
      <c r="F297" s="4" t="str">
        <f t="shared" ref="F297" si="5">IF(E297="","", ", "&amp;E297)</f>
        <v/>
      </c>
      <c r="G297" s="21" t="str">
        <f t="shared" si="1"/>
        <v>AIR 3, 31</v>
      </c>
      <c r="H297" s="21" t="str">
        <f t="shared" ref="H297" si="6">G297&amp;";"</f>
        <v>AIR 3, 31;</v>
      </c>
      <c r="I297" s="2"/>
      <c r="J297" s="7" t="s">
        <v>230</v>
      </c>
    </row>
    <row r="298" spans="1:14">
      <c r="B298" s="4" t="s">
        <v>2</v>
      </c>
      <c r="C298" s="4">
        <v>3</v>
      </c>
      <c r="D298" s="4">
        <v>0</v>
      </c>
      <c r="E298" s="4">
        <v>15</v>
      </c>
      <c r="G298" s="21" t="str">
        <f t="shared" si="1"/>
        <v>STR 3, 0</v>
      </c>
      <c r="H298" s="21"/>
      <c r="I298" s="2"/>
      <c r="J298" s="7" t="s">
        <v>290</v>
      </c>
      <c r="L298" s="6"/>
    </row>
    <row r="299" spans="1:14">
      <c r="B299" s="4" t="s">
        <v>7</v>
      </c>
      <c r="C299" s="4">
        <v>3</v>
      </c>
      <c r="D299" s="4">
        <v>15</v>
      </c>
      <c r="G299" s="21" t="str">
        <f t="shared" si="1"/>
        <v>LDX 3, 15</v>
      </c>
      <c r="H299" s="21"/>
      <c r="I299" s="2"/>
      <c r="J299" s="7" t="s">
        <v>291</v>
      </c>
      <c r="L299" s="6"/>
    </row>
    <row r="300" spans="1:14">
      <c r="A300" s="4">
        <v>271</v>
      </c>
      <c r="B300" s="4" t="s">
        <v>0</v>
      </c>
      <c r="C300" s="4">
        <v>3</v>
      </c>
      <c r="D300" s="4">
        <v>0</v>
      </c>
      <c r="E300" s="4">
        <v>6</v>
      </c>
      <c r="F300" s="4" t="str">
        <f t="shared" ref="F300:F303" si="7">IF(E300="","", ", "&amp;E300)</f>
        <v>, 6</v>
      </c>
      <c r="G300" s="21" t="str">
        <f t="shared" si="1"/>
        <v>LDR 3, 0, 6</v>
      </c>
      <c r="H300" s="21" t="str">
        <f t="shared" ref="H300:H303" si="8">G300&amp;";"</f>
        <v>LDR 3, 0, 6;</v>
      </c>
      <c r="I300" s="2"/>
      <c r="J300" s="7" t="s">
        <v>175</v>
      </c>
      <c r="K300" s="25" t="s">
        <v>211</v>
      </c>
      <c r="L300" s="6" t="s">
        <v>186</v>
      </c>
    </row>
    <row r="301" spans="1:14">
      <c r="A301" s="4">
        <v>272</v>
      </c>
      <c r="B301" s="4" t="s">
        <v>3</v>
      </c>
      <c r="C301" s="4">
        <v>3</v>
      </c>
      <c r="D301" s="4">
        <v>9</v>
      </c>
      <c r="F301" s="4" t="str">
        <f t="shared" si="7"/>
        <v/>
      </c>
      <c r="G301" s="21" t="str">
        <f t="shared" si="1"/>
        <v>AIR 3, 9</v>
      </c>
      <c r="H301" s="21" t="str">
        <f t="shared" si="8"/>
        <v>AIR 3, 9;</v>
      </c>
      <c r="I301" s="2"/>
      <c r="J301" s="7" t="s">
        <v>351</v>
      </c>
      <c r="K301" s="7" t="s">
        <v>350</v>
      </c>
    </row>
    <row r="302" spans="1:14" ht="32">
      <c r="A302" s="4">
        <v>273</v>
      </c>
      <c r="B302" s="4" t="s">
        <v>4</v>
      </c>
      <c r="C302" s="4">
        <v>3</v>
      </c>
      <c r="D302" s="4">
        <v>5</v>
      </c>
      <c r="E302" s="4" t="s">
        <v>123</v>
      </c>
      <c r="F302" s="4" t="str">
        <f t="shared" si="7"/>
        <v>, 1, 1</v>
      </c>
      <c r="G302" s="21" t="str">
        <f t="shared" si="1"/>
        <v>SRC 3, 5, 1, 1</v>
      </c>
      <c r="H302" s="21" t="str">
        <f t="shared" si="8"/>
        <v>SRC 3, 5, 1, 1;</v>
      </c>
      <c r="I302" s="2"/>
      <c r="J302" s="7" t="s">
        <v>352</v>
      </c>
      <c r="L302" s="6"/>
    </row>
    <row r="303" spans="1:14">
      <c r="A303" s="4">
        <v>274</v>
      </c>
      <c r="B303" s="4" t="s">
        <v>3</v>
      </c>
      <c r="C303" s="4">
        <v>3</v>
      </c>
      <c r="D303" s="4">
        <v>18</v>
      </c>
      <c r="F303" s="4" t="str">
        <f t="shared" si="7"/>
        <v/>
      </c>
      <c r="G303" s="21" t="str">
        <f t="shared" si="1"/>
        <v>AIR 3, 18</v>
      </c>
      <c r="H303" s="21" t="str">
        <f t="shared" si="8"/>
        <v>AIR 3, 18;</v>
      </c>
      <c r="I303" s="2"/>
      <c r="J303" s="7" t="s">
        <v>353</v>
      </c>
      <c r="L303" s="6"/>
    </row>
    <row r="304" spans="1:14">
      <c r="B304" s="4" t="s">
        <v>2</v>
      </c>
      <c r="C304" s="4">
        <v>3</v>
      </c>
      <c r="D304" s="4">
        <v>0</v>
      </c>
      <c r="E304" s="4">
        <v>15</v>
      </c>
      <c r="G304" s="21" t="str">
        <f t="shared" si="1"/>
        <v>STR 3, 0</v>
      </c>
      <c r="H304" s="21"/>
      <c r="I304" s="2"/>
      <c r="J304" s="7" t="s">
        <v>292</v>
      </c>
      <c r="L304" s="6"/>
    </row>
    <row r="305" spans="1:14">
      <c r="A305" s="4">
        <v>275</v>
      </c>
      <c r="B305" s="4" t="s">
        <v>7</v>
      </c>
      <c r="C305" s="4">
        <v>2</v>
      </c>
      <c r="D305" s="4">
        <v>15</v>
      </c>
      <c r="F305" s="4" t="str">
        <f t="shared" ref="F305" si="9">IF(E305="","", ", "&amp;E305)</f>
        <v/>
      </c>
      <c r="G305" s="21" t="str">
        <f t="shared" si="1"/>
        <v>LDX 2, 15</v>
      </c>
      <c r="H305" s="21" t="str">
        <f t="shared" ref="H305" si="10">G305&amp;";"</f>
        <v>LDX 2, 15;</v>
      </c>
      <c r="I305" s="2"/>
      <c r="J305" s="7" t="s">
        <v>308</v>
      </c>
      <c r="L305" s="6"/>
    </row>
    <row r="306" spans="1:14" ht="32">
      <c r="A306" s="4">
        <v>279</v>
      </c>
      <c r="B306" s="4" t="s">
        <v>13</v>
      </c>
      <c r="C306" s="4">
        <v>0</v>
      </c>
      <c r="D306" s="4">
        <v>0</v>
      </c>
      <c r="F306" s="4" t="str">
        <f t="shared" si="0"/>
        <v/>
      </c>
      <c r="G306" s="21" t="str">
        <f t="shared" si="1"/>
        <v>IN 0, 0</v>
      </c>
      <c r="H306" s="21" t="str">
        <f t="shared" si="2"/>
        <v>IN 0, 0;</v>
      </c>
      <c r="I306" s="3" t="s">
        <v>345</v>
      </c>
      <c r="J306" s="5" t="s">
        <v>205</v>
      </c>
      <c r="K306" s="7" t="s">
        <v>309</v>
      </c>
      <c r="M306" s="18"/>
    </row>
    <row r="307" spans="1:14" ht="17">
      <c r="B307" s="4" t="s">
        <v>2</v>
      </c>
      <c r="C307" s="4">
        <v>0</v>
      </c>
      <c r="D307" s="4">
        <v>3</v>
      </c>
      <c r="E307" s="4">
        <v>0</v>
      </c>
      <c r="G307" s="21" t="str">
        <f t="shared" si="1"/>
        <v>STR 0, 3</v>
      </c>
      <c r="H307" s="21"/>
      <c r="I307" s="2"/>
      <c r="J307" s="7" t="s">
        <v>179</v>
      </c>
      <c r="M307" s="18"/>
      <c r="N307" s="1"/>
    </row>
    <row r="308" spans="1:14" ht="17">
      <c r="B308" s="4" t="s">
        <v>155</v>
      </c>
      <c r="C308" s="4">
        <v>1</v>
      </c>
      <c r="D308" s="4">
        <v>3</v>
      </c>
      <c r="E308" s="4">
        <v>1</v>
      </c>
      <c r="G308" s="21" t="str">
        <f t="shared" si="1"/>
        <v>LDA 1, 3</v>
      </c>
      <c r="H308" s="21"/>
      <c r="I308" s="2"/>
      <c r="J308" s="7" t="s">
        <v>294</v>
      </c>
      <c r="K308" s="7" t="s">
        <v>49</v>
      </c>
      <c r="M308" s="18"/>
      <c r="N308" s="1"/>
    </row>
    <row r="309" spans="1:14" ht="17">
      <c r="B309" s="4" t="s">
        <v>2</v>
      </c>
      <c r="C309" s="4">
        <v>1</v>
      </c>
      <c r="D309" s="4">
        <v>0</v>
      </c>
      <c r="E309" s="4">
        <v>15</v>
      </c>
      <c r="G309" s="21" t="str">
        <f t="shared" si="1"/>
        <v>STR 1, 0</v>
      </c>
      <c r="H309" s="21"/>
      <c r="I309" s="2"/>
      <c r="J309" s="7" t="s">
        <v>310</v>
      </c>
      <c r="M309" s="18"/>
      <c r="N309" s="1"/>
    </row>
    <row r="310" spans="1:14" ht="17">
      <c r="B310" s="4" t="s">
        <v>7</v>
      </c>
      <c r="C310" s="4">
        <v>3</v>
      </c>
      <c r="D310" s="4">
        <v>15</v>
      </c>
      <c r="G310" s="21" t="str">
        <f t="shared" si="1"/>
        <v>LDX 3, 15</v>
      </c>
      <c r="H310" s="21"/>
      <c r="I310" s="2"/>
      <c r="J310" s="7" t="s">
        <v>311</v>
      </c>
      <c r="M310" s="18"/>
      <c r="N310" s="1"/>
    </row>
    <row r="311" spans="1:14" ht="32">
      <c r="B311" s="4" t="s">
        <v>187</v>
      </c>
      <c r="C311" s="4">
        <v>0</v>
      </c>
      <c r="D311" s="4">
        <v>2</v>
      </c>
      <c r="E311" s="4">
        <v>0</v>
      </c>
      <c r="G311" s="21" t="str">
        <f t="shared" si="1"/>
        <v>JNE 0, 2</v>
      </c>
      <c r="H311" s="21"/>
      <c r="I311" s="2"/>
      <c r="J311" s="5" t="s">
        <v>212</v>
      </c>
      <c r="K311" s="5" t="s">
        <v>312</v>
      </c>
      <c r="M311" s="18"/>
      <c r="N311" s="1"/>
    </row>
    <row r="312" spans="1:14" ht="64">
      <c r="B312" s="4" t="s">
        <v>0</v>
      </c>
      <c r="C312" s="4">
        <v>3</v>
      </c>
      <c r="D312" s="4">
        <v>0</v>
      </c>
      <c r="E312" s="4">
        <v>6</v>
      </c>
      <c r="G312" s="21" t="str">
        <f t="shared" si="1"/>
        <v>LDR 3, 0</v>
      </c>
      <c r="H312" s="21"/>
      <c r="I312" s="2"/>
      <c r="J312" s="5" t="s">
        <v>192</v>
      </c>
      <c r="K312" s="7" t="s">
        <v>300</v>
      </c>
      <c r="L312" s="24" t="s">
        <v>213</v>
      </c>
      <c r="M312" s="18"/>
      <c r="N312" s="1"/>
    </row>
    <row r="313" spans="1:14">
      <c r="A313" s="4">
        <v>260</v>
      </c>
      <c r="B313" s="4" t="s">
        <v>3</v>
      </c>
      <c r="C313" s="4">
        <v>3</v>
      </c>
      <c r="D313" s="4">
        <v>16</v>
      </c>
      <c r="F313" s="4" t="str">
        <f t="shared" ref="F313:F314" si="11">IF(E313="","", ", "&amp;E313)</f>
        <v/>
      </c>
      <c r="G313" s="21" t="str">
        <f t="shared" si="1"/>
        <v>AIR 3, 16</v>
      </c>
      <c r="H313" s="21" t="str">
        <f t="shared" ref="H313:H314" si="12">G313&amp;";"</f>
        <v>AIR 3, 16;</v>
      </c>
      <c r="I313" s="2"/>
      <c r="J313" s="7" t="s">
        <v>207</v>
      </c>
    </row>
    <row r="314" spans="1:14">
      <c r="A314" s="4">
        <v>261</v>
      </c>
      <c r="B314" s="4" t="s">
        <v>4</v>
      </c>
      <c r="C314" s="4">
        <v>3</v>
      </c>
      <c r="D314" s="4">
        <v>5</v>
      </c>
      <c r="E314" s="4" t="s">
        <v>123</v>
      </c>
      <c r="F314" s="4" t="str">
        <f t="shared" si="11"/>
        <v>, 1, 1</v>
      </c>
      <c r="G314" s="21" t="str">
        <f t="shared" si="1"/>
        <v>SRC 3, 5, 1, 1</v>
      </c>
      <c r="H314" s="21" t="str">
        <f t="shared" si="12"/>
        <v>SRC 3, 5, 1, 1;</v>
      </c>
      <c r="I314" s="2"/>
      <c r="J314" s="7" t="s">
        <v>209</v>
      </c>
      <c r="L314" s="6"/>
    </row>
    <row r="315" spans="1:14">
      <c r="B315" s="4" t="s">
        <v>2</v>
      </c>
      <c r="C315" s="4">
        <v>3</v>
      </c>
      <c r="D315" s="4">
        <v>0</v>
      </c>
      <c r="E315" s="4">
        <v>15</v>
      </c>
      <c r="G315" s="21" t="str">
        <f t="shared" si="1"/>
        <v>STR 3, 0</v>
      </c>
      <c r="H315" s="21"/>
      <c r="I315" s="2"/>
      <c r="J315" s="7" t="s">
        <v>290</v>
      </c>
      <c r="L315" s="6"/>
    </row>
    <row r="316" spans="1:14">
      <c r="B316" s="4" t="s">
        <v>7</v>
      </c>
      <c r="C316" s="4">
        <v>3</v>
      </c>
      <c r="D316" s="4">
        <v>15</v>
      </c>
      <c r="G316" s="21" t="str">
        <f t="shared" si="1"/>
        <v>LDX 3, 15</v>
      </c>
      <c r="H316" s="21"/>
      <c r="I316" s="2"/>
      <c r="J316" s="7" t="s">
        <v>291</v>
      </c>
      <c r="L316" s="6"/>
    </row>
    <row r="317" spans="1:14" ht="31" customHeight="1">
      <c r="B317" s="4" t="s">
        <v>0</v>
      </c>
      <c r="C317" s="4">
        <v>3</v>
      </c>
      <c r="D317" s="4">
        <v>0</v>
      </c>
      <c r="E317" s="4">
        <v>6</v>
      </c>
      <c r="G317" s="21" t="str">
        <f t="shared" si="1"/>
        <v>LDR 3, 0</v>
      </c>
      <c r="H317" s="21"/>
      <c r="I317" s="2"/>
      <c r="J317" s="7" t="s">
        <v>192</v>
      </c>
      <c r="K317" s="6" t="s">
        <v>313</v>
      </c>
      <c r="L317" s="6"/>
      <c r="M317" s="18"/>
    </row>
    <row r="318" spans="1:14" ht="25" customHeight="1">
      <c r="A318" s="4">
        <v>260</v>
      </c>
      <c r="B318" s="4" t="s">
        <v>3</v>
      </c>
      <c r="C318" s="4">
        <v>3</v>
      </c>
      <c r="D318" s="4">
        <v>31</v>
      </c>
      <c r="F318" s="4" t="str">
        <f t="shared" ref="F318" si="13">IF(E318="","", ", "&amp;E318)</f>
        <v/>
      </c>
      <c r="G318" s="21" t="str">
        <f t="shared" si="1"/>
        <v>AIR 3, 31</v>
      </c>
      <c r="H318" s="21" t="str">
        <f t="shared" ref="H318" si="14">G318&amp;";"</f>
        <v>AIR 3, 31;</v>
      </c>
      <c r="I318" s="2"/>
      <c r="J318" s="7" t="s">
        <v>230</v>
      </c>
    </row>
    <row r="319" spans="1:14">
      <c r="B319" s="4" t="s">
        <v>2</v>
      </c>
      <c r="C319" s="4">
        <v>3</v>
      </c>
      <c r="D319" s="4">
        <v>0</v>
      </c>
      <c r="E319" s="4">
        <v>15</v>
      </c>
      <c r="G319" s="21" t="str">
        <f t="shared" si="1"/>
        <v>STR 3, 0</v>
      </c>
      <c r="H319" s="21"/>
      <c r="I319" s="2"/>
      <c r="J319" s="7" t="s">
        <v>290</v>
      </c>
      <c r="L319" s="6"/>
    </row>
    <row r="320" spans="1:14">
      <c r="B320" s="4" t="s">
        <v>7</v>
      </c>
      <c r="C320" s="4">
        <v>2</v>
      </c>
      <c r="D320" s="4">
        <v>15</v>
      </c>
      <c r="G320" s="21" t="str">
        <f t="shared" si="1"/>
        <v>LDX 2, 15</v>
      </c>
      <c r="H320" s="21"/>
      <c r="I320" s="2"/>
      <c r="J320" s="7" t="s">
        <v>314</v>
      </c>
      <c r="L320" s="6"/>
    </row>
    <row r="321" spans="1:12">
      <c r="B321" s="4" t="s">
        <v>139</v>
      </c>
      <c r="C321" s="4">
        <v>0</v>
      </c>
      <c r="D321" s="4">
        <v>0</v>
      </c>
      <c r="E321" s="4">
        <v>6</v>
      </c>
      <c r="G321" s="21" t="str">
        <f t="shared" si="1"/>
        <v>MOV 0, 0</v>
      </c>
      <c r="H321" s="21"/>
      <c r="I321" s="2"/>
      <c r="J321" s="7" t="s">
        <v>189</v>
      </c>
      <c r="K321" s="7" t="s">
        <v>354</v>
      </c>
      <c r="L321" s="6"/>
    </row>
    <row r="322" spans="1:12">
      <c r="B322" s="4" t="s">
        <v>3</v>
      </c>
      <c r="C322" s="4">
        <v>0</v>
      </c>
      <c r="D322" s="4">
        <v>20</v>
      </c>
      <c r="G322" s="21" t="str">
        <f t="shared" si="1"/>
        <v>AIR 0, 20</v>
      </c>
      <c r="H322" s="21"/>
      <c r="I322" s="2"/>
      <c r="J322" s="7" t="s">
        <v>356</v>
      </c>
      <c r="L322" s="6"/>
    </row>
    <row r="323" spans="1:12">
      <c r="B323" s="4" t="s">
        <v>2</v>
      </c>
      <c r="C323" s="4">
        <v>0</v>
      </c>
      <c r="D323" s="4">
        <v>0</v>
      </c>
      <c r="E323" s="4">
        <v>15</v>
      </c>
      <c r="G323" s="21" t="str">
        <f t="shared" si="1"/>
        <v>STR 0, 0</v>
      </c>
      <c r="H323" s="21"/>
      <c r="I323" s="2"/>
      <c r="J323" s="7" t="s">
        <v>357</v>
      </c>
      <c r="L323" s="6"/>
    </row>
    <row r="324" spans="1:12">
      <c r="B324" s="4" t="s">
        <v>7</v>
      </c>
      <c r="C324" s="4">
        <v>1</v>
      </c>
      <c r="D324" s="4">
        <v>15</v>
      </c>
      <c r="G324" s="21" t="str">
        <f t="shared" si="1"/>
        <v>LDX 1, 15</v>
      </c>
      <c r="H324" s="21"/>
      <c r="I324" s="2"/>
      <c r="J324" s="7" t="s">
        <v>358</v>
      </c>
      <c r="L324" s="6"/>
    </row>
    <row r="325" spans="1:12">
      <c r="A325" s="4">
        <v>271</v>
      </c>
      <c r="B325" s="4" t="s">
        <v>0</v>
      </c>
      <c r="C325" s="4">
        <v>3</v>
      </c>
      <c r="D325" s="4">
        <v>0</v>
      </c>
      <c r="E325" s="4">
        <v>6</v>
      </c>
      <c r="F325" s="4" t="str">
        <f t="shared" ref="F325:F328" si="15">IF(E325="","", ", "&amp;E325)</f>
        <v>, 6</v>
      </c>
      <c r="G325" s="21" t="str">
        <f t="shared" si="1"/>
        <v>LDR 3, 0, 6</v>
      </c>
      <c r="H325" s="21" t="str">
        <f t="shared" ref="H325:H328" si="16">G325&amp;";"</f>
        <v>LDR 3, 0, 6;</v>
      </c>
      <c r="I325" s="2"/>
      <c r="J325" s="7" t="s">
        <v>175</v>
      </c>
      <c r="K325" s="25" t="s">
        <v>359</v>
      </c>
      <c r="L325" s="6" t="s">
        <v>186</v>
      </c>
    </row>
    <row r="326" spans="1:12" ht="32">
      <c r="A326" s="4">
        <v>272</v>
      </c>
      <c r="B326" s="4" t="s">
        <v>3</v>
      </c>
      <c r="C326" s="4">
        <v>3</v>
      </c>
      <c r="D326" s="9">
        <v>10</v>
      </c>
      <c r="F326" s="4" t="str">
        <f t="shared" si="15"/>
        <v/>
      </c>
      <c r="G326" s="21" t="str">
        <f t="shared" si="1"/>
        <v>AIR 3, 10</v>
      </c>
      <c r="H326" s="21" t="str">
        <f t="shared" si="16"/>
        <v>AIR 3, 10;</v>
      </c>
      <c r="I326" s="2"/>
      <c r="J326" s="7" t="s">
        <v>368</v>
      </c>
      <c r="K326" s="7" t="s">
        <v>370</v>
      </c>
    </row>
    <row r="327" spans="1:12">
      <c r="A327" s="4">
        <v>273</v>
      </c>
      <c r="B327" s="4" t="s">
        <v>4</v>
      </c>
      <c r="C327" s="4">
        <v>3</v>
      </c>
      <c r="D327" s="4">
        <v>5</v>
      </c>
      <c r="E327" s="4" t="s">
        <v>123</v>
      </c>
      <c r="F327" s="4" t="str">
        <f t="shared" si="15"/>
        <v>, 1, 1</v>
      </c>
      <c r="G327" s="21" t="str">
        <f t="shared" si="1"/>
        <v>SRC 3, 5, 1, 1</v>
      </c>
      <c r="H327" s="21" t="str">
        <f t="shared" si="16"/>
        <v>SRC 3, 5, 1, 1;</v>
      </c>
      <c r="I327" s="2"/>
      <c r="J327" s="7" t="s">
        <v>209</v>
      </c>
      <c r="L327" s="6"/>
    </row>
    <row r="328" spans="1:12">
      <c r="A328" s="4">
        <v>274</v>
      </c>
      <c r="B328" s="4" t="s">
        <v>3</v>
      </c>
      <c r="C328" s="4">
        <v>3</v>
      </c>
      <c r="D328" s="9">
        <v>25</v>
      </c>
      <c r="F328" s="4" t="str">
        <f t="shared" si="15"/>
        <v/>
      </c>
      <c r="G328" s="21" t="str">
        <f t="shared" si="1"/>
        <v>AIR 3, 25</v>
      </c>
      <c r="H328" s="21" t="str">
        <f t="shared" si="16"/>
        <v>AIR 3, 25;</v>
      </c>
      <c r="I328" s="2"/>
      <c r="J328" s="7" t="s">
        <v>369</v>
      </c>
      <c r="L328" s="6"/>
    </row>
    <row r="329" spans="1:12">
      <c r="B329" s="4" t="s">
        <v>2</v>
      </c>
      <c r="C329" s="4">
        <v>3</v>
      </c>
      <c r="D329" s="4">
        <v>1</v>
      </c>
      <c r="E329" s="4">
        <v>0</v>
      </c>
      <c r="G329" s="21" t="str">
        <f t="shared" si="1"/>
        <v>STR 3, 1</v>
      </c>
      <c r="H329" s="21"/>
      <c r="I329" s="2"/>
      <c r="J329" s="7" t="s">
        <v>355</v>
      </c>
      <c r="L329" s="6"/>
    </row>
    <row r="330" spans="1:12">
      <c r="B330" s="4" t="s">
        <v>3</v>
      </c>
      <c r="C330" s="4">
        <v>3</v>
      </c>
      <c r="D330" s="4">
        <v>15</v>
      </c>
      <c r="G330" s="21" t="str">
        <f t="shared" si="1"/>
        <v>AIR 3, 15</v>
      </c>
      <c r="H330" s="21"/>
      <c r="I330" s="2"/>
      <c r="J330" s="7" t="s">
        <v>374</v>
      </c>
      <c r="K330" s="7" t="s">
        <v>375</v>
      </c>
      <c r="L330" s="6"/>
    </row>
    <row r="331" spans="1:12" ht="32">
      <c r="B331" s="4" t="s">
        <v>2</v>
      </c>
      <c r="C331" s="4">
        <v>3</v>
      </c>
      <c r="D331" s="4">
        <v>1</v>
      </c>
      <c r="E331" s="4">
        <v>1</v>
      </c>
      <c r="G331" s="21" t="str">
        <f t="shared" si="1"/>
        <v>STR 3, 1</v>
      </c>
      <c r="H331" s="21"/>
      <c r="I331" s="2"/>
      <c r="J331" s="7" t="s">
        <v>360</v>
      </c>
      <c r="K331" s="7" t="s">
        <v>361</v>
      </c>
      <c r="L331" s="6"/>
    </row>
    <row r="332" spans="1:12">
      <c r="B332" s="4" t="s">
        <v>3</v>
      </c>
      <c r="C332" s="4">
        <v>3</v>
      </c>
      <c r="D332" s="4">
        <v>15</v>
      </c>
      <c r="G332" s="21" t="str">
        <f t="shared" si="1"/>
        <v>AIR 3, 15</v>
      </c>
      <c r="H332" s="21"/>
      <c r="I332" s="2"/>
      <c r="J332" s="7" t="s">
        <v>374</v>
      </c>
      <c r="K332" s="7" t="s">
        <v>378</v>
      </c>
      <c r="L332" s="6"/>
    </row>
    <row r="333" spans="1:12" ht="32">
      <c r="B333" s="4" t="s">
        <v>2</v>
      </c>
      <c r="C333" s="4">
        <v>3</v>
      </c>
      <c r="D333" s="4">
        <v>1</v>
      </c>
      <c r="E333" s="4">
        <v>2</v>
      </c>
      <c r="G333" s="21" t="str">
        <f t="shared" si="1"/>
        <v>STR 3, 1</v>
      </c>
      <c r="H333" s="21"/>
      <c r="I333" s="2"/>
      <c r="J333" s="7" t="s">
        <v>362</v>
      </c>
      <c r="K333" s="7" t="s">
        <v>365</v>
      </c>
      <c r="L333" s="6"/>
    </row>
    <row r="334" spans="1:12">
      <c r="B334" s="4" t="s">
        <v>3</v>
      </c>
      <c r="C334" s="4">
        <v>3</v>
      </c>
      <c r="D334" s="4">
        <v>13</v>
      </c>
      <c r="G334" s="21" t="str">
        <f t="shared" si="1"/>
        <v>AIR 3, 13</v>
      </c>
      <c r="H334" s="21"/>
      <c r="I334" s="2"/>
      <c r="J334" s="7" t="s">
        <v>376</v>
      </c>
      <c r="K334" s="7" t="s">
        <v>379</v>
      </c>
      <c r="L334" s="6"/>
    </row>
    <row r="335" spans="1:12" ht="32">
      <c r="B335" s="4" t="s">
        <v>2</v>
      </c>
      <c r="C335" s="4">
        <v>3</v>
      </c>
      <c r="D335" s="4">
        <v>1</v>
      </c>
      <c r="E335" s="4">
        <v>3</v>
      </c>
      <c r="G335" s="21" t="str">
        <f t="shared" si="1"/>
        <v>STR 3, 1</v>
      </c>
      <c r="H335" s="21"/>
      <c r="I335" s="2"/>
      <c r="J335" s="7" t="s">
        <v>363</v>
      </c>
      <c r="K335" s="7" t="s">
        <v>366</v>
      </c>
      <c r="L335" s="6"/>
    </row>
    <row r="336" spans="1:12">
      <c r="B336" s="4" t="s">
        <v>3</v>
      </c>
      <c r="C336" s="4">
        <v>3</v>
      </c>
      <c r="D336" s="4">
        <v>4</v>
      </c>
      <c r="G336" s="21" t="str">
        <f t="shared" si="1"/>
        <v>AIR 3, 4</v>
      </c>
      <c r="H336" s="21"/>
      <c r="I336" s="2"/>
      <c r="J336" s="7" t="s">
        <v>377</v>
      </c>
      <c r="K336" s="7" t="s">
        <v>380</v>
      </c>
      <c r="L336" s="6"/>
    </row>
    <row r="337" spans="1:14" ht="32">
      <c r="B337" s="4" t="s">
        <v>2</v>
      </c>
      <c r="C337" s="4">
        <v>3</v>
      </c>
      <c r="D337" s="4">
        <v>1</v>
      </c>
      <c r="E337" s="4">
        <v>4</v>
      </c>
      <c r="G337" s="21" t="str">
        <f t="shared" si="1"/>
        <v>STR 3, 1</v>
      </c>
      <c r="H337" s="21"/>
      <c r="I337" s="2"/>
      <c r="J337" s="7" t="s">
        <v>364</v>
      </c>
      <c r="K337" s="7" t="s">
        <v>367</v>
      </c>
      <c r="L337" s="6"/>
    </row>
    <row r="338" spans="1:14" ht="32">
      <c r="B338" s="4" t="s">
        <v>0</v>
      </c>
      <c r="C338" s="4">
        <v>0</v>
      </c>
      <c r="D338" s="4">
        <v>0</v>
      </c>
      <c r="E338" s="4">
        <v>6</v>
      </c>
      <c r="G338" s="21" t="str">
        <f t="shared" si="1"/>
        <v>LDR 0, 0</v>
      </c>
      <c r="H338" s="21"/>
      <c r="I338" s="2"/>
      <c r="J338" s="7" t="s">
        <v>189</v>
      </c>
      <c r="K338" s="25" t="s">
        <v>245</v>
      </c>
      <c r="L338" s="6"/>
    </row>
    <row r="339" spans="1:14">
      <c r="B339" s="4" t="s">
        <v>2</v>
      </c>
      <c r="C339" s="4">
        <v>0</v>
      </c>
      <c r="D339" s="4">
        <v>0</v>
      </c>
      <c r="E339" s="4">
        <v>27</v>
      </c>
      <c r="F339" s="4" t="str">
        <f t="shared" ref="F339" si="17">IF(E339="","", ", "&amp;E339)</f>
        <v>, 27</v>
      </c>
      <c r="G339" s="21" t="str">
        <f t="shared" si="1"/>
        <v>STR 0, 0, 27</v>
      </c>
      <c r="H339" s="21" t="str">
        <f t="shared" ref="H339" si="18">G339&amp;";"</f>
        <v>STR 0, 0, 27;</v>
      </c>
      <c r="I339" s="2"/>
      <c r="J339" s="5" t="s">
        <v>244</v>
      </c>
      <c r="L339" s="6"/>
    </row>
    <row r="340" spans="1:14">
      <c r="B340" s="4" t="s">
        <v>3</v>
      </c>
      <c r="C340" s="4">
        <v>0</v>
      </c>
      <c r="D340" s="4">
        <v>1</v>
      </c>
      <c r="G340" s="21" t="str">
        <f t="shared" si="1"/>
        <v>AIR 0, 1</v>
      </c>
      <c r="H340" s="21"/>
      <c r="I340" s="2"/>
      <c r="J340" s="7" t="s">
        <v>231</v>
      </c>
      <c r="L340" s="6"/>
    </row>
    <row r="341" spans="1:14" ht="32">
      <c r="B341" s="4" t="s">
        <v>2</v>
      </c>
      <c r="C341" s="4">
        <v>0</v>
      </c>
      <c r="D341" s="4">
        <v>0</v>
      </c>
      <c r="E341" s="4">
        <v>30</v>
      </c>
      <c r="G341" s="21" t="str">
        <f t="shared" si="1"/>
        <v>STR 0, 0</v>
      </c>
      <c r="H341" s="21"/>
      <c r="I341" s="2"/>
      <c r="J341" s="5" t="s">
        <v>232</v>
      </c>
      <c r="K341" s="7" t="s">
        <v>214</v>
      </c>
      <c r="M341" s="18"/>
      <c r="N341" s="1"/>
    </row>
    <row r="342" spans="1:14" ht="17" customHeight="1">
      <c r="A342" s="4">
        <v>289</v>
      </c>
      <c r="B342" s="4" t="s">
        <v>2</v>
      </c>
      <c r="C342" s="4">
        <v>0</v>
      </c>
      <c r="D342" s="4">
        <v>0</v>
      </c>
      <c r="E342" s="4">
        <v>29</v>
      </c>
      <c r="F342" s="4" t="str">
        <f t="shared" si="0"/>
        <v>, 29</v>
      </c>
      <c r="G342" s="21" t="str">
        <f t="shared" si="1"/>
        <v>STR 0, 0, 29</v>
      </c>
      <c r="H342" s="21" t="str">
        <f t="shared" si="2"/>
        <v>STR 0, 0, 29;</v>
      </c>
      <c r="I342" s="2"/>
      <c r="J342" s="5" t="s">
        <v>233</v>
      </c>
      <c r="K342" s="25" t="s">
        <v>215</v>
      </c>
      <c r="L342" s="6"/>
    </row>
    <row r="343" spans="1:14">
      <c r="A343" s="4">
        <v>290</v>
      </c>
      <c r="B343" s="4" t="s">
        <v>3</v>
      </c>
      <c r="C343" s="4">
        <v>0</v>
      </c>
      <c r="D343" s="9">
        <v>31</v>
      </c>
      <c r="F343" s="4" t="str">
        <f t="shared" si="0"/>
        <v/>
      </c>
      <c r="G343" s="21" t="str">
        <f t="shared" si="1"/>
        <v>AIR 0, 31</v>
      </c>
      <c r="H343" s="21" t="str">
        <f t="shared" si="2"/>
        <v>AIR 0, 31;</v>
      </c>
      <c r="I343" s="2"/>
      <c r="J343" s="7" t="s">
        <v>315</v>
      </c>
      <c r="L343" s="6"/>
    </row>
    <row r="344" spans="1:14" s="26" customFormat="1">
      <c r="A344" s="9">
        <v>291</v>
      </c>
      <c r="B344" s="9" t="s">
        <v>2</v>
      </c>
      <c r="C344" s="9">
        <v>0</v>
      </c>
      <c r="D344" s="9">
        <v>0</v>
      </c>
      <c r="E344" s="9">
        <v>28</v>
      </c>
      <c r="F344" s="9" t="str">
        <f t="shared" si="0"/>
        <v>, 28</v>
      </c>
      <c r="G344" s="21" t="str">
        <f t="shared" si="1"/>
        <v>STR 0, 0, 28</v>
      </c>
      <c r="H344" s="21" t="str">
        <f t="shared" si="2"/>
        <v>STR 0, 0, 28;</v>
      </c>
      <c r="I344" s="21"/>
      <c r="J344" s="25"/>
      <c r="K344" s="25" t="s">
        <v>221</v>
      </c>
      <c r="L344" s="19"/>
    </row>
    <row r="345" spans="1:14" ht="32">
      <c r="A345" s="4">
        <v>294</v>
      </c>
      <c r="B345" s="4" t="s">
        <v>0</v>
      </c>
      <c r="C345" s="4">
        <v>0</v>
      </c>
      <c r="D345" s="4">
        <v>3</v>
      </c>
      <c r="E345" s="4">
        <v>0</v>
      </c>
      <c r="F345" s="4" t="str">
        <f t="shared" si="0"/>
        <v>, 0</v>
      </c>
      <c r="G345" s="21" t="str">
        <f t="shared" si="1"/>
        <v>LDR 0, 3, 0</v>
      </c>
      <c r="H345" s="21" t="str">
        <f t="shared" si="2"/>
        <v>LDR 0, 3, 0;</v>
      </c>
      <c r="I345" s="2" t="s">
        <v>217</v>
      </c>
      <c r="J345" s="7" t="s">
        <v>197</v>
      </c>
      <c r="K345" s="7" t="s">
        <v>316</v>
      </c>
      <c r="L345" s="6"/>
    </row>
    <row r="346" spans="1:14">
      <c r="A346" s="4">
        <v>295</v>
      </c>
      <c r="B346" s="4" t="s">
        <v>1</v>
      </c>
      <c r="C346" s="4">
        <v>0</v>
      </c>
      <c r="D346" s="4">
        <v>2</v>
      </c>
      <c r="E346" s="4">
        <v>0</v>
      </c>
      <c r="F346" s="4" t="str">
        <f t="shared" si="0"/>
        <v>, 0</v>
      </c>
      <c r="G346" s="21" t="str">
        <f t="shared" si="1"/>
        <v>SMR 0, 2, 0</v>
      </c>
      <c r="H346" s="21" t="str">
        <f t="shared" si="2"/>
        <v>SMR 0, 2, 0;</v>
      </c>
      <c r="I346" s="2"/>
      <c r="J346" s="7" t="s">
        <v>216</v>
      </c>
      <c r="K346" s="7" t="s">
        <v>317</v>
      </c>
    </row>
    <row r="347" spans="1:14" ht="27" customHeight="1">
      <c r="B347" s="4" t="s">
        <v>187</v>
      </c>
      <c r="C347" s="4">
        <v>0</v>
      </c>
      <c r="D347" s="4">
        <v>1</v>
      </c>
      <c r="E347" s="4" t="s">
        <v>385</v>
      </c>
      <c r="G347" s="21" t="str">
        <f t="shared" si="1"/>
        <v>JNE 0, 1</v>
      </c>
      <c r="H347" s="21"/>
      <c r="I347" s="2"/>
      <c r="J347" s="7" t="s">
        <v>218</v>
      </c>
      <c r="K347" s="7" t="s">
        <v>381</v>
      </c>
    </row>
    <row r="348" spans="1:14" ht="17">
      <c r="B348" s="4" t="s">
        <v>155</v>
      </c>
      <c r="C348" s="4">
        <v>1</v>
      </c>
      <c r="D348" s="4">
        <v>3</v>
      </c>
      <c r="E348" s="4">
        <v>1</v>
      </c>
      <c r="G348" s="21" t="str">
        <f t="shared" si="1"/>
        <v>LDA 1, 3</v>
      </c>
      <c r="H348" s="21"/>
      <c r="I348" s="2"/>
      <c r="J348" s="7" t="s">
        <v>294</v>
      </c>
      <c r="K348" s="7" t="s">
        <v>49</v>
      </c>
      <c r="M348" s="18"/>
      <c r="N348" s="1"/>
    </row>
    <row r="349" spans="1:14" ht="17">
      <c r="B349" s="4" t="s">
        <v>2</v>
      </c>
      <c r="C349" s="4">
        <v>1</v>
      </c>
      <c r="D349" s="4">
        <v>0</v>
      </c>
      <c r="E349" s="4">
        <v>15</v>
      </c>
      <c r="G349" s="21" t="str">
        <f t="shared" si="1"/>
        <v>STR 1, 0</v>
      </c>
      <c r="H349" s="21"/>
      <c r="I349" s="2"/>
      <c r="J349" s="7" t="s">
        <v>319</v>
      </c>
      <c r="M349" s="18"/>
      <c r="N349" s="1"/>
    </row>
    <row r="350" spans="1:14" ht="17">
      <c r="B350" s="4" t="s">
        <v>7</v>
      </c>
      <c r="C350" s="4">
        <v>3</v>
      </c>
      <c r="D350" s="4">
        <v>15</v>
      </c>
      <c r="G350" s="21" t="str">
        <f t="shared" si="1"/>
        <v>LDX 3, 15</v>
      </c>
      <c r="H350" s="21"/>
      <c r="I350" s="2"/>
      <c r="J350" s="7" t="s">
        <v>320</v>
      </c>
      <c r="M350" s="18"/>
      <c r="N350" s="1"/>
    </row>
    <row r="351" spans="1:14" ht="17">
      <c r="B351" s="4" t="s">
        <v>155</v>
      </c>
      <c r="C351" s="4">
        <v>1</v>
      </c>
      <c r="D351" s="4">
        <v>2</v>
      </c>
      <c r="E351" s="4">
        <v>1</v>
      </c>
      <c r="G351" s="21" t="str">
        <f t="shared" si="1"/>
        <v>LDA 1, 2</v>
      </c>
      <c r="H351" s="21"/>
      <c r="I351" s="2"/>
      <c r="J351" s="7" t="s">
        <v>318</v>
      </c>
      <c r="K351" s="7" t="s">
        <v>234</v>
      </c>
      <c r="M351" s="18"/>
      <c r="N351" s="1"/>
    </row>
    <row r="352" spans="1:14" ht="17">
      <c r="B352" s="4" t="s">
        <v>0</v>
      </c>
      <c r="C352" s="4">
        <v>1</v>
      </c>
      <c r="D352" s="4">
        <v>0</v>
      </c>
      <c r="E352" s="4">
        <v>15</v>
      </c>
      <c r="G352" s="21" t="str">
        <f t="shared" si="1"/>
        <v>LDR 1, 0</v>
      </c>
      <c r="H352" s="21"/>
      <c r="I352" s="2"/>
      <c r="J352" s="7" t="s">
        <v>319</v>
      </c>
      <c r="M352" s="18"/>
      <c r="N352" s="1"/>
    </row>
    <row r="353" spans="1:14" ht="17">
      <c r="A353"/>
      <c r="B353" s="4" t="s">
        <v>7</v>
      </c>
      <c r="C353" s="4">
        <v>2</v>
      </c>
      <c r="D353" s="4">
        <v>19</v>
      </c>
      <c r="G353" s="21" t="str">
        <f t="shared" si="1"/>
        <v>LDX 2, 19</v>
      </c>
      <c r="H353" s="21"/>
      <c r="I353" s="2"/>
      <c r="J353" s="7" t="s">
        <v>321</v>
      </c>
      <c r="M353" s="18"/>
      <c r="N353" s="1"/>
    </row>
    <row r="354" spans="1:14" ht="17">
      <c r="A354"/>
      <c r="B354" s="4" t="s">
        <v>0</v>
      </c>
      <c r="C354" s="4">
        <v>0</v>
      </c>
      <c r="D354" s="4">
        <v>2</v>
      </c>
      <c r="E354" s="4">
        <v>0</v>
      </c>
      <c r="G354" s="21" t="str">
        <f t="shared" si="1"/>
        <v>LDR 0, 2</v>
      </c>
      <c r="H354" s="21"/>
      <c r="I354" s="2"/>
      <c r="J354" s="7" t="s">
        <v>238</v>
      </c>
      <c r="K354" s="7" t="s">
        <v>242</v>
      </c>
      <c r="M354" s="18"/>
      <c r="N354" s="1"/>
    </row>
    <row r="355" spans="1:14" ht="17">
      <c r="A355"/>
      <c r="B355" s="4" t="s">
        <v>240</v>
      </c>
      <c r="C355" s="4">
        <v>0</v>
      </c>
      <c r="D355" s="4">
        <v>1</v>
      </c>
      <c r="E355" s="4" t="s">
        <v>384</v>
      </c>
      <c r="G355" s="21" t="str">
        <f t="shared" si="1"/>
        <v>JNZ 0, 1</v>
      </c>
      <c r="H355" s="21"/>
      <c r="I355" s="2"/>
      <c r="J355" s="7" t="s">
        <v>239</v>
      </c>
      <c r="K355" s="7" t="s">
        <v>243</v>
      </c>
      <c r="M355" s="18"/>
      <c r="N355" s="1"/>
    </row>
    <row r="356" spans="1:14" ht="17">
      <c r="A356"/>
      <c r="B356" s="4" t="s">
        <v>0</v>
      </c>
      <c r="C356" s="4">
        <v>0</v>
      </c>
      <c r="D356" s="4">
        <v>0</v>
      </c>
      <c r="E356" s="4">
        <v>6</v>
      </c>
      <c r="G356" s="21" t="str">
        <f t="shared" si="1"/>
        <v>LDR 0, 0</v>
      </c>
      <c r="H356" s="21"/>
      <c r="I356" s="2"/>
      <c r="J356" s="7" t="s">
        <v>189</v>
      </c>
      <c r="K356" s="7" t="s">
        <v>241</v>
      </c>
      <c r="M356" s="18"/>
      <c r="N356" s="1"/>
    </row>
    <row r="357" spans="1:14" ht="32">
      <c r="A357"/>
      <c r="B357" s="4" t="s">
        <v>3</v>
      </c>
      <c r="C357" s="4">
        <v>0</v>
      </c>
      <c r="D357" s="4">
        <v>1</v>
      </c>
      <c r="G357" s="21" t="str">
        <f t="shared" si="1"/>
        <v>AIR 0, 1</v>
      </c>
      <c r="H357" s="21"/>
      <c r="I357" s="2"/>
      <c r="J357" s="7" t="s">
        <v>231</v>
      </c>
      <c r="K357" s="7" t="s">
        <v>246</v>
      </c>
      <c r="M357" s="18"/>
      <c r="N357" s="1"/>
    </row>
    <row r="358" spans="1:14" ht="32">
      <c r="A358"/>
      <c r="B358" s="4" t="s">
        <v>2</v>
      </c>
      <c r="C358" s="4">
        <v>0</v>
      </c>
      <c r="D358" s="4">
        <v>0</v>
      </c>
      <c r="E358" s="4">
        <v>27</v>
      </c>
      <c r="G358" s="21" t="str">
        <f t="shared" si="1"/>
        <v>STR 0, 0</v>
      </c>
      <c r="H358" s="21"/>
      <c r="I358" s="2"/>
      <c r="J358" s="7" t="s">
        <v>247</v>
      </c>
      <c r="K358" s="7" t="s">
        <v>249</v>
      </c>
      <c r="M358" s="18"/>
      <c r="N358" s="1"/>
    </row>
    <row r="359" spans="1:14">
      <c r="A359"/>
      <c r="B359" s="4" t="s">
        <v>17</v>
      </c>
      <c r="C359" s="4">
        <v>1</v>
      </c>
      <c r="D359" s="4">
        <v>4</v>
      </c>
      <c r="E359" s="4" t="s">
        <v>383</v>
      </c>
      <c r="G359" s="21" t="str">
        <f t="shared" si="1"/>
        <v>JMA 1, 4</v>
      </c>
      <c r="H359" s="21"/>
      <c r="I359" s="2"/>
      <c r="J359" s="7" t="s">
        <v>248</v>
      </c>
      <c r="L359" s="6"/>
    </row>
    <row r="360" spans="1:14">
      <c r="A360"/>
      <c r="B360" s="4" t="s">
        <v>0</v>
      </c>
      <c r="C360" s="4">
        <v>1</v>
      </c>
      <c r="D360" s="4">
        <v>0</v>
      </c>
      <c r="E360" s="4">
        <v>6</v>
      </c>
      <c r="G360" s="21" t="str">
        <f t="shared" si="1"/>
        <v>LDR 1, 0</v>
      </c>
      <c r="H360" s="21"/>
      <c r="I360" s="2" t="s">
        <v>219</v>
      </c>
      <c r="K360" s="5" t="s">
        <v>322</v>
      </c>
      <c r="L360" s="6"/>
    </row>
    <row r="361" spans="1:14">
      <c r="A361"/>
      <c r="B361" s="4" t="s">
        <v>3</v>
      </c>
      <c r="C361" s="4">
        <v>1</v>
      </c>
      <c r="D361" s="4">
        <v>31</v>
      </c>
      <c r="G361" s="21" t="str">
        <f t="shared" si="1"/>
        <v>AIR 1, 31</v>
      </c>
      <c r="H361" s="21"/>
      <c r="I361" s="2"/>
      <c r="L361" s="6"/>
    </row>
    <row r="362" spans="1:14">
      <c r="A362"/>
      <c r="B362" s="4" t="s">
        <v>2</v>
      </c>
      <c r="C362" s="4">
        <v>1</v>
      </c>
      <c r="D362" s="4">
        <v>0</v>
      </c>
      <c r="E362" s="4">
        <v>15</v>
      </c>
      <c r="G362" s="21" t="str">
        <f t="shared" si="1"/>
        <v>STR 1, 0</v>
      </c>
      <c r="H362" s="21"/>
      <c r="I362" s="2"/>
      <c r="L362" s="6"/>
    </row>
    <row r="363" spans="1:14">
      <c r="A363"/>
      <c r="B363" s="4" t="s">
        <v>7</v>
      </c>
      <c r="C363" s="4">
        <v>2</v>
      </c>
      <c r="D363" s="4">
        <v>15</v>
      </c>
      <c r="G363" s="21" t="str">
        <f t="shared" si="1"/>
        <v>LDX 2, 15</v>
      </c>
      <c r="H363" s="21"/>
      <c r="I363" s="2"/>
      <c r="L363" s="6"/>
    </row>
    <row r="364" spans="1:14" ht="32">
      <c r="A364"/>
      <c r="B364" s="4" t="s">
        <v>0</v>
      </c>
      <c r="C364" s="4">
        <v>0</v>
      </c>
      <c r="D364" s="4">
        <v>3</v>
      </c>
      <c r="E364" s="4">
        <v>0</v>
      </c>
      <c r="G364" s="21" t="str">
        <f t="shared" si="1"/>
        <v>LDR 0, 3</v>
      </c>
      <c r="H364" s="21"/>
      <c r="J364" s="7" t="s">
        <v>197</v>
      </c>
      <c r="K364" s="7" t="s">
        <v>253</v>
      </c>
      <c r="L364" s="6"/>
    </row>
    <row r="365" spans="1:14" ht="32">
      <c r="A365"/>
      <c r="B365" s="4" t="s">
        <v>1</v>
      </c>
      <c r="C365" s="4">
        <v>0</v>
      </c>
      <c r="D365" s="4">
        <v>0</v>
      </c>
      <c r="E365" s="4">
        <v>28</v>
      </c>
      <c r="G365" s="21" t="str">
        <f t="shared" si="1"/>
        <v>SMR 0, 0</v>
      </c>
      <c r="H365" s="21"/>
      <c r="I365" s="2"/>
      <c r="J365" s="7" t="s">
        <v>222</v>
      </c>
      <c r="K365" s="7" t="s">
        <v>254</v>
      </c>
      <c r="L365" s="6"/>
    </row>
    <row r="366" spans="1:14">
      <c r="A366"/>
      <c r="B366" s="4" t="s">
        <v>187</v>
      </c>
      <c r="C366" s="4">
        <v>0</v>
      </c>
      <c r="D366" s="4">
        <v>1</v>
      </c>
      <c r="E366" s="4" t="s">
        <v>382</v>
      </c>
      <c r="G366" s="21" t="str">
        <f t="shared" si="1"/>
        <v>JNE 0, 1</v>
      </c>
      <c r="H366" s="21"/>
      <c r="I366" s="2"/>
      <c r="J366" s="7" t="s">
        <v>224</v>
      </c>
      <c r="L366" s="6"/>
    </row>
    <row r="367" spans="1:14" ht="17">
      <c r="B367" s="4" t="s">
        <v>21</v>
      </c>
      <c r="C367" s="4">
        <v>3</v>
      </c>
      <c r="D367" s="4">
        <v>19</v>
      </c>
      <c r="G367" s="21" t="str">
        <f t="shared" si="1"/>
        <v>STX 3, 19</v>
      </c>
      <c r="H367" s="21"/>
      <c r="I367" s="2"/>
      <c r="J367" s="7" t="s">
        <v>181</v>
      </c>
      <c r="K367" s="7" t="s">
        <v>255</v>
      </c>
      <c r="M367" s="18"/>
      <c r="N367" s="1"/>
    </row>
    <row r="368" spans="1:14" ht="17">
      <c r="B368" s="4" t="s">
        <v>155</v>
      </c>
      <c r="C368" s="4">
        <v>1</v>
      </c>
      <c r="D368" s="4">
        <v>3</v>
      </c>
      <c r="E368" s="4">
        <v>1</v>
      </c>
      <c r="G368" s="21" t="str">
        <f t="shared" si="1"/>
        <v>LDA 1, 3</v>
      </c>
      <c r="H368" s="21"/>
      <c r="I368" s="2"/>
      <c r="K368" s="7" t="s">
        <v>256</v>
      </c>
      <c r="M368" s="18"/>
      <c r="N368" s="1"/>
    </row>
    <row r="369" spans="1:14" ht="17">
      <c r="B369" s="4" t="s">
        <v>2</v>
      </c>
      <c r="C369" s="4">
        <v>1</v>
      </c>
      <c r="D369" s="4">
        <v>0</v>
      </c>
      <c r="E369" s="4">
        <v>15</v>
      </c>
      <c r="G369" s="21" t="str">
        <f t="shared" si="1"/>
        <v>STR 1, 0</v>
      </c>
      <c r="H369" s="21"/>
      <c r="I369" s="2"/>
      <c r="M369" s="18"/>
      <c r="N369" s="1"/>
    </row>
    <row r="370" spans="1:14" ht="17">
      <c r="B370" s="4" t="s">
        <v>7</v>
      </c>
      <c r="C370" s="4">
        <v>3</v>
      </c>
      <c r="D370" s="4">
        <v>15</v>
      </c>
      <c r="G370" s="21" t="str">
        <f t="shared" si="1"/>
        <v>LDX 3, 15</v>
      </c>
      <c r="H370" s="21"/>
      <c r="I370" s="2"/>
      <c r="M370" s="18"/>
      <c r="N370" s="1"/>
    </row>
    <row r="371" spans="1:14" ht="17">
      <c r="B371" s="4" t="s">
        <v>0</v>
      </c>
      <c r="C371" s="4">
        <v>1</v>
      </c>
      <c r="D371" s="4">
        <v>0</v>
      </c>
      <c r="E371" s="4">
        <v>29</v>
      </c>
      <c r="G371" s="21" t="str">
        <f t="shared" si="1"/>
        <v>LDR 1, 0</v>
      </c>
      <c r="H371" s="21"/>
      <c r="I371" s="2"/>
      <c r="J371" s="7" t="s">
        <v>250</v>
      </c>
      <c r="K371" s="7" t="s">
        <v>257</v>
      </c>
      <c r="M371" s="18"/>
      <c r="N371" s="1"/>
    </row>
    <row r="372" spans="1:14" ht="17">
      <c r="B372" s="4" t="s">
        <v>3</v>
      </c>
      <c r="C372" s="4">
        <v>1</v>
      </c>
      <c r="D372" s="4">
        <v>1</v>
      </c>
      <c r="G372" s="21" t="str">
        <f t="shared" si="1"/>
        <v>AIR 1, 1</v>
      </c>
      <c r="H372" s="21"/>
      <c r="I372" s="2"/>
      <c r="J372" s="7" t="s">
        <v>251</v>
      </c>
      <c r="M372" s="18"/>
      <c r="N372" s="1"/>
    </row>
    <row r="373" spans="1:14" ht="17">
      <c r="B373" s="4" t="s">
        <v>2</v>
      </c>
      <c r="C373" s="4">
        <v>1</v>
      </c>
      <c r="D373" s="4">
        <v>0</v>
      </c>
      <c r="E373" s="4">
        <v>29</v>
      </c>
      <c r="G373" s="21" t="str">
        <f t="shared" si="1"/>
        <v>STR 1, 0</v>
      </c>
      <c r="H373" s="21"/>
      <c r="I373" s="2"/>
      <c r="J373" s="7" t="s">
        <v>252</v>
      </c>
      <c r="M373" s="18"/>
      <c r="N373" s="1"/>
    </row>
    <row r="374" spans="1:14" ht="27" customHeight="1">
      <c r="B374" s="4" t="s">
        <v>17</v>
      </c>
      <c r="C374" s="4">
        <v>1</v>
      </c>
      <c r="D374" s="4">
        <v>0</v>
      </c>
      <c r="E374" s="4" t="s">
        <v>383</v>
      </c>
      <c r="G374" s="21" t="str">
        <f t="shared" si="1"/>
        <v>JMA 1, 0</v>
      </c>
      <c r="H374" s="21"/>
      <c r="I374" s="2"/>
      <c r="J374" s="7" t="s">
        <v>220</v>
      </c>
      <c r="K374" s="7" t="s">
        <v>258</v>
      </c>
      <c r="M374" s="18"/>
      <c r="N374" s="1"/>
    </row>
    <row r="375" spans="1:14" ht="17">
      <c r="B375" s="4" t="s">
        <v>0</v>
      </c>
      <c r="C375" s="4">
        <v>0</v>
      </c>
      <c r="D375" s="4">
        <v>3</v>
      </c>
      <c r="E375" s="4">
        <v>0</v>
      </c>
      <c r="G375" s="21" t="str">
        <f t="shared" si="1"/>
        <v>LDR 0, 3</v>
      </c>
      <c r="H375" s="21"/>
      <c r="I375" s="2" t="s">
        <v>223</v>
      </c>
      <c r="J375" s="7" t="s">
        <v>197</v>
      </c>
      <c r="K375" s="7" t="s">
        <v>259</v>
      </c>
      <c r="M375" s="18"/>
      <c r="N375" s="1"/>
    </row>
    <row r="376" spans="1:14">
      <c r="B376" s="4" t="s">
        <v>1</v>
      </c>
      <c r="C376" s="4">
        <v>0</v>
      </c>
      <c r="D376" s="4">
        <v>0</v>
      </c>
      <c r="E376" s="4">
        <v>7</v>
      </c>
      <c r="G376" s="21" t="str">
        <f t="shared" si="1"/>
        <v>SMR 0, 0</v>
      </c>
      <c r="H376" s="21"/>
      <c r="I376" s="2"/>
      <c r="J376" s="7" t="s">
        <v>225</v>
      </c>
      <c r="K376" s="7" t="s">
        <v>260</v>
      </c>
      <c r="L376" s="6"/>
    </row>
    <row r="377" spans="1:14">
      <c r="A377"/>
      <c r="B377" s="4" t="s">
        <v>187</v>
      </c>
      <c r="C377" s="4">
        <v>0</v>
      </c>
      <c r="D377" s="4">
        <v>1</v>
      </c>
      <c r="E377" s="4" t="s">
        <v>386</v>
      </c>
      <c r="G377" s="21" t="str">
        <f t="shared" si="1"/>
        <v>JNE 0, 1</v>
      </c>
      <c r="H377" s="21"/>
      <c r="I377" s="2"/>
      <c r="J377" s="7" t="s">
        <v>226</v>
      </c>
      <c r="L377" s="6"/>
    </row>
    <row r="378" spans="1:14" ht="17">
      <c r="B378" s="4" t="s">
        <v>155</v>
      </c>
      <c r="C378" s="4">
        <v>1</v>
      </c>
      <c r="D378" s="4">
        <v>3</v>
      </c>
      <c r="E378" s="4">
        <v>2</v>
      </c>
      <c r="G378" s="21" t="str">
        <f t="shared" si="1"/>
        <v>LDA 1, 3</v>
      </c>
      <c r="H378" s="21"/>
      <c r="I378" s="2"/>
      <c r="J378" s="7" t="s">
        <v>323</v>
      </c>
      <c r="K378" s="7" t="s">
        <v>255</v>
      </c>
      <c r="M378" s="18"/>
      <c r="N378" s="1"/>
    </row>
    <row r="379" spans="1:14" ht="17">
      <c r="B379" s="4" t="s">
        <v>2</v>
      </c>
      <c r="C379" s="4">
        <v>1</v>
      </c>
      <c r="D379" s="4">
        <v>0</v>
      </c>
      <c r="E379" s="4">
        <v>15</v>
      </c>
      <c r="G379" s="21" t="str">
        <f t="shared" si="1"/>
        <v>STR 1, 0</v>
      </c>
      <c r="H379" s="21"/>
      <c r="I379" s="2"/>
      <c r="J379" s="7" t="s">
        <v>310</v>
      </c>
      <c r="K379" s="7" t="s">
        <v>261</v>
      </c>
      <c r="M379" s="18"/>
      <c r="N379" s="1"/>
    </row>
    <row r="380" spans="1:14" ht="17">
      <c r="B380" s="4" t="s">
        <v>7</v>
      </c>
      <c r="C380" s="4">
        <v>3</v>
      </c>
      <c r="D380" s="4">
        <v>15</v>
      </c>
      <c r="G380" s="21" t="str">
        <f t="shared" si="1"/>
        <v>LDX 3, 15</v>
      </c>
      <c r="H380" s="21"/>
      <c r="I380" s="2"/>
      <c r="J380" s="7" t="s">
        <v>291</v>
      </c>
      <c r="M380" s="18"/>
      <c r="N380" s="1"/>
    </row>
    <row r="381" spans="1:14" ht="32">
      <c r="B381" s="4" t="s">
        <v>0</v>
      </c>
      <c r="C381" s="4">
        <v>1</v>
      </c>
      <c r="D381" s="4">
        <v>0</v>
      </c>
      <c r="E381" s="4">
        <v>6</v>
      </c>
      <c r="G381" s="21" t="str">
        <f t="shared" si="1"/>
        <v>LDR 1, 0</v>
      </c>
      <c r="H381" s="21"/>
      <c r="I381" s="2"/>
      <c r="J381" s="7" t="s">
        <v>235</v>
      </c>
      <c r="K381" s="7" t="s">
        <v>324</v>
      </c>
      <c r="M381" s="18"/>
      <c r="N381" s="1"/>
    </row>
    <row r="382" spans="1:14" ht="17">
      <c r="B382" s="4" t="s">
        <v>3</v>
      </c>
      <c r="C382" s="4">
        <v>1</v>
      </c>
      <c r="D382" s="4">
        <v>1</v>
      </c>
      <c r="G382" s="21" t="str">
        <f t="shared" si="1"/>
        <v>AIR 1, 1</v>
      </c>
      <c r="H382" s="21"/>
      <c r="I382" s="2"/>
      <c r="J382" s="7" t="s">
        <v>236</v>
      </c>
      <c r="M382" s="18"/>
      <c r="N382" s="1"/>
    </row>
    <row r="383" spans="1:14" ht="17">
      <c r="B383" s="4" t="s">
        <v>2</v>
      </c>
      <c r="C383" s="4">
        <v>1</v>
      </c>
      <c r="D383" s="4">
        <v>0</v>
      </c>
      <c r="E383" s="4">
        <v>29</v>
      </c>
      <c r="G383" s="21" t="str">
        <f t="shared" si="1"/>
        <v>STR 1, 0</v>
      </c>
      <c r="H383" s="21"/>
      <c r="I383" s="2"/>
      <c r="J383" s="7" t="s">
        <v>237</v>
      </c>
      <c r="M383" s="18"/>
      <c r="N383" s="1"/>
    </row>
    <row r="384" spans="1:14" ht="32">
      <c r="B384" s="4" t="s">
        <v>0</v>
      </c>
      <c r="C384" s="4">
        <v>1</v>
      </c>
      <c r="D384" s="4">
        <v>0</v>
      </c>
      <c r="E384" s="4">
        <v>30</v>
      </c>
      <c r="G384" s="21" t="str">
        <f t="shared" si="1"/>
        <v>LDR 1, 0</v>
      </c>
      <c r="H384" s="21"/>
      <c r="I384" s="2"/>
      <c r="J384" s="7" t="s">
        <v>262</v>
      </c>
      <c r="K384" s="7" t="s">
        <v>264</v>
      </c>
      <c r="M384" s="18"/>
      <c r="N384" s="1"/>
    </row>
    <row r="385" spans="1:14" ht="17">
      <c r="B385" s="4" t="s">
        <v>3</v>
      </c>
      <c r="C385" s="4">
        <v>1</v>
      </c>
      <c r="D385" s="4">
        <v>1</v>
      </c>
      <c r="G385" s="21" t="str">
        <f t="shared" si="1"/>
        <v>AIR 1, 1</v>
      </c>
      <c r="H385" s="21"/>
      <c r="I385" s="2"/>
      <c r="J385" s="7" t="s">
        <v>236</v>
      </c>
      <c r="M385" s="18"/>
      <c r="N385" s="1"/>
    </row>
    <row r="386" spans="1:14" ht="17">
      <c r="B386" s="4" t="s">
        <v>2</v>
      </c>
      <c r="C386" s="4">
        <v>1</v>
      </c>
      <c r="D386" s="4">
        <v>0</v>
      </c>
      <c r="E386" s="4">
        <v>30</v>
      </c>
      <c r="G386" s="21" t="str">
        <f t="shared" si="1"/>
        <v>STR 1, 0</v>
      </c>
      <c r="H386" s="21"/>
      <c r="I386" s="2"/>
      <c r="J386" s="7" t="s">
        <v>263</v>
      </c>
      <c r="M386" s="18"/>
      <c r="N386" s="1"/>
    </row>
    <row r="387" spans="1:14" ht="32">
      <c r="A387" s="4">
        <v>301</v>
      </c>
      <c r="B387" s="4" t="s">
        <v>17</v>
      </c>
      <c r="C387" s="4">
        <v>1</v>
      </c>
      <c r="D387" s="4">
        <v>0</v>
      </c>
      <c r="E387" s="4" t="s">
        <v>383</v>
      </c>
      <c r="F387" s="4" t="str">
        <f t="shared" si="0"/>
        <v>, I</v>
      </c>
      <c r="G387" s="21" t="str">
        <f t="shared" si="1"/>
        <v>JMA 1, 0, I</v>
      </c>
      <c r="H387" s="21" t="str">
        <f t="shared" si="2"/>
        <v>JMA 1, 0, I;</v>
      </c>
      <c r="I387" s="2"/>
      <c r="J387" s="7" t="s">
        <v>220</v>
      </c>
      <c r="K387" s="7" t="s">
        <v>258</v>
      </c>
      <c r="L387" s="6"/>
    </row>
    <row r="388" spans="1:14" ht="17">
      <c r="B388" s="4" t="s">
        <v>155</v>
      </c>
      <c r="C388" s="4">
        <v>1</v>
      </c>
      <c r="D388" s="4">
        <v>3</v>
      </c>
      <c r="E388" s="4">
        <v>1</v>
      </c>
      <c r="G388" s="21" t="str">
        <f t="shared" si="1"/>
        <v>LDA 1, 3</v>
      </c>
      <c r="H388" s="21"/>
      <c r="I388" s="2" t="s">
        <v>227</v>
      </c>
      <c r="J388" s="7" t="s">
        <v>325</v>
      </c>
      <c r="K388" s="7" t="s">
        <v>49</v>
      </c>
      <c r="M388" s="18"/>
      <c r="N388" s="1"/>
    </row>
    <row r="389" spans="1:14" ht="17">
      <c r="B389" s="4" t="s">
        <v>2</v>
      </c>
      <c r="C389" s="4">
        <v>1</v>
      </c>
      <c r="D389" s="4">
        <v>0</v>
      </c>
      <c r="E389" s="4">
        <v>15</v>
      </c>
      <c r="G389" s="21" t="str">
        <f t="shared" si="1"/>
        <v>STR 1, 0</v>
      </c>
      <c r="H389" s="21"/>
      <c r="I389" s="2"/>
      <c r="J389" s="7" t="s">
        <v>310</v>
      </c>
      <c r="K389" s="7" t="s">
        <v>265</v>
      </c>
      <c r="M389" s="18"/>
      <c r="N389" s="1"/>
    </row>
    <row r="390" spans="1:14" ht="17">
      <c r="B390" s="4" t="s">
        <v>7</v>
      </c>
      <c r="C390" s="4">
        <v>3</v>
      </c>
      <c r="D390" s="4">
        <v>15</v>
      </c>
      <c r="G390" s="21" t="str">
        <f t="shared" si="1"/>
        <v>LDX 3, 15</v>
      </c>
      <c r="H390" s="21"/>
      <c r="I390" s="2"/>
      <c r="J390" s="7" t="s">
        <v>311</v>
      </c>
      <c r="M390" s="18"/>
      <c r="N390" s="1"/>
    </row>
    <row r="391" spans="1:14">
      <c r="A391" s="4">
        <v>302</v>
      </c>
      <c r="B391" s="4" t="s">
        <v>17</v>
      </c>
      <c r="C391" s="4">
        <v>1</v>
      </c>
      <c r="D391" s="4">
        <v>1</v>
      </c>
      <c r="E391" s="4" t="s">
        <v>383</v>
      </c>
      <c r="F391" s="4" t="str">
        <f t="shared" si="0"/>
        <v>, I</v>
      </c>
      <c r="G391" s="21" t="str">
        <f t="shared" si="1"/>
        <v>JMA 1, 1, I</v>
      </c>
      <c r="H391" s="21" t="str">
        <f t="shared" si="2"/>
        <v>JMA 1, 1, I;</v>
      </c>
      <c r="J391" s="7" t="s">
        <v>228</v>
      </c>
      <c r="L391" s="6"/>
    </row>
    <row r="392" spans="1:14">
      <c r="A392" s="4">
        <v>304</v>
      </c>
      <c r="B392" s="4" t="s">
        <v>0</v>
      </c>
      <c r="C392" s="4">
        <v>3</v>
      </c>
      <c r="D392" s="4">
        <v>0</v>
      </c>
      <c r="E392" s="4">
        <v>6</v>
      </c>
      <c r="G392" s="21" t="str">
        <f t="shared" si="1"/>
        <v>LDR 3, 0</v>
      </c>
      <c r="H392" s="21"/>
      <c r="I392" s="2" t="s">
        <v>266</v>
      </c>
      <c r="J392" s="7" t="s">
        <v>192</v>
      </c>
      <c r="K392" s="7" t="s">
        <v>328</v>
      </c>
      <c r="L392" s="6" t="s">
        <v>267</v>
      </c>
    </row>
    <row r="393" spans="1:14" ht="20" customHeight="1">
      <c r="A393" s="4">
        <v>305</v>
      </c>
      <c r="B393" s="4" t="s">
        <v>3</v>
      </c>
      <c r="C393" s="4">
        <v>3</v>
      </c>
      <c r="D393" s="4">
        <v>31</v>
      </c>
      <c r="F393" s="4" t="str">
        <f t="shared" ref="F393" si="19">IF(E393="","", ", "&amp;E393)</f>
        <v/>
      </c>
      <c r="G393" s="21" t="str">
        <f t="shared" si="1"/>
        <v>AIR 3, 31</v>
      </c>
      <c r="H393" s="21" t="str">
        <f t="shared" ref="H393" si="20">G393&amp;";"</f>
        <v>AIR 3, 31;</v>
      </c>
      <c r="I393" s="2"/>
      <c r="J393" s="7" t="s">
        <v>230</v>
      </c>
      <c r="L393" s="6"/>
    </row>
    <row r="394" spans="1:14">
      <c r="A394" s="4">
        <v>306</v>
      </c>
      <c r="B394" s="4" t="s">
        <v>2</v>
      </c>
      <c r="C394" s="4">
        <v>3</v>
      </c>
      <c r="D394" s="4">
        <v>0</v>
      </c>
      <c r="E394" s="4">
        <v>5</v>
      </c>
      <c r="G394" s="21" t="str">
        <f t="shared" si="1"/>
        <v>STR 3, 0</v>
      </c>
      <c r="H394" s="21"/>
      <c r="I394" s="2"/>
      <c r="J394" s="7" t="s">
        <v>290</v>
      </c>
    </row>
    <row r="395" spans="1:14">
      <c r="A395" s="4">
        <v>307</v>
      </c>
      <c r="B395" s="4" t="s">
        <v>7</v>
      </c>
      <c r="C395" s="4">
        <v>2</v>
      </c>
      <c r="D395" s="4">
        <v>5</v>
      </c>
      <c r="G395" s="21" t="str">
        <f t="shared" si="1"/>
        <v>LDX 2, 5</v>
      </c>
      <c r="H395" s="21"/>
      <c r="I395" s="2"/>
      <c r="J395" s="7" t="s">
        <v>314</v>
      </c>
    </row>
    <row r="396" spans="1:14">
      <c r="B396" s="4" t="s">
        <v>0</v>
      </c>
      <c r="C396" s="4">
        <v>3</v>
      </c>
      <c r="D396" s="4">
        <v>0</v>
      </c>
      <c r="E396" s="4">
        <v>6</v>
      </c>
      <c r="F396" s="4" t="str">
        <f t="shared" ref="F396:F399" si="21">IF(E396="","", ", "&amp;E396)</f>
        <v>, 6</v>
      </c>
      <c r="G396" s="21" t="str">
        <f t="shared" si="1"/>
        <v>LDR 3, 0, 6</v>
      </c>
      <c r="H396" s="21" t="str">
        <f t="shared" ref="H396:H399" si="22">G396&amp;";"</f>
        <v>LDR 3, 0, 6;</v>
      </c>
      <c r="I396" s="2"/>
      <c r="J396" s="7" t="s">
        <v>175</v>
      </c>
      <c r="K396" s="7" t="s">
        <v>391</v>
      </c>
    </row>
    <row r="397" spans="1:14">
      <c r="B397" s="4" t="s">
        <v>3</v>
      </c>
      <c r="C397" s="4">
        <v>3</v>
      </c>
      <c r="D397" s="4">
        <v>12</v>
      </c>
      <c r="F397" s="4" t="str">
        <f t="shared" si="21"/>
        <v/>
      </c>
      <c r="G397" s="21" t="str">
        <f t="shared" si="1"/>
        <v>AIR 3, 12</v>
      </c>
      <c r="H397" s="21" t="str">
        <f t="shared" si="22"/>
        <v>AIR 3, 12;</v>
      </c>
      <c r="I397" s="2"/>
      <c r="J397" s="7" t="s">
        <v>387</v>
      </c>
      <c r="K397" s="7" t="s">
        <v>389</v>
      </c>
    </row>
    <row r="398" spans="1:14" ht="32">
      <c r="B398" s="4" t="s">
        <v>4</v>
      </c>
      <c r="C398" s="4">
        <v>3</v>
      </c>
      <c r="D398" s="4">
        <v>5</v>
      </c>
      <c r="E398" s="4" t="s">
        <v>123</v>
      </c>
      <c r="F398" s="4" t="str">
        <f t="shared" si="21"/>
        <v>, 1, 1</v>
      </c>
      <c r="G398" s="21" t="str">
        <f t="shared" si="1"/>
        <v>SRC 3, 5, 1, 1</v>
      </c>
      <c r="H398" s="21" t="str">
        <f t="shared" si="22"/>
        <v>SRC 3, 5, 1, 1;</v>
      </c>
      <c r="I398" s="2"/>
      <c r="J398" s="7" t="s">
        <v>176</v>
      </c>
    </row>
    <row r="399" spans="1:14">
      <c r="B399" s="4" t="s">
        <v>3</v>
      </c>
      <c r="C399" s="4">
        <v>3</v>
      </c>
      <c r="D399" s="4">
        <v>18</v>
      </c>
      <c r="F399" s="4" t="str">
        <f t="shared" si="21"/>
        <v/>
      </c>
      <c r="G399" s="21" t="str">
        <f t="shared" si="1"/>
        <v>AIR 3, 18</v>
      </c>
      <c r="H399" s="21" t="str">
        <f t="shared" si="22"/>
        <v>AIR 3, 18;</v>
      </c>
      <c r="I399" s="2"/>
      <c r="J399" s="7" t="s">
        <v>388</v>
      </c>
    </row>
    <row r="400" spans="1:14">
      <c r="B400" s="4" t="s">
        <v>2</v>
      </c>
      <c r="C400" s="4">
        <v>3</v>
      </c>
      <c r="D400" s="4">
        <v>0</v>
      </c>
      <c r="E400" s="4">
        <v>15</v>
      </c>
      <c r="G400" s="21" t="str">
        <f t="shared" si="1"/>
        <v>STR 3, 0</v>
      </c>
      <c r="H400" s="21"/>
      <c r="I400" s="2"/>
      <c r="J400" s="7" t="s">
        <v>292</v>
      </c>
    </row>
    <row r="401" spans="1:17">
      <c r="B401" s="4" t="s">
        <v>7</v>
      </c>
      <c r="C401" s="4">
        <v>1</v>
      </c>
      <c r="D401" s="4">
        <v>15</v>
      </c>
      <c r="F401" s="4" t="str">
        <f t="shared" ref="F401" si="23">IF(E401="","", ", "&amp;E401)</f>
        <v/>
      </c>
      <c r="G401" s="21" t="str">
        <f t="shared" si="1"/>
        <v>LDX 1, 15</v>
      </c>
      <c r="H401" s="21" t="str">
        <f t="shared" ref="H401" si="24">G401&amp;";"</f>
        <v>LDX 1, 15;</v>
      </c>
      <c r="I401" s="2"/>
      <c r="J401" s="7" t="s">
        <v>293</v>
      </c>
    </row>
    <row r="402" spans="1:17">
      <c r="A402" s="4">
        <v>308</v>
      </c>
      <c r="B402" s="4" t="s">
        <v>0</v>
      </c>
      <c r="C402" s="4">
        <v>0</v>
      </c>
      <c r="D402" s="4">
        <v>2</v>
      </c>
      <c r="E402" s="4">
        <v>0</v>
      </c>
      <c r="F402" s="4" t="str">
        <f t="shared" si="0"/>
        <v>, 0</v>
      </c>
      <c r="G402" s="21" t="str">
        <f t="shared" si="1"/>
        <v>LDR 0, 2, 0</v>
      </c>
      <c r="H402" s="21" t="str">
        <f t="shared" si="2"/>
        <v>LDR 0, 2, 0;</v>
      </c>
      <c r="I402" s="2" t="s">
        <v>268</v>
      </c>
      <c r="K402" s="7" t="s">
        <v>269</v>
      </c>
      <c r="L402" s="6"/>
    </row>
    <row r="403" spans="1:17">
      <c r="A403" s="4">
        <v>309</v>
      </c>
      <c r="B403" s="4" t="s">
        <v>72</v>
      </c>
      <c r="C403" s="4">
        <v>0</v>
      </c>
      <c r="D403" s="9">
        <v>1</v>
      </c>
      <c r="F403" s="4" t="str">
        <f t="shared" si="0"/>
        <v/>
      </c>
      <c r="G403" s="21" t="str">
        <f t="shared" si="1"/>
        <v>OUT 0, 1</v>
      </c>
      <c r="H403" s="21" t="str">
        <f t="shared" si="2"/>
        <v>OUT 0, 1;</v>
      </c>
      <c r="L403" s="6"/>
    </row>
    <row r="404" spans="1:17" ht="17">
      <c r="B404" s="4" t="s">
        <v>155</v>
      </c>
      <c r="C404" s="4">
        <v>1</v>
      </c>
      <c r="D404" s="4">
        <v>2</v>
      </c>
      <c r="E404" s="4">
        <v>1</v>
      </c>
      <c r="G404" s="21" t="str">
        <f t="shared" si="1"/>
        <v>LDA 1, 2</v>
      </c>
      <c r="H404" s="21"/>
      <c r="I404" s="2"/>
      <c r="K404" s="7" t="s">
        <v>234</v>
      </c>
      <c r="M404" s="18"/>
      <c r="N404" s="1"/>
    </row>
    <row r="405" spans="1:17" ht="17">
      <c r="B405" s="4" t="s">
        <v>2</v>
      </c>
      <c r="C405" s="4">
        <v>1</v>
      </c>
      <c r="D405" s="4">
        <v>0</v>
      </c>
      <c r="E405" s="4">
        <v>15</v>
      </c>
      <c r="G405" s="21" t="str">
        <f t="shared" si="1"/>
        <v>STR 1, 0</v>
      </c>
      <c r="H405" s="21"/>
      <c r="I405" s="2"/>
      <c r="M405" s="18"/>
      <c r="N405" s="1"/>
    </row>
    <row r="406" spans="1:17" ht="17">
      <c r="B406" s="4" t="s">
        <v>7</v>
      </c>
      <c r="C406" s="4">
        <v>2</v>
      </c>
      <c r="D406" s="4">
        <v>15</v>
      </c>
      <c r="G406" s="21" t="str">
        <f t="shared" si="1"/>
        <v>LDX 2, 15</v>
      </c>
      <c r="H406" s="21"/>
      <c r="I406" s="2"/>
      <c r="M406" s="18"/>
      <c r="N406" s="1"/>
    </row>
    <row r="407" spans="1:17">
      <c r="B407" s="4" t="s">
        <v>0</v>
      </c>
      <c r="C407" s="4">
        <v>1</v>
      </c>
      <c r="D407" s="4">
        <v>2</v>
      </c>
      <c r="E407" s="4">
        <v>0</v>
      </c>
      <c r="G407" s="21" t="str">
        <f t="shared" si="1"/>
        <v>LDR 1, 2</v>
      </c>
      <c r="H407" s="21"/>
      <c r="I407" s="2"/>
      <c r="K407" s="7" t="s">
        <v>329</v>
      </c>
      <c r="L407" s="17"/>
    </row>
    <row r="408" spans="1:17" ht="32">
      <c r="B408" s="4" t="s">
        <v>15</v>
      </c>
      <c r="C408" s="4">
        <v>1</v>
      </c>
      <c r="D408" s="4">
        <v>1</v>
      </c>
      <c r="E408" s="4">
        <v>8</v>
      </c>
      <c r="G408" s="21" t="str">
        <f t="shared" si="1"/>
        <v>JZ 1, 1</v>
      </c>
      <c r="H408" s="21"/>
      <c r="I408" s="2"/>
      <c r="J408" s="7" t="s">
        <v>390</v>
      </c>
      <c r="K408" s="7" t="s">
        <v>272</v>
      </c>
      <c r="L408" s="17"/>
    </row>
    <row r="409" spans="1:17">
      <c r="B409" s="4" t="s">
        <v>17</v>
      </c>
      <c r="C409" s="4">
        <v>1</v>
      </c>
      <c r="D409" s="4">
        <v>0</v>
      </c>
      <c r="F409" s="4" t="str">
        <f t="shared" si="0"/>
        <v/>
      </c>
      <c r="G409" s="21" t="str">
        <f t="shared" si="1"/>
        <v>JMA 1, 0</v>
      </c>
      <c r="H409" s="21" t="str">
        <f t="shared" si="2"/>
        <v>JMA 1, 0;</v>
      </c>
      <c r="K409" s="7" t="s">
        <v>270</v>
      </c>
      <c r="L409" s="17"/>
    </row>
    <row r="410" spans="1:17" ht="32">
      <c r="B410" s="4" t="s">
        <v>0</v>
      </c>
      <c r="C410" s="4">
        <v>1</v>
      </c>
      <c r="D410" s="4">
        <v>0</v>
      </c>
      <c r="E410" s="4">
        <v>28</v>
      </c>
      <c r="G410" s="21" t="str">
        <f t="shared" ref="G410:G448" si="25">B410&amp;" "&amp;C410&amp;", "&amp;D410&amp;F410</f>
        <v>LDR 1, 0</v>
      </c>
      <c r="H410" s="21"/>
      <c r="I410" s="3" t="s">
        <v>271</v>
      </c>
      <c r="K410" s="7" t="s">
        <v>273</v>
      </c>
      <c r="L410" s="17"/>
    </row>
    <row r="411" spans="1:17">
      <c r="B411" s="4" t="s">
        <v>72</v>
      </c>
      <c r="C411" s="4">
        <v>1</v>
      </c>
      <c r="D411" s="4">
        <v>1</v>
      </c>
      <c r="G411" s="21" t="str">
        <f t="shared" si="25"/>
        <v>OUT 1, 1</v>
      </c>
      <c r="H411" s="21"/>
      <c r="L411" s="17"/>
    </row>
    <row r="412" spans="1:17" ht="32">
      <c r="B412" s="4" t="s">
        <v>0</v>
      </c>
      <c r="C412" s="4">
        <v>1</v>
      </c>
      <c r="D412" s="4">
        <v>0</v>
      </c>
      <c r="E412" s="4">
        <v>30</v>
      </c>
      <c r="G412" s="21" t="str">
        <f t="shared" si="25"/>
        <v>LDR 1, 0</v>
      </c>
      <c r="H412" s="21"/>
      <c r="J412" s="7" t="s">
        <v>330</v>
      </c>
      <c r="K412" s="7" t="s">
        <v>274</v>
      </c>
      <c r="L412" s="17" t="s">
        <v>333</v>
      </c>
    </row>
    <row r="413" spans="1:17">
      <c r="B413" s="4" t="s">
        <v>3</v>
      </c>
      <c r="C413" s="4">
        <v>1</v>
      </c>
      <c r="D413" s="4">
        <v>24</v>
      </c>
      <c r="G413" s="21" t="str">
        <f t="shared" si="25"/>
        <v>AIR 1, 24</v>
      </c>
      <c r="H413" s="21"/>
      <c r="L413" s="17"/>
    </row>
    <row r="414" spans="1:17">
      <c r="B414" s="4" t="s">
        <v>3</v>
      </c>
      <c r="C414" s="4">
        <v>1</v>
      </c>
      <c r="D414" s="4">
        <v>24</v>
      </c>
      <c r="G414" s="21" t="str">
        <f t="shared" si="25"/>
        <v>AIR 1, 24</v>
      </c>
      <c r="H414" s="21"/>
      <c r="L414" s="17"/>
    </row>
    <row r="415" spans="1:17">
      <c r="B415" s="4" t="s">
        <v>72</v>
      </c>
      <c r="C415" s="4">
        <v>1</v>
      </c>
      <c r="D415" s="4">
        <v>1</v>
      </c>
      <c r="G415" s="21" t="str">
        <f t="shared" si="25"/>
        <v>OUT 1, 1</v>
      </c>
      <c r="H415" s="21"/>
      <c r="L415" s="17"/>
    </row>
    <row r="416" spans="1:17" s="7" customFormat="1" ht="48">
      <c r="A416" s="4">
        <v>395</v>
      </c>
      <c r="B416" s="4" t="s">
        <v>0</v>
      </c>
      <c r="C416" s="4">
        <v>3</v>
      </c>
      <c r="D416" s="4">
        <v>0</v>
      </c>
      <c r="E416" s="4">
        <v>6</v>
      </c>
      <c r="F416" s="4" t="str">
        <f t="shared" ref="F416:F447" si="26">IF(E416="","", ", "&amp;E416)</f>
        <v>, 6</v>
      </c>
      <c r="G416" s="21" t="str">
        <f t="shared" si="25"/>
        <v>LDR 3, 0, 6</v>
      </c>
      <c r="H416" s="21" t="str">
        <f t="shared" ref="H416:H447" si="27">G416&amp;";"</f>
        <v>LDR 3, 0, 6;</v>
      </c>
      <c r="I416" s="2"/>
      <c r="J416" s="6" t="s">
        <v>331</v>
      </c>
      <c r="K416" s="6" t="s">
        <v>283</v>
      </c>
      <c r="L416" s="7" t="s">
        <v>334</v>
      </c>
      <c r="M416"/>
      <c r="N416"/>
      <c r="O416"/>
      <c r="P416"/>
      <c r="Q416"/>
    </row>
    <row r="417" spans="1:17" s="7" customFormat="1">
      <c r="A417" s="4">
        <v>396</v>
      </c>
      <c r="B417" s="4" t="s">
        <v>3</v>
      </c>
      <c r="C417" s="4">
        <v>3</v>
      </c>
      <c r="D417" s="4">
        <v>20</v>
      </c>
      <c r="E417" s="9"/>
      <c r="F417" s="4" t="str">
        <f t="shared" si="26"/>
        <v/>
      </c>
      <c r="G417" s="21" t="str">
        <f t="shared" si="25"/>
        <v>AIR 3, 20</v>
      </c>
      <c r="H417" s="21" t="str">
        <f t="shared" si="27"/>
        <v>AIR 3, 20;</v>
      </c>
      <c r="I417" s="2"/>
      <c r="M417"/>
      <c r="N417"/>
      <c r="O417"/>
      <c r="P417"/>
      <c r="Q417"/>
    </row>
    <row r="418" spans="1:17" s="7" customFormat="1">
      <c r="A418" s="4"/>
      <c r="B418" s="4" t="s">
        <v>2</v>
      </c>
      <c r="C418" s="4">
        <v>3</v>
      </c>
      <c r="D418" s="4">
        <v>0</v>
      </c>
      <c r="E418" s="4">
        <v>15</v>
      </c>
      <c r="F418" s="4"/>
      <c r="G418" s="21" t="str">
        <f t="shared" si="25"/>
        <v>STR 3, 0</v>
      </c>
      <c r="H418" s="21"/>
      <c r="I418" s="2"/>
      <c r="K418" s="6"/>
      <c r="M418"/>
      <c r="N418"/>
      <c r="O418"/>
      <c r="P418"/>
      <c r="Q418"/>
    </row>
    <row r="419" spans="1:17" s="7" customFormat="1">
      <c r="A419" s="4"/>
      <c r="B419" s="4" t="s">
        <v>7</v>
      </c>
      <c r="C419" s="4">
        <v>1</v>
      </c>
      <c r="D419" s="4">
        <v>15</v>
      </c>
      <c r="E419" s="9"/>
      <c r="F419" s="4"/>
      <c r="G419" s="21" t="str">
        <f t="shared" si="25"/>
        <v>LDX 1, 15</v>
      </c>
      <c r="H419" s="21"/>
      <c r="I419" s="2"/>
      <c r="K419" s="6"/>
      <c r="M419"/>
      <c r="N419"/>
      <c r="O419"/>
      <c r="P419"/>
      <c r="Q419"/>
    </row>
    <row r="420" spans="1:17" s="7" customFormat="1">
      <c r="A420" s="4"/>
      <c r="B420" s="4" t="s">
        <v>0</v>
      </c>
      <c r="C420" s="4">
        <v>3</v>
      </c>
      <c r="D420" s="4">
        <v>0</v>
      </c>
      <c r="E420" s="4">
        <v>6</v>
      </c>
      <c r="F420" s="4" t="str">
        <f t="shared" ref="F420:F423" si="28">IF(E420="","", ", "&amp;E420)</f>
        <v>, 6</v>
      </c>
      <c r="G420" s="21" t="str">
        <f t="shared" si="25"/>
        <v>LDR 3, 0, 6</v>
      </c>
      <c r="H420" s="21" t="str">
        <f t="shared" ref="H420:H423" si="29">G420&amp;";"</f>
        <v>LDR 3, 0, 6;</v>
      </c>
      <c r="I420" s="2"/>
      <c r="J420" s="7" t="s">
        <v>175</v>
      </c>
      <c r="K420" s="19" t="s">
        <v>280</v>
      </c>
      <c r="M420"/>
      <c r="N420"/>
      <c r="O420"/>
      <c r="P420"/>
      <c r="Q420"/>
    </row>
    <row r="421" spans="1:17" s="7" customFormat="1" ht="32">
      <c r="A421" s="4"/>
      <c r="B421" s="4" t="s">
        <v>3</v>
      </c>
      <c r="C421" s="4">
        <v>3</v>
      </c>
      <c r="D421" s="4">
        <v>13</v>
      </c>
      <c r="E421" s="4"/>
      <c r="F421" s="4" t="str">
        <f t="shared" si="28"/>
        <v/>
      </c>
      <c r="G421" s="21" t="str">
        <f t="shared" si="25"/>
        <v>AIR 3, 13</v>
      </c>
      <c r="H421" s="21" t="str">
        <f t="shared" si="29"/>
        <v>AIR 3, 13;</v>
      </c>
      <c r="I421" s="2"/>
      <c r="J421" s="7" t="s">
        <v>376</v>
      </c>
      <c r="K421" s="19" t="s">
        <v>392</v>
      </c>
      <c r="M421"/>
      <c r="N421"/>
      <c r="O421"/>
      <c r="P421"/>
      <c r="Q421"/>
    </row>
    <row r="422" spans="1:17" s="7" customFormat="1" ht="32">
      <c r="A422" s="4"/>
      <c r="B422" s="4" t="s">
        <v>4</v>
      </c>
      <c r="C422" s="4">
        <v>3</v>
      </c>
      <c r="D422" s="4">
        <v>5</v>
      </c>
      <c r="E422" s="4" t="s">
        <v>123</v>
      </c>
      <c r="F422" s="4" t="str">
        <f t="shared" si="28"/>
        <v>, 1, 1</v>
      </c>
      <c r="G422" s="21" t="str">
        <f t="shared" si="25"/>
        <v>SRC 3, 5, 1, 1</v>
      </c>
      <c r="H422" s="21" t="str">
        <f t="shared" si="29"/>
        <v>SRC 3, 5, 1, 1;</v>
      </c>
      <c r="I422" s="2"/>
      <c r="J422" s="7" t="s">
        <v>176</v>
      </c>
      <c r="K422" s="13"/>
      <c r="M422"/>
      <c r="N422"/>
      <c r="O422"/>
      <c r="P422"/>
      <c r="Q422"/>
    </row>
    <row r="423" spans="1:17" s="7" customFormat="1">
      <c r="A423" s="4"/>
      <c r="B423" s="4" t="s">
        <v>3</v>
      </c>
      <c r="C423" s="4">
        <v>3</v>
      </c>
      <c r="D423" s="4">
        <v>15</v>
      </c>
      <c r="E423" s="4"/>
      <c r="F423" s="4" t="str">
        <f t="shared" si="28"/>
        <v/>
      </c>
      <c r="G423" s="21" t="str">
        <f t="shared" si="25"/>
        <v>AIR 3, 15</v>
      </c>
      <c r="H423" s="21" t="str">
        <f t="shared" si="29"/>
        <v>AIR 3, 15;</v>
      </c>
      <c r="I423" s="2"/>
      <c r="J423" s="7" t="s">
        <v>374</v>
      </c>
      <c r="K423" s="13"/>
      <c r="M423"/>
      <c r="N423"/>
      <c r="O423"/>
      <c r="P423"/>
      <c r="Q423"/>
    </row>
    <row r="424" spans="1:17" s="7" customFormat="1">
      <c r="A424" s="4"/>
      <c r="B424" s="4" t="s">
        <v>2</v>
      </c>
      <c r="C424" s="4">
        <v>3</v>
      </c>
      <c r="D424" s="4">
        <v>0</v>
      </c>
      <c r="E424" s="4">
        <v>15</v>
      </c>
      <c r="F424" s="4"/>
      <c r="G424" s="21" t="str">
        <f t="shared" si="25"/>
        <v>STR 3, 0</v>
      </c>
      <c r="H424" s="21"/>
      <c r="I424" s="2"/>
      <c r="J424" s="7" t="s">
        <v>292</v>
      </c>
      <c r="K424" s="13"/>
      <c r="M424"/>
      <c r="N424"/>
      <c r="O424"/>
      <c r="P424"/>
      <c r="Q424"/>
    </row>
    <row r="425" spans="1:17" s="7" customFormat="1">
      <c r="A425" s="4"/>
      <c r="B425" s="4" t="s">
        <v>7</v>
      </c>
      <c r="C425" s="4">
        <v>2</v>
      </c>
      <c r="D425" s="4">
        <v>15</v>
      </c>
      <c r="E425" s="4"/>
      <c r="F425" s="4" t="str">
        <f t="shared" ref="F425" si="30">IF(E425="","", ", "&amp;E425)</f>
        <v/>
      </c>
      <c r="G425" s="21" t="str">
        <f t="shared" si="25"/>
        <v>LDX 2, 15</v>
      </c>
      <c r="H425" s="21" t="str">
        <f t="shared" ref="H425" si="31">G425&amp;";"</f>
        <v>LDX 2, 15;</v>
      </c>
      <c r="I425" s="2"/>
      <c r="J425" s="7" t="s">
        <v>293</v>
      </c>
      <c r="K425" s="13"/>
      <c r="M425"/>
      <c r="N425"/>
      <c r="O425"/>
      <c r="P425"/>
      <c r="Q425"/>
    </row>
    <row r="426" spans="1:17" s="7" customFormat="1">
      <c r="A426" s="4">
        <v>401</v>
      </c>
      <c r="B426" s="4" t="s">
        <v>0</v>
      </c>
      <c r="C426" s="4">
        <v>3</v>
      </c>
      <c r="D426" s="4">
        <v>0</v>
      </c>
      <c r="E426" s="4">
        <v>6</v>
      </c>
      <c r="F426" s="4" t="str">
        <f t="shared" si="26"/>
        <v>, 6</v>
      </c>
      <c r="G426" s="21" t="str">
        <f t="shared" si="25"/>
        <v>LDR 3, 0, 6</v>
      </c>
      <c r="H426" s="21" t="str">
        <f t="shared" si="27"/>
        <v>LDR 3, 0, 6;</v>
      </c>
      <c r="I426" s="2"/>
      <c r="J426" s="6" t="s">
        <v>332</v>
      </c>
      <c r="M426"/>
      <c r="N426"/>
      <c r="O426"/>
      <c r="P426"/>
      <c r="Q426"/>
    </row>
    <row r="427" spans="1:17" s="7" customFormat="1">
      <c r="A427" s="4">
        <v>402</v>
      </c>
      <c r="B427" s="4" t="s">
        <v>2</v>
      </c>
      <c r="C427" s="4">
        <v>3</v>
      </c>
      <c r="D427" s="4">
        <v>1</v>
      </c>
      <c r="E427" s="4">
        <v>1</v>
      </c>
      <c r="F427" s="4" t="str">
        <f t="shared" si="26"/>
        <v>, 1</v>
      </c>
      <c r="G427" s="21" t="str">
        <f t="shared" si="25"/>
        <v>STR 3, 1, 1</v>
      </c>
      <c r="H427" s="21" t="str">
        <f t="shared" si="27"/>
        <v>STR 3, 1, 1;</v>
      </c>
      <c r="I427" s="2"/>
      <c r="K427" s="6"/>
      <c r="M427"/>
      <c r="N427"/>
      <c r="O427"/>
      <c r="P427"/>
      <c r="Q427"/>
    </row>
    <row r="428" spans="1:17" s="7" customFormat="1" ht="32">
      <c r="A428" s="4"/>
      <c r="B428" s="4" t="s">
        <v>0</v>
      </c>
      <c r="C428" s="4">
        <v>0</v>
      </c>
      <c r="D428" s="4">
        <v>0</v>
      </c>
      <c r="E428" s="4">
        <v>29</v>
      </c>
      <c r="F428" s="4"/>
      <c r="G428" s="21" t="str">
        <f t="shared" si="25"/>
        <v>LDR 0, 0</v>
      </c>
      <c r="H428" s="21"/>
      <c r="I428" s="2"/>
      <c r="J428" s="6" t="s">
        <v>275</v>
      </c>
      <c r="K428" s="7" t="s">
        <v>335</v>
      </c>
      <c r="M428"/>
      <c r="N428"/>
      <c r="O428"/>
      <c r="P428"/>
      <c r="Q428"/>
    </row>
    <row r="429" spans="1:17" s="7" customFormat="1">
      <c r="A429" s="4">
        <v>403</v>
      </c>
      <c r="B429" s="4" t="s">
        <v>0</v>
      </c>
      <c r="C429" s="4">
        <v>2</v>
      </c>
      <c r="D429" s="4">
        <v>0</v>
      </c>
      <c r="E429" s="4">
        <v>6</v>
      </c>
      <c r="F429" s="4" t="str">
        <f t="shared" si="26"/>
        <v>, 6</v>
      </c>
      <c r="G429" s="21" t="str">
        <f t="shared" si="25"/>
        <v>LDR 2, 0, 6</v>
      </c>
      <c r="H429" s="21" t="str">
        <f t="shared" si="27"/>
        <v>LDR 2, 0, 6;</v>
      </c>
      <c r="I429" s="3"/>
      <c r="J429" s="7" t="s">
        <v>276</v>
      </c>
      <c r="K429" s="5" t="s">
        <v>276</v>
      </c>
      <c r="M429"/>
      <c r="N429"/>
      <c r="O429"/>
      <c r="P429"/>
      <c r="Q429"/>
    </row>
    <row r="430" spans="1:17" s="7" customFormat="1">
      <c r="A430" s="4">
        <v>404</v>
      </c>
      <c r="B430" s="4" t="s">
        <v>3</v>
      </c>
      <c r="C430" s="4">
        <v>2</v>
      </c>
      <c r="D430" s="4">
        <v>10</v>
      </c>
      <c r="E430" s="4"/>
      <c r="F430" s="4" t="str">
        <f t="shared" si="26"/>
        <v/>
      </c>
      <c r="G430" s="21" t="str">
        <f t="shared" si="25"/>
        <v>AIR 2, 10</v>
      </c>
      <c r="H430" s="21" t="str">
        <f t="shared" si="27"/>
        <v>AIR 2, 10;</v>
      </c>
      <c r="I430" s="3"/>
      <c r="K430" s="5"/>
      <c r="M430"/>
      <c r="N430"/>
      <c r="O430"/>
      <c r="P430"/>
      <c r="Q430"/>
    </row>
    <row r="431" spans="1:17" s="7" customFormat="1" ht="32">
      <c r="A431" s="4">
        <v>405</v>
      </c>
      <c r="B431" s="4" t="s">
        <v>56</v>
      </c>
      <c r="C431" s="4">
        <v>0</v>
      </c>
      <c r="D431" s="4">
        <v>2</v>
      </c>
      <c r="E431" s="4"/>
      <c r="F431" s="4" t="str">
        <f t="shared" si="26"/>
        <v/>
      </c>
      <c r="G431" s="21" t="str">
        <f t="shared" si="25"/>
        <v>DVD 0, 2</v>
      </c>
      <c r="H431" s="21" t="str">
        <f t="shared" si="27"/>
        <v>DVD 0, 2;</v>
      </c>
      <c r="I431" s="3" t="s">
        <v>279</v>
      </c>
      <c r="K431" s="5" t="s">
        <v>277</v>
      </c>
      <c r="M431"/>
      <c r="N431"/>
      <c r="O431"/>
      <c r="P431"/>
      <c r="Q431"/>
    </row>
    <row r="432" spans="1:17" s="7" customFormat="1" ht="32">
      <c r="A432" s="4">
        <v>407</v>
      </c>
      <c r="B432" s="4" t="s">
        <v>3</v>
      </c>
      <c r="C432" s="4">
        <v>1</v>
      </c>
      <c r="D432" s="4">
        <v>24</v>
      </c>
      <c r="E432" s="4"/>
      <c r="F432" s="4" t="str">
        <f t="shared" si="26"/>
        <v/>
      </c>
      <c r="G432" s="21" t="str">
        <f t="shared" si="25"/>
        <v>AIR 1, 24</v>
      </c>
      <c r="H432" s="21" t="str">
        <f t="shared" si="27"/>
        <v>AIR 1, 24;</v>
      </c>
      <c r="I432" s="3"/>
      <c r="K432" s="5" t="s">
        <v>278</v>
      </c>
      <c r="M432"/>
      <c r="N432"/>
      <c r="O432"/>
      <c r="P432"/>
      <c r="Q432"/>
    </row>
    <row r="433" spans="1:17" s="7" customFormat="1">
      <c r="A433" s="4">
        <v>408</v>
      </c>
      <c r="B433" s="4" t="s">
        <v>3</v>
      </c>
      <c r="C433" s="4">
        <v>1</v>
      </c>
      <c r="D433" s="4">
        <v>24</v>
      </c>
      <c r="E433" s="4"/>
      <c r="F433" s="4" t="str">
        <f t="shared" si="26"/>
        <v/>
      </c>
      <c r="G433" s="21" t="str">
        <f t="shared" si="25"/>
        <v>AIR 1, 24</v>
      </c>
      <c r="H433" s="21" t="str">
        <f t="shared" si="27"/>
        <v>AIR 1, 24;</v>
      </c>
      <c r="I433" s="3"/>
      <c r="K433" s="5"/>
      <c r="M433"/>
      <c r="N433"/>
      <c r="O433"/>
      <c r="P433"/>
      <c r="Q433"/>
    </row>
    <row r="434" spans="1:17" s="7" customFormat="1">
      <c r="A434" s="4">
        <v>409</v>
      </c>
      <c r="B434" s="4" t="s">
        <v>2</v>
      </c>
      <c r="C434" s="4">
        <v>1</v>
      </c>
      <c r="D434" s="4">
        <v>1</v>
      </c>
      <c r="E434" s="4">
        <v>0</v>
      </c>
      <c r="F434" s="4" t="str">
        <f t="shared" si="26"/>
        <v>, 0</v>
      </c>
      <c r="G434" s="21" t="str">
        <f t="shared" si="25"/>
        <v>STR 1, 1, 0</v>
      </c>
      <c r="H434" s="21" t="str">
        <f t="shared" si="27"/>
        <v>STR 1, 1, 0;</v>
      </c>
      <c r="I434" s="3"/>
      <c r="K434" s="5"/>
      <c r="M434"/>
      <c r="N434"/>
      <c r="O434"/>
      <c r="P434"/>
      <c r="Q434"/>
    </row>
    <row r="435" spans="1:17" s="7" customFormat="1" ht="32">
      <c r="A435" s="4">
        <v>410</v>
      </c>
      <c r="B435" s="4" t="s">
        <v>15</v>
      </c>
      <c r="C435" s="4">
        <v>0</v>
      </c>
      <c r="D435" s="4">
        <v>2</v>
      </c>
      <c r="E435" s="9">
        <v>10</v>
      </c>
      <c r="F435" s="4" t="str">
        <f t="shared" si="26"/>
        <v>, 10</v>
      </c>
      <c r="G435" s="21" t="str">
        <f t="shared" si="25"/>
        <v>JZ 0, 2, 10</v>
      </c>
      <c r="H435" s="21" t="str">
        <f t="shared" si="27"/>
        <v>JZ 0, 2, 10;</v>
      </c>
      <c r="I435" s="3"/>
      <c r="K435" s="17" t="s">
        <v>336</v>
      </c>
      <c r="M435"/>
      <c r="N435"/>
      <c r="O435"/>
      <c r="P435"/>
      <c r="Q435"/>
    </row>
    <row r="436" spans="1:17" s="7" customFormat="1">
      <c r="A436" s="4">
        <v>411</v>
      </c>
      <c r="B436" s="4" t="s">
        <v>155</v>
      </c>
      <c r="C436" s="4">
        <v>3</v>
      </c>
      <c r="D436" s="4">
        <v>1</v>
      </c>
      <c r="E436" s="4">
        <v>0</v>
      </c>
      <c r="F436" s="4" t="str">
        <f t="shared" si="26"/>
        <v>, 0</v>
      </c>
      <c r="G436" s="21" t="str">
        <f t="shared" si="25"/>
        <v>LDA 3, 1, 0</v>
      </c>
      <c r="H436" s="21" t="str">
        <f t="shared" si="27"/>
        <v>LDA 3, 1, 0;</v>
      </c>
      <c r="I436" s="3"/>
      <c r="K436" s="5" t="s">
        <v>255</v>
      </c>
      <c r="M436"/>
      <c r="N436"/>
      <c r="O436"/>
      <c r="P436"/>
      <c r="Q436"/>
    </row>
    <row r="437" spans="1:17" s="7" customFormat="1">
      <c r="A437" s="4">
        <v>413</v>
      </c>
      <c r="B437" s="4" t="s">
        <v>63</v>
      </c>
      <c r="C437" s="4">
        <v>3</v>
      </c>
      <c r="D437" s="4">
        <v>1</v>
      </c>
      <c r="E437" s="4"/>
      <c r="F437" s="4" t="str">
        <f t="shared" si="26"/>
        <v/>
      </c>
      <c r="G437" s="21" t="str">
        <f t="shared" si="25"/>
        <v>SIR 3, 1</v>
      </c>
      <c r="H437" s="21" t="str">
        <f t="shared" si="27"/>
        <v>SIR 3, 1;</v>
      </c>
      <c r="I437" s="3"/>
      <c r="K437" s="5" t="s">
        <v>281</v>
      </c>
      <c r="M437"/>
      <c r="N437"/>
      <c r="O437"/>
      <c r="P437"/>
      <c r="Q437"/>
    </row>
    <row r="438" spans="1:17" s="7" customFormat="1">
      <c r="A438" s="4"/>
      <c r="B438" s="4" t="s">
        <v>2</v>
      </c>
      <c r="C438" s="4">
        <v>3</v>
      </c>
      <c r="D438" s="4">
        <v>0</v>
      </c>
      <c r="E438" s="4">
        <v>15</v>
      </c>
      <c r="F438" s="4"/>
      <c r="G438" s="21" t="str">
        <f t="shared" si="25"/>
        <v>STR 3, 0</v>
      </c>
      <c r="H438" s="21"/>
      <c r="I438" s="3"/>
      <c r="K438" s="5" t="s">
        <v>282</v>
      </c>
      <c r="M438"/>
      <c r="N438"/>
      <c r="O438"/>
      <c r="P438"/>
      <c r="Q438"/>
    </row>
    <row r="439" spans="1:17" s="7" customFormat="1">
      <c r="A439" s="4"/>
      <c r="B439" s="4" t="s">
        <v>7</v>
      </c>
      <c r="C439" s="4">
        <v>1</v>
      </c>
      <c r="D439" s="4">
        <v>15</v>
      </c>
      <c r="E439" s="4"/>
      <c r="F439" s="4"/>
      <c r="G439" s="21" t="str">
        <f t="shared" si="25"/>
        <v>LDX 1, 15</v>
      </c>
      <c r="H439" s="21"/>
      <c r="I439" s="3"/>
      <c r="K439" s="5"/>
      <c r="M439"/>
      <c r="N439"/>
      <c r="O439"/>
      <c r="P439"/>
      <c r="Q439"/>
    </row>
    <row r="440" spans="1:17" s="7" customFormat="1">
      <c r="A440" s="4">
        <v>416</v>
      </c>
      <c r="B440" s="4" t="s">
        <v>17</v>
      </c>
      <c r="C440" s="4">
        <v>2</v>
      </c>
      <c r="D440" s="4">
        <v>0</v>
      </c>
      <c r="E440" s="4"/>
      <c r="F440" s="4" t="str">
        <f t="shared" si="26"/>
        <v/>
      </c>
      <c r="G440" s="21" t="str">
        <f t="shared" si="25"/>
        <v>JMA 2, 0</v>
      </c>
      <c r="H440" s="21" t="str">
        <f t="shared" si="27"/>
        <v>JMA 2, 0;</v>
      </c>
      <c r="I440" s="3"/>
      <c r="M440"/>
      <c r="N440"/>
      <c r="O440"/>
      <c r="P440"/>
      <c r="Q440"/>
    </row>
    <row r="441" spans="1:17" s="7" customFormat="1" ht="32">
      <c r="A441" s="4">
        <v>417</v>
      </c>
      <c r="B441" s="4" t="s">
        <v>0</v>
      </c>
      <c r="C441" s="4">
        <v>0</v>
      </c>
      <c r="D441" s="4">
        <v>1</v>
      </c>
      <c r="E441" s="4">
        <v>0</v>
      </c>
      <c r="F441" s="4" t="str">
        <f t="shared" si="26"/>
        <v>, 0</v>
      </c>
      <c r="G441" s="21" t="str">
        <f t="shared" si="25"/>
        <v>LDR 0, 1, 0</v>
      </c>
      <c r="H441" s="21" t="str">
        <f t="shared" si="27"/>
        <v>LDR 0, 1, 0;</v>
      </c>
      <c r="I441" s="3" t="s">
        <v>284</v>
      </c>
      <c r="K441" s="5" t="s">
        <v>285</v>
      </c>
      <c r="M441"/>
      <c r="N441"/>
      <c r="O441"/>
      <c r="P441"/>
      <c r="Q441"/>
    </row>
    <row r="442" spans="1:17" s="7" customFormat="1">
      <c r="A442" s="4">
        <v>418</v>
      </c>
      <c r="B442" s="4" t="s">
        <v>15</v>
      </c>
      <c r="C442" s="4">
        <v>0</v>
      </c>
      <c r="D442" s="4">
        <v>2</v>
      </c>
      <c r="E442" s="4">
        <v>17</v>
      </c>
      <c r="F442" s="4" t="str">
        <f t="shared" si="26"/>
        <v>, 17</v>
      </c>
      <c r="G442" s="21" t="str">
        <f t="shared" si="25"/>
        <v>JZ 0, 2, 17</v>
      </c>
      <c r="H442" s="21" t="str">
        <f t="shared" si="27"/>
        <v>JZ 0, 2, 17;</v>
      </c>
      <c r="I442" s="3"/>
      <c r="K442" s="17" t="s">
        <v>286</v>
      </c>
      <c r="M442"/>
      <c r="N442"/>
      <c r="O442"/>
      <c r="P442"/>
      <c r="Q442"/>
    </row>
    <row r="443" spans="1:17" s="7" customFormat="1" ht="32">
      <c r="A443" s="4">
        <v>419</v>
      </c>
      <c r="B443" s="4" t="s">
        <v>72</v>
      </c>
      <c r="C443" s="4">
        <v>0</v>
      </c>
      <c r="D443" s="4">
        <v>1</v>
      </c>
      <c r="E443" s="4"/>
      <c r="F443" s="4" t="str">
        <f t="shared" si="26"/>
        <v/>
      </c>
      <c r="G443" s="21" t="str">
        <f t="shared" si="25"/>
        <v>OUT 0, 1</v>
      </c>
      <c r="H443" s="21" t="str">
        <f t="shared" si="27"/>
        <v>OUT 0, 1;</v>
      </c>
      <c r="I443" s="3"/>
      <c r="K443" s="5" t="s">
        <v>337</v>
      </c>
      <c r="M443"/>
      <c r="N443"/>
      <c r="O443"/>
      <c r="P443"/>
      <c r="Q443"/>
    </row>
    <row r="444" spans="1:17" s="7" customFormat="1">
      <c r="A444" s="4">
        <v>421</v>
      </c>
      <c r="B444" s="4" t="s">
        <v>155</v>
      </c>
      <c r="C444" s="4">
        <v>3</v>
      </c>
      <c r="D444" s="4">
        <v>1</v>
      </c>
      <c r="E444" s="4">
        <v>1</v>
      </c>
      <c r="F444" s="4" t="str">
        <f t="shared" si="26"/>
        <v>, 1</v>
      </c>
      <c r="G444" s="21" t="str">
        <f t="shared" si="25"/>
        <v>LDA 3, 1, 1</v>
      </c>
      <c r="H444" s="21" t="str">
        <f t="shared" si="27"/>
        <v>LDA 3, 1, 1;</v>
      </c>
      <c r="I444" s="3"/>
      <c r="K444" s="5" t="s">
        <v>287</v>
      </c>
      <c r="M444"/>
      <c r="N444"/>
      <c r="O444"/>
      <c r="P444"/>
      <c r="Q444"/>
    </row>
    <row r="445" spans="1:17" s="7" customFormat="1">
      <c r="A445" s="4"/>
      <c r="B445" s="4" t="s">
        <v>2</v>
      </c>
      <c r="C445" s="4">
        <v>3</v>
      </c>
      <c r="D445" s="4">
        <v>0</v>
      </c>
      <c r="E445" s="4">
        <v>15</v>
      </c>
      <c r="F445" s="4"/>
      <c r="G445" s="21" t="str">
        <f t="shared" si="25"/>
        <v>STR 3, 0</v>
      </c>
      <c r="H445" s="21"/>
      <c r="I445" s="3"/>
      <c r="K445" s="5"/>
      <c r="M445"/>
      <c r="N445"/>
      <c r="O445"/>
      <c r="P445"/>
      <c r="Q445"/>
    </row>
    <row r="446" spans="1:17" s="7" customFormat="1">
      <c r="A446" s="4"/>
      <c r="B446" s="4" t="s">
        <v>7</v>
      </c>
      <c r="C446" s="4">
        <v>1</v>
      </c>
      <c r="D446" s="4">
        <v>15</v>
      </c>
      <c r="E446" s="4"/>
      <c r="F446" s="4"/>
      <c r="G446" s="21" t="str">
        <f t="shared" si="25"/>
        <v>LDX 1, 15</v>
      </c>
      <c r="H446" s="21"/>
      <c r="I446" s="3"/>
      <c r="K446" s="5"/>
      <c r="M446"/>
      <c r="N446"/>
      <c r="O446"/>
      <c r="P446"/>
      <c r="Q446"/>
    </row>
    <row r="447" spans="1:17" s="7" customFormat="1">
      <c r="A447" s="4">
        <v>425</v>
      </c>
      <c r="B447" s="4" t="s">
        <v>17</v>
      </c>
      <c r="C447" s="4">
        <v>2</v>
      </c>
      <c r="D447" s="9">
        <v>10</v>
      </c>
      <c r="E447" s="4"/>
      <c r="F447" s="4" t="str">
        <f t="shared" si="26"/>
        <v/>
      </c>
      <c r="G447" s="21" t="str">
        <f t="shared" si="25"/>
        <v>JMA 2, 10</v>
      </c>
      <c r="H447" s="21" t="str">
        <f t="shared" si="27"/>
        <v>JMA 2, 10;</v>
      </c>
      <c r="I447" s="3"/>
      <c r="K447" s="5" t="s">
        <v>288</v>
      </c>
      <c r="M447"/>
      <c r="N447"/>
      <c r="O447"/>
      <c r="P447"/>
      <c r="Q447"/>
    </row>
    <row r="448" spans="1:17">
      <c r="B448" s="4" t="s">
        <v>71</v>
      </c>
      <c r="G448" s="21" t="str">
        <f t="shared" si="25"/>
        <v xml:space="preserve">HLT , </v>
      </c>
      <c r="H448" s="21"/>
      <c r="I448" s="3" t="s">
        <v>70</v>
      </c>
      <c r="L448" s="17"/>
    </row>
    <row r="449" spans="1:17">
      <c r="G449" s="21"/>
      <c r="H449" s="21"/>
      <c r="L449" s="17"/>
    </row>
    <row r="450" spans="1:17">
      <c r="G450" s="21"/>
      <c r="H450" s="21"/>
      <c r="L450" s="17"/>
    </row>
    <row r="451" spans="1:17">
      <c r="G451" s="21"/>
      <c r="H451" s="21"/>
    </row>
    <row r="452" spans="1:17">
      <c r="G452" s="21"/>
      <c r="H452" s="21"/>
      <c r="L452" s="17"/>
    </row>
    <row r="453" spans="1:17">
      <c r="G453" s="21"/>
      <c r="H453" s="21"/>
    </row>
    <row r="454" spans="1:17">
      <c r="G454" s="21"/>
      <c r="H454" s="21"/>
    </row>
    <row r="455" spans="1:17" s="7" customFormat="1">
      <c r="A455" s="4"/>
      <c r="B455" s="4"/>
      <c r="C455" s="4"/>
      <c r="D455" s="4"/>
      <c r="E455" s="4"/>
      <c r="F455" s="4"/>
      <c r="G455" s="21"/>
      <c r="H455" s="21"/>
      <c r="I455" s="3"/>
      <c r="L455" s="5"/>
      <c r="M455"/>
      <c r="N455"/>
      <c r="O455"/>
      <c r="P455"/>
      <c r="Q455"/>
    </row>
    <row r="456" spans="1:17" s="7" customFormat="1">
      <c r="A456" s="4"/>
      <c r="B456" s="4"/>
      <c r="C456" s="4"/>
      <c r="D456" s="4"/>
      <c r="E456" s="4"/>
      <c r="F456" s="4"/>
      <c r="G456" s="21"/>
      <c r="H456" s="21"/>
      <c r="I456" s="3"/>
      <c r="L456" s="5"/>
      <c r="M456"/>
      <c r="N456"/>
      <c r="O456"/>
      <c r="P456"/>
      <c r="Q456"/>
    </row>
    <row r="457" spans="1:17" s="7" customFormat="1">
      <c r="A457" s="4"/>
      <c r="B457" s="4"/>
      <c r="C457" s="4"/>
      <c r="D457" s="4"/>
      <c r="E457" s="4"/>
      <c r="F457" s="4"/>
      <c r="G457" s="21"/>
      <c r="H457" s="21"/>
      <c r="I457" s="3"/>
      <c r="L457" s="5"/>
      <c r="M457"/>
      <c r="N457"/>
      <c r="O457"/>
      <c r="P457"/>
      <c r="Q457"/>
    </row>
    <row r="458" spans="1:17" s="7" customFormat="1">
      <c r="A458" s="4"/>
      <c r="B458" s="4"/>
      <c r="C458" s="4"/>
      <c r="D458" s="4"/>
      <c r="E458" s="4"/>
      <c r="F458" s="4"/>
      <c r="G458" s="21"/>
      <c r="H458" s="21"/>
      <c r="I458" s="3"/>
      <c r="L458" s="5"/>
      <c r="M458"/>
      <c r="N458"/>
      <c r="O458"/>
      <c r="P458"/>
      <c r="Q458"/>
    </row>
    <row r="459" spans="1:17" s="7" customFormat="1">
      <c r="A459" s="4"/>
      <c r="B459" s="4"/>
      <c r="C459" s="4"/>
      <c r="D459" s="4"/>
      <c r="E459" s="4"/>
      <c r="F459" s="4"/>
      <c r="G459" s="10"/>
      <c r="H459" s="21"/>
      <c r="I459" s="3"/>
      <c r="L459" s="5"/>
      <c r="M459"/>
      <c r="N459"/>
      <c r="O459"/>
      <c r="P459"/>
      <c r="Q459"/>
    </row>
    <row r="460" spans="1:17" s="7" customFormat="1">
      <c r="A460" s="4"/>
      <c r="B460" s="4"/>
      <c r="C460" s="4"/>
      <c r="D460" s="4"/>
      <c r="E460" s="4"/>
      <c r="F460" s="4"/>
      <c r="G460" s="10"/>
      <c r="H460" s="21"/>
      <c r="I460" s="3"/>
      <c r="L460" s="5"/>
      <c r="M460"/>
      <c r="N460"/>
      <c r="O460"/>
      <c r="P460"/>
      <c r="Q460"/>
    </row>
    <row r="461" spans="1:17" s="7" customFormat="1">
      <c r="A461" s="4"/>
      <c r="B461" s="4"/>
      <c r="C461" s="4"/>
      <c r="D461" s="4"/>
      <c r="E461" s="4"/>
      <c r="F461" s="4"/>
      <c r="G461" s="10"/>
      <c r="H461" s="21"/>
      <c r="I461" s="3"/>
      <c r="L461" s="5"/>
      <c r="M461"/>
      <c r="N461"/>
      <c r="O461"/>
      <c r="P461"/>
      <c r="Q461"/>
    </row>
    <row r="462" spans="1:17" s="7" customFormat="1">
      <c r="A462" s="4"/>
      <c r="B462" s="4"/>
      <c r="C462" s="4"/>
      <c r="D462" s="4"/>
      <c r="E462" s="4"/>
      <c r="F462" s="4"/>
      <c r="G462" s="10"/>
      <c r="H462" s="21"/>
      <c r="I462" s="3"/>
      <c r="L462" s="5"/>
      <c r="M462"/>
      <c r="N462"/>
      <c r="O462"/>
      <c r="P462"/>
      <c r="Q462"/>
    </row>
    <row r="463" spans="1:17" s="7" customFormat="1">
      <c r="A463" s="4"/>
      <c r="B463" s="4"/>
      <c r="C463" s="4"/>
      <c r="D463" s="4"/>
      <c r="E463" s="4"/>
      <c r="F463" s="4"/>
      <c r="G463" s="10"/>
      <c r="H463" s="21"/>
      <c r="I463" s="3"/>
      <c r="L463" s="5"/>
      <c r="M463"/>
      <c r="N463"/>
      <c r="O463"/>
      <c r="P463"/>
      <c r="Q463"/>
    </row>
    <row r="464" spans="1:17" s="7" customFormat="1">
      <c r="A464" s="4"/>
      <c r="B464" s="4"/>
      <c r="C464" s="4"/>
      <c r="D464" s="4"/>
      <c r="E464" s="4"/>
      <c r="F464" s="4"/>
      <c r="G464" s="10"/>
      <c r="H464" s="21"/>
      <c r="I464" s="3"/>
      <c r="L464" s="5"/>
      <c r="M464"/>
      <c r="N464"/>
      <c r="O464"/>
      <c r="P464"/>
      <c r="Q464"/>
    </row>
    <row r="465" spans="1:17" s="7" customFormat="1">
      <c r="A465" s="4"/>
      <c r="B465" s="4"/>
      <c r="C465" s="4"/>
      <c r="D465" s="4"/>
      <c r="E465" s="4"/>
      <c r="F465" s="4"/>
      <c r="G465" s="10"/>
      <c r="H465" s="21"/>
      <c r="I465" s="3"/>
      <c r="L465" s="5"/>
      <c r="M465"/>
      <c r="N465"/>
      <c r="O465"/>
      <c r="P465"/>
      <c r="Q465"/>
    </row>
    <row r="466" spans="1:17" s="7" customFormat="1">
      <c r="A466" s="4"/>
      <c r="B466" s="4"/>
      <c r="C466" s="4"/>
      <c r="D466" s="4"/>
      <c r="E466" s="4"/>
      <c r="F466" s="4"/>
      <c r="G466" s="10"/>
      <c r="H466" s="21"/>
      <c r="I466" s="3"/>
      <c r="L466" s="5"/>
      <c r="M466"/>
      <c r="N466"/>
      <c r="O466"/>
      <c r="P466"/>
      <c r="Q466"/>
    </row>
    <row r="467" spans="1:17" s="7" customFormat="1">
      <c r="A467" s="4"/>
      <c r="B467" s="4"/>
      <c r="C467" s="4"/>
      <c r="D467" s="4"/>
      <c r="E467" s="4"/>
      <c r="F467" s="4"/>
      <c r="G467" s="10"/>
      <c r="H467" s="21"/>
      <c r="I467" s="3"/>
      <c r="L467" s="5"/>
      <c r="M467"/>
      <c r="N467"/>
      <c r="O467"/>
      <c r="P467"/>
      <c r="Q467"/>
    </row>
    <row r="468" spans="1:17" s="7" customFormat="1">
      <c r="A468" s="4"/>
      <c r="B468" s="4"/>
      <c r="C468" s="4"/>
      <c r="D468" s="4"/>
      <c r="E468" s="4"/>
      <c r="F468" s="4"/>
      <c r="G468" s="21"/>
      <c r="H468" s="21"/>
      <c r="I468" s="3"/>
      <c r="L468" s="5"/>
      <c r="M468"/>
      <c r="N468"/>
      <c r="O468"/>
      <c r="P468"/>
      <c r="Q468"/>
    </row>
    <row r="469" spans="1:17" s="7" customFormat="1">
      <c r="A469" s="4"/>
      <c r="B469" s="4"/>
      <c r="C469" s="4"/>
      <c r="D469" s="4"/>
      <c r="E469" s="4"/>
      <c r="F469" s="4"/>
      <c r="G469" s="21"/>
      <c r="H469" s="21"/>
      <c r="I469" s="3"/>
      <c r="L469" s="5"/>
      <c r="M469"/>
      <c r="N469"/>
      <c r="O469"/>
      <c r="P469"/>
      <c r="Q469"/>
    </row>
    <row r="470" spans="1:17" s="7" customFormat="1">
      <c r="A470" s="4"/>
      <c r="B470" s="4"/>
      <c r="C470" s="4"/>
      <c r="D470" s="4"/>
      <c r="E470" s="4"/>
      <c r="F470" s="4"/>
      <c r="G470" s="21"/>
      <c r="H470" s="21"/>
      <c r="I470" s="3"/>
      <c r="L470" s="5"/>
      <c r="M470"/>
      <c r="N470"/>
      <c r="O470"/>
      <c r="P470"/>
      <c r="Q470"/>
    </row>
    <row r="471" spans="1:17">
      <c r="G471" s="21"/>
      <c r="H471" s="21"/>
    </row>
    <row r="472" spans="1:17">
      <c r="G472" s="21"/>
      <c r="H472" s="21"/>
    </row>
    <row r="473" spans="1:17">
      <c r="G473" s="21"/>
      <c r="H473" s="21"/>
    </row>
    <row r="474" spans="1:17">
      <c r="G474" s="21"/>
      <c r="H474" s="21"/>
    </row>
    <row r="475" spans="1:17">
      <c r="G475" s="21"/>
      <c r="H475" s="21"/>
    </row>
    <row r="476" spans="1:17">
      <c r="G476" s="21"/>
      <c r="H476" s="21"/>
      <c r="I476" s="2"/>
      <c r="J476" s="4"/>
      <c r="K476" s="4"/>
      <c r="L476" s="6"/>
      <c r="M476" s="4"/>
      <c r="N476" s="4"/>
      <c r="O476" s="2"/>
      <c r="P476" s="2"/>
      <c r="Q476" s="6"/>
    </row>
    <row r="477" spans="1:17">
      <c r="E477" s="9"/>
      <c r="G477" s="21"/>
      <c r="H477" s="21"/>
      <c r="I477" s="2"/>
      <c r="J477" s="4"/>
      <c r="K477" s="4"/>
      <c r="M477" s="4"/>
      <c r="N477" s="4"/>
      <c r="O477" s="2"/>
      <c r="P477" s="2"/>
      <c r="Q477" s="5"/>
    </row>
    <row r="478" spans="1:17">
      <c r="G478" s="21"/>
      <c r="H478" s="21"/>
      <c r="I478" s="2"/>
      <c r="J478" s="4"/>
      <c r="K478" s="4"/>
      <c r="L478" s="6"/>
      <c r="M478" s="4"/>
      <c r="N478" s="4"/>
      <c r="O478" s="2"/>
      <c r="P478" s="2"/>
      <c r="Q478" s="6"/>
    </row>
    <row r="479" spans="1:17">
      <c r="D479" s="9"/>
      <c r="E479" s="9"/>
      <c r="G479" s="21"/>
      <c r="H479" s="21"/>
      <c r="I479" s="2"/>
      <c r="J479" s="4"/>
      <c r="K479" s="4"/>
      <c r="L479" s="6"/>
      <c r="M479" s="4"/>
      <c r="N479" s="4"/>
      <c r="O479" s="2"/>
      <c r="P479" s="2"/>
      <c r="Q479" s="6"/>
    </row>
    <row r="480" spans="1:17">
      <c r="G480" s="21"/>
      <c r="H480" s="21"/>
      <c r="I480" s="2"/>
      <c r="J480" s="4"/>
      <c r="K480" s="4"/>
      <c r="L480" s="6"/>
      <c r="M480" s="4"/>
      <c r="N480" s="4"/>
      <c r="O480" s="2"/>
      <c r="P480" s="2"/>
      <c r="Q480" s="6"/>
    </row>
    <row r="481" spans="2:12">
      <c r="G481" s="21"/>
      <c r="H481" s="21"/>
    </row>
    <row r="482" spans="2:12">
      <c r="G482" s="21"/>
      <c r="H482" s="21"/>
    </row>
    <row r="483" spans="2:12">
      <c r="G483" s="21"/>
      <c r="H483" s="21"/>
      <c r="L483" s="17"/>
    </row>
    <row r="484" spans="2:12">
      <c r="G484" s="21"/>
      <c r="H484" s="21"/>
    </row>
    <row r="485" spans="2:12">
      <c r="G485" s="21"/>
      <c r="H485" s="21"/>
    </row>
    <row r="486" spans="2:12">
      <c r="B486" s="22"/>
      <c r="G486" s="21"/>
      <c r="H486" s="21"/>
    </row>
    <row r="487" spans="2:12">
      <c r="B487" s="22"/>
      <c r="G487" s="21"/>
      <c r="H487" s="10"/>
    </row>
    <row r="488" spans="2:12">
      <c r="B488" s="22"/>
      <c r="G488" s="21"/>
      <c r="H488" s="10"/>
    </row>
    <row r="489" spans="2:12">
      <c r="B489" s="22"/>
      <c r="G489" s="21"/>
      <c r="H489" s="10"/>
      <c r="I489" s="2"/>
      <c r="L489" s="6"/>
    </row>
    <row r="490" spans="2:12">
      <c r="B490" s="22"/>
      <c r="G490" s="21"/>
      <c r="H490" s="10"/>
      <c r="I490" s="2"/>
      <c r="L490" s="6"/>
    </row>
    <row r="491" spans="2:12">
      <c r="B491" s="22"/>
      <c r="G491" s="21"/>
      <c r="H491" s="10"/>
      <c r="I491" s="2"/>
    </row>
    <row r="492" spans="2:12">
      <c r="B492" s="22"/>
      <c r="G492" s="21"/>
      <c r="H492" s="10"/>
      <c r="I492" s="2"/>
    </row>
    <row r="493" spans="2:12">
      <c r="B493" s="22"/>
      <c r="G493" s="21"/>
      <c r="H493" s="10"/>
      <c r="I493" s="2"/>
    </row>
    <row r="494" spans="2:12">
      <c r="B494" s="8"/>
      <c r="C494" s="8"/>
      <c r="D494" s="8"/>
      <c r="E494" s="8"/>
      <c r="G494" s="21"/>
      <c r="H494" s="21"/>
      <c r="I494" s="2"/>
    </row>
    <row r="495" spans="2:12">
      <c r="B495" s="8"/>
      <c r="C495" s="8"/>
      <c r="D495" s="8"/>
      <c r="E495" s="8"/>
      <c r="G495" s="21"/>
      <c r="H495" s="21"/>
      <c r="I495" s="2"/>
    </row>
    <row r="496" spans="2:12">
      <c r="B496" s="8"/>
      <c r="C496" s="8"/>
      <c r="D496" s="8"/>
      <c r="E496" s="8"/>
      <c r="G496" s="21"/>
      <c r="H496" s="21"/>
      <c r="I496" s="2"/>
    </row>
    <row r="497" spans="1:17" s="7" customFormat="1">
      <c r="A497" s="4"/>
      <c r="B497" s="8"/>
      <c r="C497" s="8"/>
      <c r="D497" s="8"/>
      <c r="E497" s="8"/>
      <c r="F497" s="4"/>
      <c r="G497" s="21"/>
      <c r="H497" s="21"/>
      <c r="I497" s="2"/>
      <c r="L497" s="6"/>
      <c r="M497"/>
      <c r="N497"/>
      <c r="O497"/>
      <c r="P497"/>
      <c r="Q497"/>
    </row>
    <row r="498" spans="1:17" s="7" customFormat="1">
      <c r="A498" s="4"/>
      <c r="B498" s="8"/>
      <c r="C498" s="8"/>
      <c r="D498" s="8"/>
      <c r="E498" s="8"/>
      <c r="F498" s="4"/>
      <c r="G498" s="21"/>
      <c r="H498" s="21"/>
      <c r="I498" s="2"/>
      <c r="L498" s="5"/>
      <c r="M498"/>
      <c r="N498"/>
      <c r="O498"/>
      <c r="P498"/>
      <c r="Q498"/>
    </row>
    <row r="499" spans="1:17" s="7" customFormat="1">
      <c r="A499" s="4"/>
      <c r="B499" s="8"/>
      <c r="C499" s="8"/>
      <c r="D499" s="8"/>
      <c r="E499" s="8"/>
      <c r="F499" s="4"/>
      <c r="G499" s="21"/>
      <c r="H499" s="21"/>
      <c r="I499" s="3"/>
      <c r="L499" s="5"/>
      <c r="M499"/>
      <c r="N499"/>
      <c r="O499"/>
      <c r="P499"/>
      <c r="Q499"/>
    </row>
    <row r="500" spans="1:17" s="7" customFormat="1">
      <c r="A500" s="4"/>
      <c r="B500" s="8"/>
      <c r="C500" s="8"/>
      <c r="D500" s="8"/>
      <c r="E500" s="8"/>
      <c r="F500" s="4"/>
      <c r="G500" s="21"/>
      <c r="H500" s="21"/>
      <c r="I500" s="3"/>
      <c r="L500" s="5"/>
      <c r="M500"/>
      <c r="N500"/>
      <c r="O500"/>
      <c r="P500"/>
      <c r="Q500"/>
    </row>
    <row r="501" spans="1:17" s="7" customFormat="1">
      <c r="A501" s="4"/>
      <c r="B501" s="4"/>
      <c r="C501" s="4"/>
      <c r="D501" s="4"/>
      <c r="E501" s="4"/>
      <c r="F501" s="4"/>
      <c r="G501" s="21"/>
      <c r="H501" s="21"/>
      <c r="I501" s="3"/>
      <c r="L501" s="5"/>
      <c r="M501"/>
      <c r="N501"/>
      <c r="O501"/>
      <c r="P501"/>
      <c r="Q501"/>
    </row>
    <row r="502" spans="1:17" s="7" customFormat="1">
      <c r="A502" s="4"/>
      <c r="B502" s="4"/>
      <c r="C502" s="4"/>
      <c r="D502" s="4"/>
      <c r="E502" s="4"/>
      <c r="F502" s="4"/>
      <c r="G502" s="21"/>
      <c r="H502" s="21"/>
      <c r="I502" s="3"/>
      <c r="L502" s="5"/>
      <c r="M502"/>
      <c r="N502"/>
      <c r="O502"/>
      <c r="P502"/>
      <c r="Q502"/>
    </row>
    <row r="503" spans="1:17" s="7" customFormat="1">
      <c r="A503" s="4"/>
      <c r="B503" s="4"/>
      <c r="C503" s="4"/>
      <c r="D503" s="4"/>
      <c r="E503" s="4"/>
      <c r="F503" s="4"/>
      <c r="G503" s="21"/>
      <c r="H503" s="21"/>
      <c r="I503" s="2"/>
      <c r="L503" s="19"/>
      <c r="M503"/>
      <c r="N503"/>
      <c r="O503"/>
      <c r="P503"/>
      <c r="Q503"/>
    </row>
    <row r="504" spans="1:17" s="7" customFormat="1">
      <c r="A504" s="4"/>
      <c r="B504" s="4"/>
      <c r="C504" s="4"/>
      <c r="D504" s="9"/>
      <c r="E504" s="9"/>
      <c r="F504" s="4"/>
      <c r="G504" s="21"/>
      <c r="H504" s="21"/>
      <c r="I504" s="2"/>
      <c r="L504" s="5"/>
      <c r="M504"/>
      <c r="N504"/>
      <c r="O504"/>
      <c r="P504"/>
      <c r="Q504"/>
    </row>
    <row r="505" spans="1:17" s="7" customFormat="1">
      <c r="A505" s="4"/>
      <c r="B505" s="4"/>
      <c r="C505" s="4"/>
      <c r="D505" s="4"/>
      <c r="E505" s="4"/>
      <c r="F505" s="4"/>
      <c r="G505" s="21"/>
      <c r="H505" s="21"/>
      <c r="I505" s="2"/>
      <c r="L505" s="6"/>
      <c r="M505"/>
      <c r="N505"/>
      <c r="O505"/>
      <c r="P505"/>
      <c r="Q505"/>
    </row>
    <row r="506" spans="1:17" s="7" customFormat="1">
      <c r="A506" s="4"/>
      <c r="B506" s="4"/>
      <c r="C506" s="4"/>
      <c r="D506" s="9"/>
      <c r="E506" s="9"/>
      <c r="F506" s="4"/>
      <c r="G506" s="21"/>
      <c r="H506" s="21"/>
      <c r="I506" s="2"/>
      <c r="L506" s="6"/>
      <c r="M506"/>
      <c r="N506"/>
      <c r="O506"/>
      <c r="P506"/>
      <c r="Q506"/>
    </row>
    <row r="507" spans="1:17" s="7" customFormat="1">
      <c r="A507" s="4"/>
      <c r="B507" s="4"/>
      <c r="C507" s="4"/>
      <c r="D507" s="4"/>
      <c r="E507" s="4"/>
      <c r="F507" s="4"/>
      <c r="G507" s="21"/>
      <c r="H507" s="21"/>
      <c r="I507" s="2"/>
      <c r="L507" s="6"/>
      <c r="M507"/>
      <c r="N507"/>
      <c r="O507"/>
      <c r="P507"/>
      <c r="Q507"/>
    </row>
    <row r="508" spans="1:17" s="7" customFormat="1">
      <c r="A508" s="4"/>
      <c r="B508" s="4"/>
      <c r="C508" s="4"/>
      <c r="D508" s="4"/>
      <c r="E508" s="4"/>
      <c r="F508" s="4"/>
      <c r="G508" s="21"/>
      <c r="H508" s="21"/>
      <c r="I508" s="2"/>
      <c r="L508" s="5"/>
      <c r="M508"/>
      <c r="N508"/>
      <c r="O508"/>
      <c r="P508"/>
      <c r="Q508"/>
    </row>
    <row r="509" spans="1:17" s="7" customFormat="1">
      <c r="A509" s="4"/>
      <c r="B509" s="4"/>
      <c r="C509" s="4"/>
      <c r="D509" s="4"/>
      <c r="E509" s="4"/>
      <c r="F509" s="4"/>
      <c r="G509" s="21"/>
      <c r="H509" s="21"/>
      <c r="I509" s="3"/>
      <c r="L509" s="5"/>
      <c r="M509"/>
      <c r="N509"/>
      <c r="O509"/>
      <c r="P509"/>
      <c r="Q509"/>
    </row>
    <row r="510" spans="1:17" s="7" customFormat="1">
      <c r="A510" s="4"/>
      <c r="B510" s="4"/>
      <c r="C510" s="4"/>
      <c r="D510" s="4"/>
      <c r="E510" s="4"/>
      <c r="F510" s="4"/>
      <c r="G510" s="21"/>
      <c r="H510" s="21"/>
      <c r="I510" s="3"/>
      <c r="L510" s="17"/>
      <c r="M510"/>
      <c r="N510"/>
      <c r="O510"/>
      <c r="P510"/>
      <c r="Q510"/>
    </row>
    <row r="511" spans="1:17" s="7" customFormat="1">
      <c r="A511" s="4"/>
      <c r="B511" s="4"/>
      <c r="C511" s="4"/>
      <c r="D511" s="4"/>
      <c r="E511" s="4"/>
      <c r="F511" s="4"/>
      <c r="G511" s="21"/>
      <c r="H511" s="21"/>
      <c r="I511" s="3"/>
      <c r="L511" s="5"/>
      <c r="M511"/>
      <c r="N511"/>
      <c r="O511"/>
      <c r="P511"/>
      <c r="Q511"/>
    </row>
    <row r="512" spans="1:17" s="7" customFormat="1">
      <c r="A512" s="4"/>
      <c r="B512" s="4"/>
      <c r="C512" s="4"/>
      <c r="D512" s="4"/>
      <c r="E512" s="4"/>
      <c r="F512" s="4"/>
      <c r="G512" s="21"/>
      <c r="H512" s="21"/>
      <c r="I512" s="3"/>
      <c r="L512" s="16"/>
      <c r="M512"/>
      <c r="N512"/>
      <c r="O512"/>
      <c r="P512"/>
      <c r="Q512"/>
    </row>
    <row r="513" spans="1:17">
      <c r="G513" s="21"/>
      <c r="H513" s="21"/>
    </row>
    <row r="514" spans="1:17">
      <c r="G514" s="21"/>
      <c r="H514" s="21"/>
    </row>
    <row r="515" spans="1:17">
      <c r="G515" s="21"/>
      <c r="H515" s="21"/>
    </row>
    <row r="516" spans="1:17">
      <c r="G516" s="21"/>
      <c r="H516" s="21"/>
    </row>
    <row r="517" spans="1:17">
      <c r="G517" s="21"/>
      <c r="H517" s="21"/>
      <c r="I517" s="2"/>
    </row>
    <row r="518" spans="1:17">
      <c r="G518" s="21"/>
      <c r="H518" s="21"/>
      <c r="I518" s="2"/>
    </row>
    <row r="519" spans="1:17">
      <c r="B519" s="22"/>
      <c r="G519" s="21"/>
      <c r="H519" s="21"/>
    </row>
    <row r="520" spans="1:17">
      <c r="B520" s="22"/>
      <c r="G520" s="21"/>
      <c r="H520" s="21"/>
    </row>
    <row r="521" spans="1:17">
      <c r="B521" s="22"/>
      <c r="G521" s="21"/>
      <c r="H521" s="21"/>
    </row>
    <row r="522" spans="1:17">
      <c r="B522" s="22"/>
      <c r="G522" s="21"/>
      <c r="H522" s="21"/>
      <c r="J522" s="5"/>
      <c r="K522" s="5"/>
    </row>
    <row r="523" spans="1:17">
      <c r="G523" s="21"/>
      <c r="H523" s="21"/>
      <c r="I523" s="2"/>
      <c r="L523" s="13"/>
    </row>
    <row r="524" spans="1:17">
      <c r="E524" s="9"/>
      <c r="G524" s="21"/>
      <c r="H524" s="21"/>
      <c r="I524" s="2"/>
    </row>
    <row r="525" spans="1:17">
      <c r="G525" s="21"/>
      <c r="H525" s="21"/>
      <c r="I525" s="2"/>
      <c r="L525" s="6"/>
    </row>
    <row r="526" spans="1:17">
      <c r="D526" s="9"/>
      <c r="E526" s="9"/>
      <c r="G526" s="21"/>
      <c r="H526" s="21"/>
      <c r="I526" s="2"/>
      <c r="L526" s="6"/>
    </row>
    <row r="527" spans="1:17" s="7" customFormat="1">
      <c r="A527" s="4"/>
      <c r="B527" s="4"/>
      <c r="C527" s="4"/>
      <c r="D527" s="4"/>
      <c r="E527" s="4"/>
      <c r="F527" s="4"/>
      <c r="G527" s="21"/>
      <c r="H527" s="21"/>
      <c r="I527" s="2"/>
      <c r="L527" s="6"/>
      <c r="M527"/>
      <c r="N527"/>
      <c r="O527"/>
      <c r="P527"/>
      <c r="Q527"/>
    </row>
    <row r="528" spans="1:17" s="7" customFormat="1">
      <c r="A528" s="4"/>
      <c r="B528" s="4"/>
      <c r="C528" s="4"/>
      <c r="D528" s="4"/>
      <c r="E528" s="4"/>
      <c r="F528" s="4"/>
      <c r="G528" s="21"/>
      <c r="H528" s="21"/>
      <c r="I528" s="2"/>
      <c r="L528" s="6"/>
      <c r="M528"/>
      <c r="N528"/>
      <c r="O528"/>
      <c r="P528"/>
      <c r="Q528"/>
    </row>
    <row r="529" spans="1:17" s="7" customFormat="1">
      <c r="A529" s="4"/>
      <c r="B529" s="4"/>
      <c r="C529" s="4"/>
      <c r="D529" s="4"/>
      <c r="E529" s="9"/>
      <c r="F529" s="4"/>
      <c r="G529" s="21"/>
      <c r="H529" s="21"/>
      <c r="I529" s="2"/>
      <c r="L529" s="6"/>
      <c r="M529"/>
      <c r="N529"/>
      <c r="O529"/>
      <c r="P529"/>
      <c r="Q529"/>
    </row>
    <row r="530" spans="1:17" s="7" customFormat="1">
      <c r="A530" s="4"/>
      <c r="B530" s="4"/>
      <c r="C530" s="4"/>
      <c r="D530" s="4"/>
      <c r="E530" s="4"/>
      <c r="F530" s="4"/>
      <c r="G530" s="21"/>
      <c r="H530" s="21"/>
      <c r="I530" s="2"/>
      <c r="L530" s="6"/>
      <c r="M530"/>
      <c r="N530"/>
      <c r="O530"/>
      <c r="P530"/>
      <c r="Q530"/>
    </row>
    <row r="531" spans="1:17" s="7" customFormat="1">
      <c r="A531" s="4"/>
      <c r="B531" s="4"/>
      <c r="C531" s="4"/>
      <c r="D531" s="4"/>
      <c r="E531" s="9"/>
      <c r="F531" s="4"/>
      <c r="G531" s="21"/>
      <c r="H531" s="21"/>
      <c r="I531" s="2"/>
      <c r="L531" s="6"/>
      <c r="M531"/>
      <c r="N531"/>
      <c r="O531"/>
      <c r="P531"/>
      <c r="Q531"/>
    </row>
    <row r="532" spans="1:17" s="7" customFormat="1">
      <c r="A532" s="4"/>
      <c r="B532" s="4"/>
      <c r="C532" s="4"/>
      <c r="D532" s="4"/>
      <c r="E532" s="4"/>
      <c r="F532" s="4"/>
      <c r="G532" s="21"/>
      <c r="H532" s="21"/>
      <c r="I532" s="2"/>
      <c r="L532" s="6"/>
      <c r="M532"/>
      <c r="N532"/>
      <c r="O532"/>
      <c r="P532"/>
      <c r="Q532"/>
    </row>
    <row r="533" spans="1:17" s="7" customFormat="1">
      <c r="A533" s="4"/>
      <c r="B533" s="4"/>
      <c r="C533" s="4"/>
      <c r="D533" s="4"/>
      <c r="E533" s="4"/>
      <c r="F533" s="4"/>
      <c r="G533" s="21"/>
      <c r="H533" s="21"/>
      <c r="I533" s="2"/>
      <c r="L533" s="6"/>
      <c r="M533"/>
      <c r="N533"/>
      <c r="O533"/>
      <c r="P533"/>
      <c r="Q533"/>
    </row>
    <row r="534" spans="1:17" s="7" customFormat="1">
      <c r="A534" s="4"/>
      <c r="B534" s="4"/>
      <c r="C534" s="4"/>
      <c r="D534" s="4"/>
      <c r="E534" s="4"/>
      <c r="F534" s="4"/>
      <c r="G534" s="21"/>
      <c r="H534" s="21"/>
      <c r="I534" s="2"/>
      <c r="L534" s="6"/>
      <c r="M534"/>
      <c r="N534"/>
      <c r="O534"/>
      <c r="P534"/>
      <c r="Q534"/>
    </row>
    <row r="535" spans="1:17" s="7" customFormat="1">
      <c r="A535" s="4"/>
      <c r="B535" s="4"/>
      <c r="C535" s="4"/>
      <c r="D535" s="4"/>
      <c r="E535" s="4"/>
      <c r="F535" s="4"/>
      <c r="G535" s="21"/>
      <c r="H535" s="21"/>
      <c r="I535" s="3"/>
      <c r="L535" s="5"/>
      <c r="M535"/>
      <c r="N535"/>
      <c r="O535"/>
      <c r="P535"/>
      <c r="Q535"/>
    </row>
    <row r="536" spans="1:17" s="7" customFormat="1">
      <c r="A536" s="4"/>
      <c r="B536" s="4"/>
      <c r="C536" s="4"/>
      <c r="D536" s="4"/>
      <c r="E536" s="4"/>
      <c r="F536" s="4"/>
      <c r="G536" s="21"/>
      <c r="H536" s="21"/>
      <c r="I536" s="3"/>
      <c r="L536" s="5"/>
      <c r="M536"/>
      <c r="N536"/>
      <c r="O536"/>
      <c r="P536"/>
      <c r="Q536"/>
    </row>
    <row r="537" spans="1:17" s="7" customFormat="1">
      <c r="A537" s="4"/>
      <c r="B537" s="4"/>
      <c r="C537" s="4"/>
      <c r="D537" s="4"/>
      <c r="E537" s="4"/>
      <c r="F537" s="4"/>
      <c r="G537" s="21"/>
      <c r="H537" s="21"/>
      <c r="I537" s="3"/>
      <c r="L537" s="5"/>
      <c r="M537"/>
      <c r="N537"/>
      <c r="O537"/>
      <c r="P537"/>
      <c r="Q537"/>
    </row>
    <row r="538" spans="1:17" s="7" customFormat="1">
      <c r="A538" s="4"/>
      <c r="B538" s="4"/>
      <c r="C538" s="4"/>
      <c r="D538" s="4"/>
      <c r="E538" s="4"/>
      <c r="F538" s="4"/>
      <c r="G538" s="21"/>
      <c r="H538" s="21"/>
      <c r="I538" s="3"/>
      <c r="L538" s="5"/>
      <c r="M538"/>
      <c r="N538"/>
      <c r="O538"/>
      <c r="P538"/>
      <c r="Q538"/>
    </row>
    <row r="539" spans="1:17" s="7" customFormat="1">
      <c r="A539" s="4"/>
      <c r="B539" s="4"/>
      <c r="C539" s="4"/>
      <c r="D539" s="4"/>
      <c r="E539" s="4"/>
      <c r="F539" s="4"/>
      <c r="G539" s="21"/>
      <c r="H539" s="21"/>
      <c r="I539" s="3"/>
      <c r="L539" s="5"/>
      <c r="M539"/>
      <c r="N539"/>
      <c r="O539"/>
      <c r="P539"/>
      <c r="Q539"/>
    </row>
    <row r="540" spans="1:17" s="7" customFormat="1">
      <c r="A540" s="4"/>
      <c r="B540" s="4"/>
      <c r="C540" s="4"/>
      <c r="D540" s="4"/>
      <c r="E540" s="4"/>
      <c r="F540" s="4"/>
      <c r="G540" s="21"/>
      <c r="H540" s="21"/>
      <c r="I540" s="3"/>
      <c r="L540" s="5"/>
      <c r="M540"/>
      <c r="N540"/>
      <c r="O540"/>
      <c r="P540"/>
      <c r="Q540"/>
    </row>
    <row r="541" spans="1:17" s="7" customFormat="1">
      <c r="A541" s="4"/>
      <c r="B541" s="4"/>
      <c r="C541" s="4"/>
      <c r="D541" s="4"/>
      <c r="E541" s="4"/>
      <c r="F541" s="4"/>
      <c r="G541" s="21"/>
      <c r="H541" s="21"/>
      <c r="I541" s="3"/>
      <c r="L541" s="17"/>
      <c r="M541"/>
      <c r="N541"/>
      <c r="O541"/>
      <c r="P541"/>
      <c r="Q541"/>
    </row>
    <row r="542" spans="1:17" s="7" customFormat="1">
      <c r="A542" s="4"/>
      <c r="B542" s="4"/>
      <c r="C542" s="4"/>
      <c r="D542" s="4"/>
      <c r="E542" s="4"/>
      <c r="F542" s="4"/>
      <c r="G542" s="21"/>
      <c r="H542" s="21"/>
      <c r="I542" s="3"/>
      <c r="L542" s="5"/>
      <c r="M542"/>
      <c r="N542"/>
      <c r="O542"/>
      <c r="P542"/>
      <c r="Q542"/>
    </row>
    <row r="543" spans="1:17" s="7" customFormat="1">
      <c r="A543" s="4"/>
      <c r="B543" s="4"/>
      <c r="C543" s="4"/>
      <c r="D543" s="4"/>
      <c r="E543" s="4"/>
      <c r="F543" s="4"/>
      <c r="G543" s="21"/>
      <c r="H543" s="21"/>
      <c r="I543" s="3"/>
      <c r="L543" s="5"/>
      <c r="M543"/>
      <c r="N543"/>
      <c r="O543"/>
      <c r="P543"/>
      <c r="Q543"/>
    </row>
    <row r="544" spans="1:17" s="7" customFormat="1">
      <c r="A544" s="4"/>
      <c r="B544" s="4"/>
      <c r="C544" s="4"/>
      <c r="D544" s="4"/>
      <c r="E544" s="4"/>
      <c r="F544" s="4"/>
      <c r="G544" s="21"/>
      <c r="H544" s="21"/>
      <c r="I544" s="3"/>
      <c r="L544" s="5"/>
      <c r="M544"/>
      <c r="N544"/>
      <c r="O544"/>
      <c r="P544"/>
      <c r="Q544"/>
    </row>
    <row r="545" spans="1:17" s="7" customFormat="1">
      <c r="A545" s="4"/>
      <c r="B545" s="4"/>
      <c r="C545" s="4"/>
      <c r="D545" s="4"/>
      <c r="E545" s="4"/>
      <c r="F545" s="4"/>
      <c r="G545" s="21"/>
      <c r="H545" s="21"/>
      <c r="I545" s="3"/>
      <c r="L545" s="5"/>
      <c r="M545"/>
      <c r="N545"/>
      <c r="O545"/>
      <c r="P545"/>
      <c r="Q545"/>
    </row>
    <row r="546" spans="1:17" s="7" customFormat="1">
      <c r="A546" s="4"/>
      <c r="B546" s="4"/>
      <c r="C546" s="4"/>
      <c r="D546" s="4"/>
      <c r="E546" s="4"/>
      <c r="F546" s="4"/>
      <c r="G546" s="21"/>
      <c r="H546" s="21"/>
      <c r="I546" s="3"/>
      <c r="L546" s="5"/>
      <c r="M546"/>
      <c r="N546"/>
      <c r="O546"/>
      <c r="P546"/>
      <c r="Q546"/>
    </row>
    <row r="547" spans="1:17" s="7" customFormat="1">
      <c r="A547" s="4"/>
      <c r="B547" s="4"/>
      <c r="C547" s="4"/>
      <c r="D547" s="4"/>
      <c r="E547" s="4"/>
      <c r="F547" s="4"/>
      <c r="G547" s="21"/>
      <c r="H547" s="21"/>
      <c r="I547" s="3"/>
      <c r="L547" s="17"/>
      <c r="M547"/>
      <c r="N547"/>
      <c r="O547"/>
      <c r="P547"/>
      <c r="Q547"/>
    </row>
    <row r="548" spans="1:17" s="7" customFormat="1">
      <c r="A548" s="4"/>
      <c r="B548" s="4"/>
      <c r="C548" s="4"/>
      <c r="D548" s="4"/>
      <c r="E548" s="4"/>
      <c r="F548" s="4"/>
      <c r="G548" s="21"/>
      <c r="H548" s="21"/>
      <c r="I548" s="3"/>
      <c r="L548" s="5"/>
      <c r="M548"/>
      <c r="N548"/>
      <c r="O548"/>
      <c r="P548"/>
      <c r="Q548"/>
    </row>
    <row r="549" spans="1:17" s="7" customFormat="1">
      <c r="A549" s="4"/>
      <c r="B549" s="4"/>
      <c r="C549" s="4"/>
      <c r="D549" s="4"/>
      <c r="E549" s="4"/>
      <c r="F549" s="4"/>
      <c r="G549" s="21"/>
      <c r="H549" s="21"/>
      <c r="I549" s="3"/>
      <c r="L549" s="5"/>
      <c r="M549"/>
      <c r="N549"/>
      <c r="O549"/>
      <c r="P549"/>
      <c r="Q549"/>
    </row>
    <row r="550" spans="1:17" s="7" customFormat="1">
      <c r="A550" s="4"/>
      <c r="B550" s="4"/>
      <c r="C550" s="4"/>
      <c r="D550" s="4"/>
      <c r="E550" s="4"/>
      <c r="F550" s="4"/>
      <c r="G550" s="21"/>
      <c r="H550" s="21"/>
      <c r="I550" s="3"/>
      <c r="L550" s="5"/>
      <c r="M550"/>
      <c r="N550"/>
      <c r="O550"/>
      <c r="P550"/>
      <c r="Q550"/>
    </row>
    <row r="551" spans="1:17" s="7" customFormat="1">
      <c r="A551" s="4"/>
      <c r="B551" s="4"/>
      <c r="C551" s="4"/>
      <c r="D551" s="4"/>
      <c r="E551" s="4"/>
      <c r="F551" s="4"/>
      <c r="G551" s="21"/>
      <c r="H551" s="21"/>
      <c r="I551" s="3"/>
      <c r="L551" s="5"/>
      <c r="M551"/>
      <c r="N551"/>
      <c r="O551"/>
      <c r="P551"/>
      <c r="Q551"/>
    </row>
    <row r="552" spans="1:17" s="7" customFormat="1">
      <c r="A552" s="4"/>
      <c r="B552" s="4"/>
      <c r="C552" s="4"/>
      <c r="D552" s="4"/>
      <c r="E552" s="4"/>
      <c r="F552" s="4"/>
      <c r="G552" s="21"/>
      <c r="H552" s="21"/>
      <c r="I552" s="3"/>
      <c r="L552" s="5"/>
      <c r="M552"/>
      <c r="N552"/>
      <c r="O552"/>
      <c r="P552"/>
      <c r="Q552"/>
    </row>
    <row r="553" spans="1:17" s="7" customFormat="1">
      <c r="A553" s="4"/>
      <c r="B553" s="4"/>
      <c r="C553" s="4"/>
      <c r="D553" s="4"/>
      <c r="E553" s="4"/>
      <c r="F553" s="4"/>
      <c r="G553" s="21"/>
      <c r="H553" s="21"/>
      <c r="I553" s="3"/>
      <c r="L553" s="5"/>
      <c r="M553"/>
      <c r="N553"/>
      <c r="O553"/>
      <c r="P553"/>
      <c r="Q55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3"/>
  <sheetViews>
    <sheetView topLeftCell="B280" zoomScale="182" workbookViewId="0">
      <selection activeCell="H361" sqref="H1:H1048576"/>
    </sheetView>
  </sheetViews>
  <sheetFormatPr baseColWidth="10" defaultRowHeight="16"/>
  <cols>
    <col min="1" max="1" width="9.1640625" style="4" hidden="1" customWidth="1"/>
    <col min="2" max="2" width="7.5" style="4" customWidth="1"/>
    <col min="3" max="3" width="8" style="4" customWidth="1"/>
    <col min="4" max="4" width="7.1640625" style="4" customWidth="1"/>
    <col min="5" max="5" width="5.5" style="4" customWidth="1"/>
    <col min="6" max="6" width="7.33203125" style="4" customWidth="1"/>
    <col min="7" max="8" width="13.1640625" style="20" customWidth="1"/>
    <col min="9" max="9" width="7.5" style="3" customWidth="1"/>
    <col min="10" max="10" width="28.1640625" style="5" customWidth="1"/>
    <col min="11" max="11" width="21" style="7" customWidth="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spans="1:11" hidden="1"/>
    <row r="242" spans="1:11" hidden="1"/>
    <row r="243" spans="1:11" hidden="1"/>
    <row r="244" spans="1:11" hidden="1"/>
    <row r="245" spans="1:11" hidden="1"/>
    <row r="246" spans="1:11" hidden="1"/>
    <row r="247" spans="1:11" hidden="1"/>
    <row r="248" spans="1:11" hidden="1"/>
    <row r="249" spans="1:11" hidden="1"/>
    <row r="250" spans="1:11" hidden="1"/>
    <row r="251" spans="1:11" hidden="1"/>
    <row r="252" spans="1:11" hidden="1"/>
    <row r="253" spans="1:11" hidden="1"/>
    <row r="254" spans="1:11" hidden="1"/>
    <row r="255" spans="1:11">
      <c r="A255" s="4" t="s">
        <v>8</v>
      </c>
      <c r="B255" s="4" t="s">
        <v>9</v>
      </c>
      <c r="C255" s="4" t="s">
        <v>10</v>
      </c>
      <c r="D255" s="4" t="s">
        <v>11</v>
      </c>
      <c r="E255" s="4" t="s">
        <v>122</v>
      </c>
      <c r="F255" s="4" t="s">
        <v>127</v>
      </c>
      <c r="G255" s="20" t="s">
        <v>12</v>
      </c>
      <c r="I255" s="3" t="s">
        <v>128</v>
      </c>
      <c r="J255" s="5" t="s">
        <v>129</v>
      </c>
      <c r="K255" s="5" t="s">
        <v>130</v>
      </c>
    </row>
    <row r="256" spans="1:11">
      <c r="A256" s="4">
        <v>256</v>
      </c>
      <c r="B256" s="4" t="s">
        <v>0</v>
      </c>
      <c r="C256" s="4">
        <v>3</v>
      </c>
      <c r="D256" s="4">
        <v>0</v>
      </c>
      <c r="E256" s="4">
        <v>6</v>
      </c>
      <c r="F256" s="4" t="str">
        <f>IF(E256="","", ", "&amp;E256)</f>
        <v>, 6</v>
      </c>
      <c r="G256" s="21" t="str">
        <f>B256&amp;" "&amp;C256&amp;", "&amp;D256&amp;F256</f>
        <v>LDR 3, 0, 6</v>
      </c>
      <c r="H256" s="21" t="str">
        <f>G256&amp;";"</f>
        <v>LDR 3, 0, 6;</v>
      </c>
      <c r="I256" s="2"/>
      <c r="J256" s="6" t="s">
        <v>6</v>
      </c>
    </row>
    <row r="257" spans="1:13">
      <c r="A257" s="4">
        <v>257</v>
      </c>
      <c r="B257" s="4" t="s">
        <v>1</v>
      </c>
      <c r="C257" s="4">
        <v>3</v>
      </c>
      <c r="D257" s="4">
        <v>0</v>
      </c>
      <c r="E257" s="4">
        <v>6</v>
      </c>
      <c r="F257" s="4" t="str">
        <f t="shared" ref="F257:F320" si="0">IF(E257="","", ", "&amp;E257)</f>
        <v>, 6</v>
      </c>
      <c r="G257" s="21" t="str">
        <f t="shared" ref="G257:G320" si="1">B257&amp;" "&amp;C257&amp;", "&amp;D257&amp;F257</f>
        <v>SMR 3, 0, 6</v>
      </c>
      <c r="H257" s="21" t="str">
        <f t="shared" ref="H257:H320" si="2">G257&amp;";"</f>
        <v>SMR 3, 0, 6;</v>
      </c>
      <c r="I257" s="2"/>
    </row>
    <row r="258" spans="1:13">
      <c r="A258" s="4">
        <v>258</v>
      </c>
      <c r="B258" s="4" t="s">
        <v>2</v>
      </c>
      <c r="C258" s="4">
        <v>3</v>
      </c>
      <c r="D258" s="4">
        <v>0</v>
      </c>
      <c r="E258" s="4">
        <v>6</v>
      </c>
      <c r="F258" s="4" t="str">
        <f t="shared" si="0"/>
        <v>, 6</v>
      </c>
      <c r="G258" s="21" t="str">
        <f t="shared" si="1"/>
        <v>STR 3, 0, 6</v>
      </c>
      <c r="H258" s="21" t="str">
        <f t="shared" si="2"/>
        <v>STR 3, 0, 6;</v>
      </c>
      <c r="I258" s="2"/>
    </row>
    <row r="259" spans="1:13" ht="32">
      <c r="A259" s="4">
        <v>260</v>
      </c>
      <c r="B259" s="4" t="s">
        <v>3</v>
      </c>
      <c r="C259" s="4">
        <v>3</v>
      </c>
      <c r="D259" s="4">
        <v>3</v>
      </c>
      <c r="F259" s="4" t="str">
        <f t="shared" si="0"/>
        <v/>
      </c>
      <c r="G259" s="21" t="str">
        <f t="shared" si="1"/>
        <v>AIR 3, 3</v>
      </c>
      <c r="H259" s="21" t="str">
        <f t="shared" si="2"/>
        <v>AIR 3, 3;</v>
      </c>
      <c r="I259" s="2"/>
      <c r="J259" s="6" t="s">
        <v>90</v>
      </c>
    </row>
    <row r="260" spans="1:13">
      <c r="A260" s="4">
        <v>261</v>
      </c>
      <c r="B260" s="4" t="s">
        <v>4</v>
      </c>
      <c r="C260" s="4">
        <v>3</v>
      </c>
      <c r="D260" s="4">
        <v>5</v>
      </c>
      <c r="E260" s="4" t="s">
        <v>123</v>
      </c>
      <c r="F260" s="4" t="str">
        <f t="shared" si="0"/>
        <v>, 1, 1</v>
      </c>
      <c r="G260" s="21" t="str">
        <f t="shared" si="1"/>
        <v>SRC 3, 5, 1, 1</v>
      </c>
      <c r="H260" s="21" t="str">
        <f t="shared" si="2"/>
        <v>SRC 3, 5, 1, 1;</v>
      </c>
      <c r="I260" s="2"/>
      <c r="J260" s="6"/>
    </row>
    <row r="261" spans="1:13">
      <c r="A261" s="4">
        <v>262</v>
      </c>
      <c r="B261" s="4" t="s">
        <v>3</v>
      </c>
      <c r="C261" s="4">
        <v>3</v>
      </c>
      <c r="D261" s="4">
        <v>0</v>
      </c>
      <c r="F261" s="4" t="str">
        <f t="shared" si="0"/>
        <v/>
      </c>
      <c r="G261" s="21" t="str">
        <f t="shared" si="1"/>
        <v>AIR 3, 0</v>
      </c>
      <c r="H261" s="21" t="str">
        <f t="shared" si="2"/>
        <v>AIR 3, 0;</v>
      </c>
      <c r="I261" s="2"/>
      <c r="J261" s="6"/>
    </row>
    <row r="262" spans="1:13">
      <c r="A262" s="4">
        <v>263</v>
      </c>
      <c r="B262" s="4" t="s">
        <v>139</v>
      </c>
      <c r="C262" s="4">
        <v>3</v>
      </c>
      <c r="D262" s="4">
        <v>3</v>
      </c>
      <c r="F262" s="4" t="str">
        <f t="shared" si="0"/>
        <v/>
      </c>
      <c r="G262" s="21" t="str">
        <f t="shared" si="1"/>
        <v>MOV 3, 3</v>
      </c>
      <c r="H262" s="21" t="str">
        <f t="shared" si="2"/>
        <v>MOV 3, 3;</v>
      </c>
      <c r="I262" s="2"/>
      <c r="J262" s="6"/>
    </row>
    <row r="263" spans="1:13">
      <c r="A263" s="4">
        <v>271</v>
      </c>
      <c r="B263" s="4" t="s">
        <v>0</v>
      </c>
      <c r="C263" s="4">
        <v>3</v>
      </c>
      <c r="D263" s="4">
        <v>0</v>
      </c>
      <c r="E263" s="4">
        <v>6</v>
      </c>
      <c r="F263" s="4" t="str">
        <f t="shared" si="0"/>
        <v>, 6</v>
      </c>
      <c r="G263" s="21" t="str">
        <f t="shared" si="1"/>
        <v>LDR 3, 0, 6</v>
      </c>
      <c r="H263" s="21" t="str">
        <f t="shared" si="2"/>
        <v>LDR 3, 0, 6;</v>
      </c>
      <c r="I263" s="2"/>
      <c r="J263" s="6" t="s">
        <v>137</v>
      </c>
    </row>
    <row r="264" spans="1:13">
      <c r="A264" s="4">
        <v>272</v>
      </c>
      <c r="B264" s="4" t="s">
        <v>3</v>
      </c>
      <c r="C264" s="4">
        <v>3</v>
      </c>
      <c r="D264" s="4">
        <v>8</v>
      </c>
      <c r="F264" s="4" t="str">
        <f t="shared" si="0"/>
        <v/>
      </c>
      <c r="G264" s="21" t="str">
        <f t="shared" si="1"/>
        <v>AIR 3, 8</v>
      </c>
      <c r="H264" s="21" t="str">
        <f t="shared" si="2"/>
        <v>AIR 3, 8;</v>
      </c>
      <c r="I264" s="2"/>
    </row>
    <row r="265" spans="1:13">
      <c r="A265" s="4">
        <v>273</v>
      </c>
      <c r="B265" s="4" t="s">
        <v>4</v>
      </c>
      <c r="C265" s="4">
        <v>3</v>
      </c>
      <c r="D265" s="4">
        <v>5</v>
      </c>
      <c r="E265" s="4" t="s">
        <v>123</v>
      </c>
      <c r="F265" s="4" t="str">
        <f t="shared" si="0"/>
        <v>, 1, 1</v>
      </c>
      <c r="G265" s="21" t="str">
        <f t="shared" si="1"/>
        <v>SRC 3, 5, 1, 1</v>
      </c>
      <c r="H265" s="21" t="str">
        <f t="shared" si="2"/>
        <v>SRC 3, 5, 1, 1;</v>
      </c>
      <c r="I265" s="2"/>
      <c r="J265" s="6"/>
    </row>
    <row r="266" spans="1:13">
      <c r="A266" s="4">
        <v>274</v>
      </c>
      <c r="B266" s="4" t="s">
        <v>3</v>
      </c>
      <c r="C266" s="4">
        <v>3</v>
      </c>
      <c r="D266" s="4">
        <v>12</v>
      </c>
      <c r="F266" s="4" t="str">
        <f t="shared" si="0"/>
        <v/>
      </c>
      <c r="G266" s="21" t="str">
        <f t="shared" si="1"/>
        <v>AIR 3, 12</v>
      </c>
      <c r="H266" s="21" t="str">
        <f t="shared" si="2"/>
        <v>AIR 3, 12;</v>
      </c>
      <c r="I266" s="2"/>
      <c r="J266" s="6"/>
    </row>
    <row r="267" spans="1:13">
      <c r="A267" s="4">
        <v>275</v>
      </c>
      <c r="B267" s="4" t="s">
        <v>139</v>
      </c>
      <c r="C267" s="4">
        <v>3</v>
      </c>
      <c r="D267" s="4">
        <v>1</v>
      </c>
      <c r="F267" s="4" t="str">
        <f t="shared" si="0"/>
        <v/>
      </c>
      <c r="G267" s="21" t="str">
        <f t="shared" si="1"/>
        <v>MOV 3, 1</v>
      </c>
      <c r="H267" s="21" t="str">
        <f t="shared" si="2"/>
        <v>MOV 3, 1;</v>
      </c>
      <c r="I267" s="2"/>
      <c r="J267" s="6"/>
    </row>
    <row r="268" spans="1:13" ht="48">
      <c r="A268" s="4">
        <v>277</v>
      </c>
      <c r="B268" s="4" t="s">
        <v>13</v>
      </c>
      <c r="C268" s="4">
        <v>0</v>
      </c>
      <c r="D268" s="4">
        <v>0</v>
      </c>
      <c r="F268" s="4" t="str">
        <f t="shared" si="0"/>
        <v/>
      </c>
      <c r="G268" s="21" t="str">
        <f t="shared" si="1"/>
        <v>IN 0, 0</v>
      </c>
      <c r="H268" s="21" t="str">
        <f t="shared" si="2"/>
        <v>IN 0, 0;</v>
      </c>
      <c r="I268" s="2" t="s">
        <v>26</v>
      </c>
      <c r="J268" s="5" t="s">
        <v>88</v>
      </c>
      <c r="K268" s="5" t="s">
        <v>131</v>
      </c>
      <c r="L268" s="18"/>
      <c r="M268" s="1"/>
    </row>
    <row r="269" spans="1:13" ht="32">
      <c r="A269" s="4">
        <v>278</v>
      </c>
      <c r="B269" s="4" t="s">
        <v>15</v>
      </c>
      <c r="C269" s="4">
        <v>0</v>
      </c>
      <c r="D269" s="4">
        <v>1</v>
      </c>
      <c r="E269" s="4">
        <v>7</v>
      </c>
      <c r="F269" s="4" t="str">
        <f t="shared" si="0"/>
        <v>, 7</v>
      </c>
      <c r="G269" s="21" t="str">
        <f t="shared" si="1"/>
        <v>JZ 0, 1, 7</v>
      </c>
      <c r="H269" s="21" t="str">
        <f t="shared" si="2"/>
        <v>JZ 0, 1, 7;</v>
      </c>
      <c r="I269" s="2"/>
      <c r="J269" s="6" t="s">
        <v>140</v>
      </c>
      <c r="L269" s="18"/>
    </row>
    <row r="270" spans="1:13" ht="17">
      <c r="A270" s="4">
        <v>279</v>
      </c>
      <c r="B270" s="4" t="s">
        <v>2</v>
      </c>
      <c r="C270" s="4">
        <v>0</v>
      </c>
      <c r="D270" s="4">
        <v>3</v>
      </c>
      <c r="E270" s="4">
        <v>0</v>
      </c>
      <c r="F270" s="4" t="str">
        <f t="shared" si="0"/>
        <v>, 0</v>
      </c>
      <c r="G270" s="21" t="str">
        <f t="shared" si="1"/>
        <v>STR 0, 3, 0</v>
      </c>
      <c r="H270" s="21" t="str">
        <f t="shared" si="2"/>
        <v>STR 0, 3, 0;</v>
      </c>
      <c r="I270" s="2"/>
      <c r="J270" s="6" t="s">
        <v>87</v>
      </c>
      <c r="L270" s="18"/>
    </row>
    <row r="271" spans="1:13" ht="17">
      <c r="B271" s="4" t="s">
        <v>155</v>
      </c>
      <c r="C271" s="4">
        <v>0</v>
      </c>
      <c r="D271" s="4">
        <v>3</v>
      </c>
      <c r="E271" s="4">
        <v>0</v>
      </c>
      <c r="F271" s="4" t="str">
        <f t="shared" si="0"/>
        <v>, 0</v>
      </c>
      <c r="G271" s="21" t="str">
        <f t="shared" si="1"/>
        <v>LDA 0, 3, 0</v>
      </c>
      <c r="H271" s="21" t="str">
        <f t="shared" si="2"/>
        <v>LDA 0, 3, 0;</v>
      </c>
      <c r="I271" s="2"/>
      <c r="J271" s="5" t="s">
        <v>49</v>
      </c>
      <c r="L271" s="18"/>
    </row>
    <row r="272" spans="1:13" ht="17">
      <c r="B272" s="4" t="s">
        <v>3</v>
      </c>
      <c r="C272" s="4">
        <v>0</v>
      </c>
      <c r="D272" s="4">
        <v>1</v>
      </c>
      <c r="F272" s="4" t="str">
        <f t="shared" si="0"/>
        <v/>
      </c>
      <c r="G272" s="21" t="str">
        <f t="shared" si="1"/>
        <v>AIR 0, 1</v>
      </c>
      <c r="H272" s="21" t="str">
        <f t="shared" si="2"/>
        <v>AIR 0, 1;</v>
      </c>
      <c r="I272" s="2"/>
      <c r="J272" s="6"/>
      <c r="L272" s="18"/>
    </row>
    <row r="273" spans="1:12" ht="17">
      <c r="B273" s="4" t="s">
        <v>139</v>
      </c>
      <c r="C273" s="4">
        <v>0</v>
      </c>
      <c r="D273" s="4">
        <v>3</v>
      </c>
      <c r="F273" s="4" t="str">
        <f t="shared" si="0"/>
        <v/>
      </c>
      <c r="G273" s="21" t="str">
        <f t="shared" si="1"/>
        <v>MOV 0, 3</v>
      </c>
      <c r="H273" s="21" t="str">
        <f t="shared" si="2"/>
        <v>MOV 0, 3;</v>
      </c>
      <c r="I273" s="2"/>
      <c r="J273" s="6"/>
      <c r="L273" s="18"/>
    </row>
    <row r="274" spans="1:12" ht="17">
      <c r="A274" s="4">
        <v>285</v>
      </c>
      <c r="B274" s="4" t="s">
        <v>17</v>
      </c>
      <c r="C274" s="4">
        <v>1</v>
      </c>
      <c r="D274" s="4">
        <v>0</v>
      </c>
      <c r="F274" s="4" t="str">
        <f t="shared" si="0"/>
        <v/>
      </c>
      <c r="G274" s="21" t="str">
        <f t="shared" si="1"/>
        <v>JMA 1, 0</v>
      </c>
      <c r="H274" s="21" t="str">
        <f t="shared" si="2"/>
        <v>JMA 1, 0;</v>
      </c>
      <c r="I274" s="2"/>
      <c r="J274" s="6" t="s">
        <v>138</v>
      </c>
      <c r="L274" s="18"/>
    </row>
    <row r="275" spans="1:12" ht="48">
      <c r="A275" s="4">
        <v>286</v>
      </c>
      <c r="B275" s="4" t="s">
        <v>0</v>
      </c>
      <c r="C275" s="4">
        <v>3</v>
      </c>
      <c r="D275" s="4">
        <v>0</v>
      </c>
      <c r="E275" s="4">
        <v>6</v>
      </c>
      <c r="F275" s="4" t="str">
        <f t="shared" si="0"/>
        <v>, 6</v>
      </c>
      <c r="G275" s="21" t="str">
        <f t="shared" si="1"/>
        <v>LDR 3, 0, 6</v>
      </c>
      <c r="H275" s="21" t="str">
        <f t="shared" si="2"/>
        <v>LDR 3, 0, 6;</v>
      </c>
      <c r="I275" s="2" t="s">
        <v>27</v>
      </c>
      <c r="J275" s="5" t="s">
        <v>91</v>
      </c>
      <c r="K275" s="6" t="s">
        <v>14</v>
      </c>
      <c r="L275" s="18"/>
    </row>
    <row r="276" spans="1:12" ht="17">
      <c r="A276" s="4">
        <v>288</v>
      </c>
      <c r="B276" s="4" t="s">
        <v>3</v>
      </c>
      <c r="C276" s="4">
        <v>3</v>
      </c>
      <c r="D276" s="4">
        <v>3</v>
      </c>
      <c r="F276" s="4" t="str">
        <f t="shared" si="0"/>
        <v/>
      </c>
      <c r="G276" s="21" t="str">
        <f t="shared" si="1"/>
        <v>AIR 3, 3</v>
      </c>
      <c r="H276" s="21" t="str">
        <f t="shared" si="2"/>
        <v>AIR 3, 3;</v>
      </c>
      <c r="I276" s="2"/>
      <c r="L276" s="18"/>
    </row>
    <row r="277" spans="1:12">
      <c r="A277" s="4">
        <v>289</v>
      </c>
      <c r="B277" s="4" t="s">
        <v>4</v>
      </c>
      <c r="C277" s="4">
        <v>3</v>
      </c>
      <c r="D277" s="4">
        <v>5</v>
      </c>
      <c r="E277" s="4" t="s">
        <v>123</v>
      </c>
      <c r="F277" s="4" t="str">
        <f t="shared" si="0"/>
        <v>, 1, 1</v>
      </c>
      <c r="G277" s="21" t="str">
        <f t="shared" si="1"/>
        <v>SRC 3, 5, 1, 1</v>
      </c>
      <c r="H277" s="21" t="str">
        <f t="shared" si="2"/>
        <v>SRC 3, 5, 1, 1;</v>
      </c>
      <c r="I277" s="2"/>
      <c r="J277" s="6"/>
    </row>
    <row r="278" spans="1:12">
      <c r="A278" s="4">
        <v>290</v>
      </c>
      <c r="B278" s="4" t="s">
        <v>3</v>
      </c>
      <c r="C278" s="4">
        <v>3</v>
      </c>
      <c r="D278" s="4">
        <v>0</v>
      </c>
      <c r="F278" s="4" t="str">
        <f t="shared" si="0"/>
        <v/>
      </c>
      <c r="G278" s="21" t="str">
        <f t="shared" si="1"/>
        <v>AIR 3, 0</v>
      </c>
      <c r="H278" s="21" t="str">
        <f t="shared" si="2"/>
        <v>AIR 3, 0;</v>
      </c>
      <c r="I278" s="2"/>
      <c r="J278" s="6"/>
    </row>
    <row r="279" spans="1:12" s="15" customFormat="1">
      <c r="A279" s="11">
        <v>291</v>
      </c>
      <c r="B279" s="11" t="s">
        <v>139</v>
      </c>
      <c r="C279" s="11">
        <v>3</v>
      </c>
      <c r="D279" s="11">
        <v>3</v>
      </c>
      <c r="E279" s="11"/>
      <c r="F279" s="4" t="str">
        <f t="shared" si="0"/>
        <v/>
      </c>
      <c r="G279" s="21" t="str">
        <f t="shared" si="1"/>
        <v>MOV 3, 3</v>
      </c>
      <c r="H279" s="21" t="str">
        <f t="shared" si="2"/>
        <v>MOV 3, 3;</v>
      </c>
      <c r="I279" s="12"/>
      <c r="J279" s="13"/>
      <c r="K279" s="14"/>
    </row>
    <row r="280" spans="1:12">
      <c r="A280" s="4">
        <v>294</v>
      </c>
      <c r="B280" s="4" t="s">
        <v>0</v>
      </c>
      <c r="C280" s="4">
        <v>3</v>
      </c>
      <c r="D280" s="4">
        <v>0</v>
      </c>
      <c r="E280" s="4">
        <v>6</v>
      </c>
      <c r="F280" s="4" t="str">
        <f t="shared" si="0"/>
        <v>, 6</v>
      </c>
      <c r="G280" s="21" t="str">
        <f t="shared" si="1"/>
        <v>LDR 3, 0, 6</v>
      </c>
      <c r="H280" s="21" t="str">
        <f t="shared" si="2"/>
        <v>LDR 3, 0, 6;</v>
      </c>
      <c r="I280" s="2"/>
      <c r="J280" s="6" t="s">
        <v>157</v>
      </c>
    </row>
    <row r="281" spans="1:12">
      <c r="A281" s="4">
        <v>295</v>
      </c>
      <c r="B281" s="4" t="s">
        <v>3</v>
      </c>
      <c r="C281" s="4">
        <v>3</v>
      </c>
      <c r="D281" s="4">
        <v>9</v>
      </c>
      <c r="F281" s="4" t="str">
        <f t="shared" si="0"/>
        <v/>
      </c>
      <c r="G281" s="21" t="str">
        <f t="shared" si="1"/>
        <v>AIR 3, 9</v>
      </c>
      <c r="H281" s="21" t="str">
        <f t="shared" si="2"/>
        <v>AIR 3, 9;</v>
      </c>
      <c r="I281" s="2"/>
    </row>
    <row r="282" spans="1:12">
      <c r="A282" s="4">
        <v>296</v>
      </c>
      <c r="B282" s="4" t="s">
        <v>4</v>
      </c>
      <c r="C282" s="4">
        <v>3</v>
      </c>
      <c r="D282" s="4">
        <v>5</v>
      </c>
      <c r="E282" s="4" t="s">
        <v>123</v>
      </c>
      <c r="F282" s="4" t="str">
        <f t="shared" si="0"/>
        <v>, 1, 1</v>
      </c>
      <c r="G282" s="21" t="str">
        <f t="shared" si="1"/>
        <v>SRC 3, 5, 1, 1</v>
      </c>
      <c r="H282" s="21" t="str">
        <f t="shared" si="2"/>
        <v>SRC 3, 5, 1, 1;</v>
      </c>
      <c r="I282" s="2"/>
      <c r="J282" s="6"/>
    </row>
    <row r="283" spans="1:12">
      <c r="A283" s="4">
        <v>297</v>
      </c>
      <c r="B283" s="4" t="s">
        <v>3</v>
      </c>
      <c r="C283" s="4">
        <v>3</v>
      </c>
      <c r="D283" s="4">
        <v>6</v>
      </c>
      <c r="F283" s="4" t="str">
        <f t="shared" si="0"/>
        <v/>
      </c>
      <c r="G283" s="21" t="str">
        <f t="shared" si="1"/>
        <v>AIR 3, 6</v>
      </c>
      <c r="H283" s="21" t="str">
        <f t="shared" si="2"/>
        <v>AIR 3, 6;</v>
      </c>
      <c r="I283" s="2"/>
      <c r="J283" s="6"/>
    </row>
    <row r="284" spans="1:12">
      <c r="A284" s="4">
        <v>298</v>
      </c>
      <c r="B284" s="4" t="s">
        <v>139</v>
      </c>
      <c r="C284" s="4">
        <v>3</v>
      </c>
      <c r="D284" s="4">
        <v>2</v>
      </c>
      <c r="F284" s="4" t="str">
        <f t="shared" si="0"/>
        <v/>
      </c>
      <c r="G284" s="21" t="str">
        <f t="shared" si="1"/>
        <v>MOV 3, 2</v>
      </c>
      <c r="H284" s="21" t="str">
        <f t="shared" si="2"/>
        <v>MOV 3, 2;</v>
      </c>
      <c r="I284" s="2"/>
      <c r="J284" s="6"/>
    </row>
    <row r="285" spans="1:12">
      <c r="A285" s="4">
        <v>300</v>
      </c>
      <c r="B285" s="4" t="s">
        <v>0</v>
      </c>
      <c r="C285" s="4">
        <v>0</v>
      </c>
      <c r="D285" s="4">
        <v>0</v>
      </c>
      <c r="E285" s="4">
        <v>6</v>
      </c>
      <c r="F285" s="4" t="str">
        <f t="shared" si="0"/>
        <v>, 6</v>
      </c>
      <c r="G285" s="21" t="str">
        <f t="shared" si="1"/>
        <v>LDR 0, 0, 6</v>
      </c>
      <c r="H285" s="21" t="str">
        <f t="shared" si="2"/>
        <v>LDR 0, 0, 6;</v>
      </c>
      <c r="I285" s="2"/>
      <c r="J285" s="6" t="s">
        <v>142</v>
      </c>
    </row>
    <row r="286" spans="1:12">
      <c r="A286" s="4">
        <v>301</v>
      </c>
      <c r="B286" s="4" t="s">
        <v>3</v>
      </c>
      <c r="C286" s="4">
        <v>0</v>
      </c>
      <c r="D286" s="4">
        <v>20</v>
      </c>
      <c r="F286" s="4" t="str">
        <f t="shared" si="0"/>
        <v/>
      </c>
      <c r="G286" s="21" t="str">
        <f t="shared" si="1"/>
        <v>AIR 0, 20</v>
      </c>
      <c r="H286" s="21" t="str">
        <f t="shared" si="2"/>
        <v>AIR 0, 20;</v>
      </c>
      <c r="I286" s="2"/>
      <c r="J286" s="6"/>
    </row>
    <row r="287" spans="1:12">
      <c r="A287" s="4">
        <v>302</v>
      </c>
      <c r="B287" s="4" t="s">
        <v>139</v>
      </c>
      <c r="C287" s="4">
        <v>0</v>
      </c>
      <c r="D287" s="4">
        <v>1</v>
      </c>
      <c r="F287" s="4" t="str">
        <f t="shared" si="0"/>
        <v/>
      </c>
      <c r="G287" s="21" t="str">
        <f t="shared" si="1"/>
        <v>MOV 0, 1</v>
      </c>
      <c r="H287" s="21" t="str">
        <f t="shared" si="2"/>
        <v>MOV 0, 1;</v>
      </c>
      <c r="I287" s="2"/>
      <c r="J287" s="6"/>
    </row>
    <row r="288" spans="1:12">
      <c r="A288" s="4">
        <v>303</v>
      </c>
      <c r="B288" s="4" t="s">
        <v>0</v>
      </c>
      <c r="C288" s="4">
        <v>0</v>
      </c>
      <c r="D288" s="4">
        <v>0</v>
      </c>
      <c r="E288" s="4">
        <v>6</v>
      </c>
      <c r="F288" s="4" t="str">
        <f t="shared" si="0"/>
        <v>, 6</v>
      </c>
      <c r="G288" s="21" t="str">
        <f t="shared" si="1"/>
        <v>LDR 0, 0, 6</v>
      </c>
      <c r="H288" s="21" t="str">
        <f t="shared" si="2"/>
        <v>LDR 0, 0, 6;</v>
      </c>
      <c r="I288" s="2"/>
      <c r="J288" s="6" t="s">
        <v>30</v>
      </c>
    </row>
    <row r="289" spans="1:11">
      <c r="A289" s="4">
        <v>304</v>
      </c>
      <c r="B289" s="4" t="s">
        <v>3</v>
      </c>
      <c r="C289" s="4">
        <v>0</v>
      </c>
      <c r="D289" s="4">
        <v>16</v>
      </c>
      <c r="F289" s="4" t="str">
        <f t="shared" si="0"/>
        <v/>
      </c>
      <c r="G289" s="21" t="str">
        <f t="shared" si="1"/>
        <v>AIR 0, 16</v>
      </c>
      <c r="H289" s="21" t="str">
        <f t="shared" si="2"/>
        <v>AIR 0, 16;</v>
      </c>
      <c r="I289" s="2"/>
      <c r="J289" s="6"/>
    </row>
    <row r="290" spans="1:11">
      <c r="A290" s="4">
        <v>305</v>
      </c>
      <c r="B290" s="4" t="s">
        <v>3</v>
      </c>
      <c r="C290" s="4">
        <v>0</v>
      </c>
      <c r="D290" s="4">
        <v>16</v>
      </c>
      <c r="F290" s="4" t="str">
        <f t="shared" si="0"/>
        <v/>
      </c>
      <c r="G290" s="21" t="str">
        <f t="shared" si="1"/>
        <v>AIR 0, 16</v>
      </c>
      <c r="H290" s="21" t="str">
        <f t="shared" si="2"/>
        <v>AIR 0, 16;</v>
      </c>
      <c r="I290" s="2"/>
      <c r="J290" s="6"/>
    </row>
    <row r="291" spans="1:11">
      <c r="A291" s="4">
        <v>306</v>
      </c>
      <c r="B291" s="4" t="s">
        <v>2</v>
      </c>
      <c r="C291" s="4">
        <v>0</v>
      </c>
      <c r="D291" s="4">
        <v>0</v>
      </c>
      <c r="E291" s="4">
        <v>9</v>
      </c>
      <c r="F291" s="4" t="str">
        <f t="shared" si="0"/>
        <v>, 9</v>
      </c>
      <c r="G291" s="21" t="str">
        <f t="shared" si="1"/>
        <v>STR 0, 0, 9</v>
      </c>
      <c r="H291" s="21" t="str">
        <f t="shared" si="2"/>
        <v>STR 0, 0, 9;</v>
      </c>
      <c r="I291" s="2"/>
    </row>
    <row r="292" spans="1:11">
      <c r="A292" s="4">
        <v>307</v>
      </c>
      <c r="B292" s="4" t="s">
        <v>3</v>
      </c>
      <c r="C292" s="4">
        <v>0</v>
      </c>
      <c r="D292" s="4">
        <v>16</v>
      </c>
      <c r="F292" s="4" t="str">
        <f t="shared" si="0"/>
        <v/>
      </c>
      <c r="G292" s="21" t="str">
        <f t="shared" si="1"/>
        <v>AIR 0, 16</v>
      </c>
      <c r="H292" s="21" t="str">
        <f t="shared" si="2"/>
        <v>AIR 0, 16;</v>
      </c>
      <c r="I292" s="2"/>
    </row>
    <row r="293" spans="1:11">
      <c r="A293" s="4">
        <v>308</v>
      </c>
      <c r="B293" s="4" t="s">
        <v>2</v>
      </c>
      <c r="C293" s="4">
        <v>0</v>
      </c>
      <c r="D293" s="4">
        <v>0</v>
      </c>
      <c r="E293" s="4">
        <v>10</v>
      </c>
      <c r="F293" s="4" t="str">
        <f t="shared" si="0"/>
        <v>, 10</v>
      </c>
      <c r="G293" s="21" t="str">
        <f t="shared" si="1"/>
        <v>STR 0, 0, 10</v>
      </c>
      <c r="H293" s="21" t="str">
        <f t="shared" si="2"/>
        <v>STR 0, 0, 10;</v>
      </c>
      <c r="I293" s="2"/>
      <c r="J293" s="6" t="s">
        <v>34</v>
      </c>
    </row>
    <row r="294" spans="1:11">
      <c r="A294" s="4">
        <v>309</v>
      </c>
      <c r="B294" s="4" t="s">
        <v>0</v>
      </c>
      <c r="C294" s="4">
        <v>0</v>
      </c>
      <c r="D294" s="4">
        <v>0</v>
      </c>
      <c r="E294" s="4">
        <v>6</v>
      </c>
      <c r="F294" s="4" t="str">
        <f t="shared" si="0"/>
        <v>, 6</v>
      </c>
      <c r="G294" s="21" t="str">
        <f t="shared" si="1"/>
        <v>LDR 0, 0, 6</v>
      </c>
      <c r="H294" s="21" t="str">
        <f t="shared" si="2"/>
        <v>LDR 0, 0, 6;</v>
      </c>
      <c r="I294" s="3" t="s">
        <v>29</v>
      </c>
      <c r="J294" s="6" t="s">
        <v>18</v>
      </c>
    </row>
    <row r="295" spans="1:11" ht="32">
      <c r="A295" s="4">
        <v>310</v>
      </c>
      <c r="B295" s="4" t="s">
        <v>0</v>
      </c>
      <c r="C295" s="4">
        <v>2</v>
      </c>
      <c r="D295" s="4">
        <v>3</v>
      </c>
      <c r="E295" s="4">
        <v>0</v>
      </c>
      <c r="F295" s="4" t="str">
        <f t="shared" si="0"/>
        <v>, 0</v>
      </c>
      <c r="G295" s="21" t="str">
        <f t="shared" si="1"/>
        <v>LDR 2, 3, 0</v>
      </c>
      <c r="H295" s="21" t="str">
        <f t="shared" si="2"/>
        <v>LDR 2, 3, 0;</v>
      </c>
      <c r="I295" s="3" t="s">
        <v>36</v>
      </c>
      <c r="J295" s="5" t="s">
        <v>20</v>
      </c>
      <c r="K295" s="7" t="s">
        <v>24</v>
      </c>
    </row>
    <row r="296" spans="1:11">
      <c r="A296" s="4">
        <v>311</v>
      </c>
      <c r="B296" s="4" t="s">
        <v>2</v>
      </c>
      <c r="C296" s="4">
        <v>2</v>
      </c>
      <c r="D296" s="4">
        <v>0</v>
      </c>
      <c r="E296" s="4">
        <v>11</v>
      </c>
      <c r="F296" s="4" t="str">
        <f t="shared" si="0"/>
        <v>, 11</v>
      </c>
      <c r="G296" s="21" t="str">
        <f t="shared" si="1"/>
        <v>STR 2, 0, 11</v>
      </c>
      <c r="H296" s="21" t="str">
        <f t="shared" si="2"/>
        <v>STR 2, 0, 11;</v>
      </c>
      <c r="J296" s="5" t="s">
        <v>35</v>
      </c>
    </row>
    <row r="297" spans="1:11">
      <c r="A297" s="4">
        <v>312</v>
      </c>
      <c r="B297" s="4" t="s">
        <v>15</v>
      </c>
      <c r="C297" s="4">
        <v>2</v>
      </c>
      <c r="D297" s="4">
        <v>2</v>
      </c>
      <c r="E297" s="4">
        <v>24</v>
      </c>
      <c r="F297" s="4" t="str">
        <f t="shared" si="0"/>
        <v>, 24</v>
      </c>
      <c r="G297" s="21" t="str">
        <f t="shared" si="1"/>
        <v>JZ 2, 2, 24</v>
      </c>
      <c r="H297" s="21" t="str">
        <f t="shared" si="2"/>
        <v>JZ 2, 2, 24;</v>
      </c>
      <c r="J297" s="17" t="s">
        <v>158</v>
      </c>
    </row>
    <row r="298" spans="1:11">
      <c r="B298" s="4" t="s">
        <v>155</v>
      </c>
      <c r="C298" s="4">
        <v>3</v>
      </c>
      <c r="D298" s="4">
        <v>3</v>
      </c>
      <c r="E298" s="4">
        <v>0</v>
      </c>
      <c r="F298" s="4" t="str">
        <f t="shared" si="0"/>
        <v>, 0</v>
      </c>
      <c r="G298" s="21" t="str">
        <f t="shared" si="1"/>
        <v>LDA 3, 3, 0</v>
      </c>
      <c r="H298" s="21" t="str">
        <f t="shared" si="2"/>
        <v>LDA 3, 3, 0;</v>
      </c>
      <c r="J298" s="5" t="s">
        <v>49</v>
      </c>
    </row>
    <row r="299" spans="1:11">
      <c r="B299" s="4" t="s">
        <v>3</v>
      </c>
      <c r="C299" s="4">
        <v>3</v>
      </c>
      <c r="D299" s="4">
        <v>1</v>
      </c>
      <c r="F299" s="4" t="str">
        <f t="shared" si="0"/>
        <v/>
      </c>
      <c r="G299" s="21" t="str">
        <f t="shared" si="1"/>
        <v>AIR 3, 1</v>
      </c>
      <c r="H299" s="21" t="str">
        <f t="shared" si="2"/>
        <v>AIR 3, 1;</v>
      </c>
      <c r="J299" s="17"/>
    </row>
    <row r="300" spans="1:11">
      <c r="B300" s="4" t="s">
        <v>139</v>
      </c>
      <c r="C300" s="4">
        <v>3</v>
      </c>
      <c r="D300" s="4">
        <v>3</v>
      </c>
      <c r="F300" s="4" t="str">
        <f t="shared" si="0"/>
        <v/>
      </c>
      <c r="G300" s="21" t="str">
        <f t="shared" si="1"/>
        <v>MOV 3, 3</v>
      </c>
      <c r="H300" s="21" t="str">
        <f t="shared" si="2"/>
        <v>MOV 3, 3;</v>
      </c>
      <c r="J300" s="17"/>
    </row>
    <row r="301" spans="1:11">
      <c r="A301" s="4">
        <v>318</v>
      </c>
      <c r="B301" s="4" t="s">
        <v>1</v>
      </c>
      <c r="C301" s="4">
        <v>2</v>
      </c>
      <c r="D301" s="4">
        <v>0</v>
      </c>
      <c r="E301" s="4">
        <v>9</v>
      </c>
      <c r="F301" s="4" t="str">
        <f t="shared" si="0"/>
        <v>, 9</v>
      </c>
      <c r="G301" s="21" t="str">
        <f t="shared" si="1"/>
        <v>SMR 2, 0, 9</v>
      </c>
      <c r="H301" s="21" t="str">
        <f t="shared" si="2"/>
        <v>SMR 2, 0, 9;</v>
      </c>
      <c r="J301" s="5" t="s">
        <v>25</v>
      </c>
      <c r="K301" s="7" t="s">
        <v>23</v>
      </c>
    </row>
    <row r="302" spans="1:11" ht="32">
      <c r="A302" s="4">
        <v>319</v>
      </c>
      <c r="B302" s="4" t="s">
        <v>15</v>
      </c>
      <c r="C302" s="4">
        <v>2</v>
      </c>
      <c r="D302" s="4">
        <v>2</v>
      </c>
      <c r="E302" s="4">
        <v>19</v>
      </c>
      <c r="F302" s="4" t="str">
        <f t="shared" si="0"/>
        <v>, 19</v>
      </c>
      <c r="G302" s="21" t="str">
        <f t="shared" si="1"/>
        <v>JZ 2, 2, 19</v>
      </c>
      <c r="H302" s="21" t="str">
        <f t="shared" si="2"/>
        <v>JZ 2, 2, 19;</v>
      </c>
      <c r="J302" s="17" t="s">
        <v>159</v>
      </c>
    </row>
    <row r="303" spans="1:11">
      <c r="A303" s="4">
        <v>320</v>
      </c>
      <c r="B303" s="4" t="s">
        <v>0</v>
      </c>
      <c r="C303" s="4">
        <v>2</v>
      </c>
      <c r="D303" s="4">
        <v>0</v>
      </c>
      <c r="E303" s="4">
        <v>6</v>
      </c>
      <c r="F303" s="4" t="str">
        <f t="shared" si="0"/>
        <v>, 6</v>
      </c>
      <c r="G303" s="21" t="str">
        <f t="shared" si="1"/>
        <v>LDR 2, 0, 6</v>
      </c>
      <c r="H303" s="21" t="str">
        <f t="shared" si="2"/>
        <v>LDR 2, 0, 6;</v>
      </c>
      <c r="J303" s="5" t="s">
        <v>95</v>
      </c>
    </row>
    <row r="304" spans="1:11">
      <c r="A304" s="4">
        <v>321</v>
      </c>
      <c r="B304" s="4" t="s">
        <v>3</v>
      </c>
      <c r="C304" s="4">
        <v>2</v>
      </c>
      <c r="D304" s="4">
        <v>10</v>
      </c>
      <c r="F304" s="4" t="str">
        <f t="shared" si="0"/>
        <v/>
      </c>
      <c r="G304" s="21" t="str">
        <f t="shared" si="1"/>
        <v>AIR 2, 10</v>
      </c>
      <c r="H304" s="21" t="str">
        <f t="shared" si="2"/>
        <v>AIR 2, 10;</v>
      </c>
    </row>
    <row r="305" spans="1:10">
      <c r="A305" s="4">
        <v>322</v>
      </c>
      <c r="B305" s="4" t="s">
        <v>33</v>
      </c>
      <c r="C305" s="4">
        <v>0</v>
      </c>
      <c r="D305" s="4">
        <v>2</v>
      </c>
      <c r="F305" s="4" t="str">
        <f t="shared" si="0"/>
        <v/>
      </c>
      <c r="G305" s="21" t="str">
        <f t="shared" si="1"/>
        <v>MLT 0, 2</v>
      </c>
      <c r="H305" s="21" t="str">
        <f t="shared" si="2"/>
        <v>MLT 0, 2;</v>
      </c>
    </row>
    <row r="306" spans="1:10">
      <c r="A306" s="4">
        <v>323</v>
      </c>
      <c r="B306" s="4" t="s">
        <v>0</v>
      </c>
      <c r="C306" s="4">
        <v>2</v>
      </c>
      <c r="D306" s="4">
        <v>0</v>
      </c>
      <c r="E306" s="4">
        <v>11</v>
      </c>
      <c r="F306" s="4" t="str">
        <f t="shared" si="0"/>
        <v>, 11</v>
      </c>
      <c r="G306" s="21" t="str">
        <f t="shared" si="1"/>
        <v>LDR 2, 0, 11</v>
      </c>
      <c r="H306" s="21" t="str">
        <f t="shared" si="2"/>
        <v>LDR 2, 0, 11;</v>
      </c>
    </row>
    <row r="307" spans="1:10">
      <c r="A307" s="4">
        <v>324</v>
      </c>
      <c r="B307" s="4" t="s">
        <v>1</v>
      </c>
      <c r="C307" s="4">
        <v>2</v>
      </c>
      <c r="D307" s="4">
        <v>0</v>
      </c>
      <c r="E307" s="4">
        <v>10</v>
      </c>
      <c r="F307" s="4" t="str">
        <f t="shared" si="0"/>
        <v>, 10</v>
      </c>
      <c r="G307" s="21" t="str">
        <f t="shared" si="1"/>
        <v>SMR 2, 0, 10</v>
      </c>
      <c r="H307" s="21" t="str">
        <f t="shared" si="2"/>
        <v>SMR 2, 0, 10;</v>
      </c>
      <c r="J307" s="5" t="s">
        <v>96</v>
      </c>
    </row>
    <row r="308" spans="1:10">
      <c r="B308" s="4" t="s">
        <v>2</v>
      </c>
      <c r="C308" s="4">
        <v>2</v>
      </c>
      <c r="D308" s="4">
        <v>0</v>
      </c>
      <c r="E308" s="4">
        <v>7</v>
      </c>
      <c r="F308" s="4" t="str">
        <f t="shared" si="0"/>
        <v>, 7</v>
      </c>
      <c r="G308" s="21" t="str">
        <f t="shared" si="1"/>
        <v>STR 2, 0, 7</v>
      </c>
      <c r="H308" s="21" t="str">
        <f t="shared" si="2"/>
        <v>STR 2, 0, 7;</v>
      </c>
    </row>
    <row r="309" spans="1:10">
      <c r="A309" s="4">
        <v>325</v>
      </c>
      <c r="B309" s="4" t="s">
        <v>19</v>
      </c>
      <c r="C309" s="4">
        <v>1</v>
      </c>
      <c r="D309" s="4">
        <v>0</v>
      </c>
      <c r="E309" s="4">
        <v>7</v>
      </c>
      <c r="F309" s="4" t="str">
        <f t="shared" si="0"/>
        <v>, 7</v>
      </c>
      <c r="G309" s="10" t="str">
        <f t="shared" si="1"/>
        <v>AMR 1, 0, 7</v>
      </c>
      <c r="H309" s="21" t="str">
        <f t="shared" si="2"/>
        <v>AMR 1, 0, 7;</v>
      </c>
      <c r="J309" s="5" t="s">
        <v>144</v>
      </c>
    </row>
    <row r="310" spans="1:10">
      <c r="B310" s="4" t="s">
        <v>2</v>
      </c>
      <c r="C310" s="4">
        <v>1</v>
      </c>
      <c r="D310" s="4">
        <v>0</v>
      </c>
      <c r="E310" s="4">
        <v>7</v>
      </c>
      <c r="F310" s="4" t="str">
        <f t="shared" si="0"/>
        <v>, 7</v>
      </c>
      <c r="G310" s="10" t="str">
        <f t="shared" si="1"/>
        <v>STR 1, 0, 7</v>
      </c>
      <c r="H310" s="21" t="str">
        <f t="shared" si="2"/>
        <v>STR 1, 0, 7;</v>
      </c>
    </row>
    <row r="311" spans="1:10">
      <c r="B311" s="4" t="s">
        <v>0</v>
      </c>
      <c r="C311" s="4">
        <v>0</v>
      </c>
      <c r="D311" s="4">
        <v>0</v>
      </c>
      <c r="E311" s="4">
        <v>7</v>
      </c>
      <c r="F311" s="4" t="str">
        <f t="shared" si="0"/>
        <v>, 7</v>
      </c>
      <c r="G311" s="10" t="str">
        <f t="shared" si="1"/>
        <v>LDR 0, 0, 7</v>
      </c>
      <c r="H311" s="21" t="str">
        <f t="shared" si="2"/>
        <v>LDR 0, 0, 7;</v>
      </c>
      <c r="J311" s="5" t="s">
        <v>145</v>
      </c>
    </row>
    <row r="312" spans="1:10">
      <c r="A312" s="4">
        <v>326</v>
      </c>
      <c r="B312" s="4" t="s">
        <v>17</v>
      </c>
      <c r="C312" s="4">
        <v>2</v>
      </c>
      <c r="D312" s="4">
        <v>1</v>
      </c>
      <c r="F312" s="4" t="str">
        <f t="shared" si="0"/>
        <v/>
      </c>
      <c r="G312" s="10" t="str">
        <f t="shared" si="1"/>
        <v>JMA 2, 1</v>
      </c>
      <c r="H312" s="21" t="str">
        <f t="shared" si="2"/>
        <v>JMA 2, 1;</v>
      </c>
      <c r="J312" s="5" t="s">
        <v>141</v>
      </c>
    </row>
    <row r="313" spans="1:10">
      <c r="A313" s="4">
        <v>327</v>
      </c>
      <c r="B313" s="4" t="s">
        <v>2</v>
      </c>
      <c r="C313" s="4">
        <v>0</v>
      </c>
      <c r="D313" s="4">
        <v>1</v>
      </c>
      <c r="E313" s="4">
        <v>0</v>
      </c>
      <c r="F313" s="4" t="str">
        <f t="shared" si="0"/>
        <v>, 0</v>
      </c>
      <c r="G313" s="10" t="str">
        <f t="shared" si="1"/>
        <v>STR 0, 1, 0</v>
      </c>
      <c r="H313" s="21" t="str">
        <f t="shared" si="2"/>
        <v>STR 0, 1, 0;</v>
      </c>
      <c r="I313" s="3" t="s">
        <v>32</v>
      </c>
      <c r="J313" s="5" t="s">
        <v>143</v>
      </c>
    </row>
    <row r="314" spans="1:10">
      <c r="B314" s="4" t="s">
        <v>155</v>
      </c>
      <c r="C314" s="4">
        <v>3</v>
      </c>
      <c r="D314" s="4">
        <v>1</v>
      </c>
      <c r="E314" s="4">
        <v>0</v>
      </c>
      <c r="F314" s="4" t="str">
        <f t="shared" si="0"/>
        <v>, 0</v>
      </c>
      <c r="G314" s="10" t="str">
        <f t="shared" si="1"/>
        <v>LDA 3, 1, 0</v>
      </c>
      <c r="H314" s="21" t="str">
        <f t="shared" si="2"/>
        <v>LDA 3, 1, 0;</v>
      </c>
      <c r="J314" s="5" t="s">
        <v>74</v>
      </c>
    </row>
    <row r="315" spans="1:10">
      <c r="B315" s="4" t="s">
        <v>3</v>
      </c>
      <c r="C315" s="4">
        <v>3</v>
      </c>
      <c r="D315" s="4">
        <v>1</v>
      </c>
      <c r="F315" s="4" t="str">
        <f t="shared" si="0"/>
        <v/>
      </c>
      <c r="G315" s="10" t="str">
        <f t="shared" si="1"/>
        <v>AIR 3, 1</v>
      </c>
      <c r="H315" s="21" t="str">
        <f t="shared" si="2"/>
        <v>AIR 3, 1;</v>
      </c>
    </row>
    <row r="316" spans="1:10">
      <c r="B316" s="4" t="s">
        <v>139</v>
      </c>
      <c r="C316" s="4">
        <v>3</v>
      </c>
      <c r="D316" s="4">
        <v>1</v>
      </c>
      <c r="F316" s="4" t="str">
        <f t="shared" si="0"/>
        <v/>
      </c>
      <c r="G316" s="10" t="str">
        <f t="shared" si="1"/>
        <v>MOV 3, 1</v>
      </c>
      <c r="H316" s="21" t="str">
        <f t="shared" si="2"/>
        <v>MOV 3, 1;</v>
      </c>
    </row>
    <row r="317" spans="1:10">
      <c r="A317" s="4">
        <v>331</v>
      </c>
      <c r="B317" s="4" t="s">
        <v>17</v>
      </c>
      <c r="C317" s="4">
        <v>2</v>
      </c>
      <c r="D317" s="4">
        <v>0</v>
      </c>
      <c r="F317" s="4" t="str">
        <f t="shared" si="0"/>
        <v/>
      </c>
      <c r="G317" s="10" t="str">
        <f t="shared" si="1"/>
        <v>JMA 2, 0</v>
      </c>
      <c r="H317" s="21" t="str">
        <f t="shared" si="2"/>
        <v>JMA 2, 0;</v>
      </c>
      <c r="J317" s="5" t="s">
        <v>37</v>
      </c>
    </row>
    <row r="318" spans="1:10">
      <c r="A318" s="4">
        <v>332</v>
      </c>
      <c r="B318" s="4" t="s">
        <v>0</v>
      </c>
      <c r="C318" s="4">
        <v>3</v>
      </c>
      <c r="D318" s="4">
        <v>0</v>
      </c>
      <c r="E318" s="4">
        <v>6</v>
      </c>
      <c r="F318" s="4" t="str">
        <f t="shared" si="0"/>
        <v>, 6</v>
      </c>
      <c r="G318" s="21" t="str">
        <f t="shared" si="1"/>
        <v>LDR 3, 0, 6</v>
      </c>
      <c r="H318" s="21" t="str">
        <f t="shared" si="2"/>
        <v>LDR 3, 0, 6;</v>
      </c>
      <c r="I318" s="3" t="s">
        <v>31</v>
      </c>
    </row>
    <row r="319" spans="1:10">
      <c r="A319" s="4">
        <v>333</v>
      </c>
      <c r="B319" s="4" t="s">
        <v>3</v>
      </c>
      <c r="C319" s="4">
        <v>3</v>
      </c>
      <c r="D319" s="4">
        <v>20</v>
      </c>
      <c r="F319" s="4" t="str">
        <f t="shared" si="0"/>
        <v/>
      </c>
      <c r="G319" s="21" t="str">
        <f t="shared" si="1"/>
        <v>AIR 3, 20</v>
      </c>
      <c r="H319" s="21" t="str">
        <f t="shared" si="2"/>
        <v>AIR 3, 20;</v>
      </c>
    </row>
    <row r="320" spans="1:10">
      <c r="A320" s="4">
        <v>334</v>
      </c>
      <c r="B320" s="4" t="s">
        <v>2</v>
      </c>
      <c r="C320" s="4">
        <v>3</v>
      </c>
      <c r="D320" s="4">
        <v>0</v>
      </c>
      <c r="E320" s="4">
        <v>13</v>
      </c>
      <c r="F320" s="4" t="str">
        <f t="shared" si="0"/>
        <v>, 13</v>
      </c>
      <c r="G320" s="21" t="str">
        <f t="shared" si="1"/>
        <v>STR 3, 0, 13</v>
      </c>
      <c r="H320" s="21" t="str">
        <f t="shared" si="2"/>
        <v>STR 3, 0, 13;</v>
      </c>
      <c r="J320" s="5" t="s">
        <v>98</v>
      </c>
    </row>
    <row r="321" spans="1:16">
      <c r="B321" s="4" t="s">
        <v>139</v>
      </c>
      <c r="C321" s="4">
        <v>3</v>
      </c>
      <c r="D321" s="4">
        <v>3</v>
      </c>
      <c r="F321" s="4" t="str">
        <f t="shared" ref="F321:F384" si="3">IF(E321="","", ", "&amp;E321)</f>
        <v/>
      </c>
      <c r="G321" s="21" t="str">
        <f t="shared" ref="G321:G384" si="4">B321&amp;" "&amp;C321&amp;", "&amp;D321&amp;F321</f>
        <v>MOV 3, 3</v>
      </c>
      <c r="H321" s="21" t="str">
        <f t="shared" ref="H321:H384" si="5">G321&amp;";"</f>
        <v>MOV 3, 3;</v>
      </c>
      <c r="J321" s="5" t="s">
        <v>100</v>
      </c>
    </row>
    <row r="322" spans="1:16">
      <c r="A322" s="4">
        <v>335</v>
      </c>
      <c r="B322" s="4" t="s">
        <v>3</v>
      </c>
      <c r="C322" s="4">
        <v>3</v>
      </c>
      <c r="D322" s="4">
        <v>19</v>
      </c>
      <c r="F322" s="4" t="str">
        <f t="shared" si="3"/>
        <v/>
      </c>
      <c r="G322" s="21" t="str">
        <f t="shared" si="4"/>
        <v>AIR 3, 19</v>
      </c>
      <c r="H322" s="21" t="str">
        <f t="shared" si="5"/>
        <v>AIR 3, 19;</v>
      </c>
    </row>
    <row r="323" spans="1:16">
      <c r="A323" s="4">
        <v>336</v>
      </c>
      <c r="B323" s="4" t="s">
        <v>2</v>
      </c>
      <c r="C323" s="4">
        <v>3</v>
      </c>
      <c r="D323" s="4">
        <v>0</v>
      </c>
      <c r="E323" s="4">
        <v>14</v>
      </c>
      <c r="F323" s="4" t="str">
        <f t="shared" si="3"/>
        <v>, 14</v>
      </c>
      <c r="G323" s="21" t="str">
        <f t="shared" si="4"/>
        <v>STR 3, 0, 14</v>
      </c>
      <c r="H323" s="21" t="str">
        <f t="shared" si="5"/>
        <v>STR 3, 0, 14;</v>
      </c>
      <c r="J323" s="5" t="s">
        <v>99</v>
      </c>
    </row>
    <row r="324" spans="1:16">
      <c r="A324" s="4">
        <v>338</v>
      </c>
      <c r="B324" s="4" t="s">
        <v>0</v>
      </c>
      <c r="C324" s="4">
        <v>3</v>
      </c>
      <c r="D324" s="4">
        <v>3</v>
      </c>
      <c r="E324" s="4">
        <v>20</v>
      </c>
      <c r="F324" s="4" t="str">
        <f t="shared" si="3"/>
        <v>, 20</v>
      </c>
      <c r="G324" s="21" t="str">
        <f t="shared" si="4"/>
        <v>LDR 3, 3, 20</v>
      </c>
      <c r="H324" s="21" t="str">
        <f t="shared" si="5"/>
        <v>LDR 3, 3, 20;</v>
      </c>
      <c r="J324" s="5" t="s">
        <v>146</v>
      </c>
    </row>
    <row r="325" spans="1:16">
      <c r="A325" s="4">
        <v>339</v>
      </c>
      <c r="B325" s="4" t="s">
        <v>2</v>
      </c>
      <c r="C325" s="4">
        <v>3</v>
      </c>
      <c r="D325" s="4">
        <v>0</v>
      </c>
      <c r="E325" s="4">
        <v>12</v>
      </c>
      <c r="F325" s="4" t="str">
        <f t="shared" si="3"/>
        <v>, 12</v>
      </c>
      <c r="G325" s="21" t="str">
        <f t="shared" si="4"/>
        <v>STR 3, 0, 12</v>
      </c>
      <c r="H325" s="21" t="str">
        <f t="shared" si="5"/>
        <v>STR 3, 0, 12;</v>
      </c>
      <c r="J325" s="5" t="s">
        <v>41</v>
      </c>
    </row>
    <row r="326" spans="1:16">
      <c r="A326" s="4">
        <v>340</v>
      </c>
      <c r="B326" s="4" t="s">
        <v>0</v>
      </c>
      <c r="C326" s="4">
        <v>3</v>
      </c>
      <c r="D326" s="4">
        <v>0</v>
      </c>
      <c r="E326" s="4">
        <v>6</v>
      </c>
      <c r="F326" s="4" t="str">
        <f t="shared" si="3"/>
        <v>, 6</v>
      </c>
      <c r="G326" s="21" t="str">
        <f t="shared" si="4"/>
        <v>LDR 3, 0, 6</v>
      </c>
      <c r="H326" s="21" t="str">
        <f t="shared" si="5"/>
        <v>LDR 3, 0, 6;</v>
      </c>
      <c r="I326" s="2"/>
      <c r="J326" s="6" t="s">
        <v>160</v>
      </c>
      <c r="K326" s="4"/>
      <c r="L326" s="4">
        <v>3</v>
      </c>
      <c r="M326" s="4">
        <v>6</v>
      </c>
      <c r="N326" s="2" t="str">
        <f t="shared" ref="N326:N330" si="6">K326&amp;" "&amp;L326&amp;", "&amp;M326</f>
        <v xml:space="preserve"> 3, 6</v>
      </c>
      <c r="O326" s="2"/>
      <c r="P326" s="6" t="s">
        <v>28</v>
      </c>
    </row>
    <row r="327" spans="1:16">
      <c r="A327" s="4">
        <v>341</v>
      </c>
      <c r="B327" s="4" t="s">
        <v>3</v>
      </c>
      <c r="C327" s="4">
        <v>3</v>
      </c>
      <c r="D327" s="4">
        <v>10</v>
      </c>
      <c r="E327" s="9"/>
      <c r="F327" s="4" t="str">
        <f t="shared" si="3"/>
        <v/>
      </c>
      <c r="G327" s="21" t="str">
        <f t="shared" si="4"/>
        <v>AIR 3, 10</v>
      </c>
      <c r="H327" s="21" t="str">
        <f t="shared" si="5"/>
        <v>AIR 3, 10;</v>
      </c>
      <c r="I327" s="2"/>
      <c r="K327" s="4"/>
      <c r="L327" s="4">
        <v>3</v>
      </c>
      <c r="M327" s="4">
        <v>1</v>
      </c>
      <c r="N327" s="2" t="str">
        <f t="shared" si="6"/>
        <v xml:space="preserve"> 3, 1</v>
      </c>
      <c r="O327" s="2"/>
      <c r="P327" s="5"/>
    </row>
    <row r="328" spans="1:16">
      <c r="A328" s="4">
        <v>342</v>
      </c>
      <c r="B328" s="4" t="s">
        <v>4</v>
      </c>
      <c r="C328" s="4">
        <v>3</v>
      </c>
      <c r="D328" s="4">
        <v>5</v>
      </c>
      <c r="E328" s="4" t="s">
        <v>123</v>
      </c>
      <c r="F328" s="4" t="str">
        <f t="shared" si="3"/>
        <v>, 1, 1</v>
      </c>
      <c r="G328" s="21" t="str">
        <f t="shared" si="4"/>
        <v>SRC 3, 5, 1, 1</v>
      </c>
      <c r="H328" s="21" t="str">
        <f t="shared" si="5"/>
        <v>SRC 3, 5, 1, 1;</v>
      </c>
      <c r="I328" s="2"/>
      <c r="J328" s="6"/>
      <c r="K328" s="4"/>
      <c r="L328" s="4">
        <v>3</v>
      </c>
      <c r="M328" s="4" t="s">
        <v>5</v>
      </c>
      <c r="N328" s="2" t="str">
        <f t="shared" si="6"/>
        <v xml:space="preserve"> 3, 5, 1, 1</v>
      </c>
      <c r="O328" s="2"/>
      <c r="P328" s="6"/>
    </row>
    <row r="329" spans="1:16">
      <c r="A329" s="4">
        <v>343</v>
      </c>
      <c r="B329" s="4" t="s">
        <v>3</v>
      </c>
      <c r="C329" s="4">
        <v>3</v>
      </c>
      <c r="D329" s="9">
        <v>11</v>
      </c>
      <c r="E329" s="9"/>
      <c r="F329" s="4" t="str">
        <f t="shared" si="3"/>
        <v/>
      </c>
      <c r="G329" s="21" t="str">
        <f t="shared" si="4"/>
        <v>AIR 3, 11</v>
      </c>
      <c r="H329" s="21" t="str">
        <f t="shared" si="5"/>
        <v>AIR 3, 11;</v>
      </c>
      <c r="I329" s="2"/>
      <c r="J329" s="6"/>
      <c r="K329" s="4"/>
      <c r="L329" s="4">
        <v>3</v>
      </c>
      <c r="M329" s="4">
        <v>0</v>
      </c>
      <c r="N329" s="2" t="str">
        <f t="shared" si="6"/>
        <v xml:space="preserve"> 3, 0</v>
      </c>
      <c r="O329" s="2"/>
      <c r="P329" s="6"/>
    </row>
    <row r="330" spans="1:16">
      <c r="A330" s="4">
        <v>344</v>
      </c>
      <c r="B330" s="4" t="s">
        <v>139</v>
      </c>
      <c r="C330" s="4">
        <v>3</v>
      </c>
      <c r="D330" s="4">
        <v>2</v>
      </c>
      <c r="F330" s="4" t="str">
        <f t="shared" si="3"/>
        <v/>
      </c>
      <c r="G330" s="21" t="str">
        <f t="shared" si="4"/>
        <v>MOV 3, 2</v>
      </c>
      <c r="H330" s="21" t="str">
        <f t="shared" si="5"/>
        <v>MOV 3, 2;</v>
      </c>
      <c r="I330" s="2"/>
      <c r="J330" s="6"/>
      <c r="K330" s="4"/>
      <c r="L330" s="4">
        <v>3</v>
      </c>
      <c r="M330" s="4">
        <v>7</v>
      </c>
      <c r="N330" s="2" t="str">
        <f t="shared" si="6"/>
        <v xml:space="preserve"> 3, 7</v>
      </c>
      <c r="O330" s="2"/>
      <c r="P330" s="6"/>
    </row>
    <row r="331" spans="1:16" ht="48">
      <c r="A331" s="4">
        <v>346</v>
      </c>
      <c r="B331" s="4" t="s">
        <v>0</v>
      </c>
      <c r="C331" s="4">
        <v>2</v>
      </c>
      <c r="D331" s="4">
        <v>3</v>
      </c>
      <c r="E331" s="4">
        <v>0</v>
      </c>
      <c r="F331" s="4" t="str">
        <f t="shared" si="3"/>
        <v>, 0</v>
      </c>
      <c r="G331" s="21" t="str">
        <f t="shared" si="4"/>
        <v>LDR 2, 3, 0</v>
      </c>
      <c r="H331" s="21" t="str">
        <f t="shared" si="5"/>
        <v>LDR 2, 3, 0;</v>
      </c>
      <c r="I331" s="3" t="s">
        <v>43</v>
      </c>
      <c r="J331" s="5" t="s">
        <v>104</v>
      </c>
      <c r="K331" s="7" t="s">
        <v>153</v>
      </c>
    </row>
    <row r="332" spans="1:16">
      <c r="A332" s="4">
        <v>347</v>
      </c>
      <c r="B332" s="4" t="s">
        <v>1</v>
      </c>
      <c r="C332" s="4">
        <v>2</v>
      </c>
      <c r="D332" s="4">
        <v>0</v>
      </c>
      <c r="E332" s="4">
        <v>12</v>
      </c>
      <c r="F332" s="4" t="str">
        <f t="shared" si="3"/>
        <v>, 12</v>
      </c>
      <c r="G332" s="21" t="str">
        <f t="shared" si="4"/>
        <v>SMR 2, 0, 12</v>
      </c>
      <c r="H332" s="21" t="str">
        <f t="shared" si="5"/>
        <v>SMR 2, 0, 12;</v>
      </c>
      <c r="J332" s="5" t="s">
        <v>147</v>
      </c>
    </row>
    <row r="333" spans="1:16">
      <c r="A333" s="4">
        <v>348</v>
      </c>
      <c r="B333" s="4" t="s">
        <v>42</v>
      </c>
      <c r="C333" s="4">
        <v>2</v>
      </c>
      <c r="D333" s="4">
        <v>2</v>
      </c>
      <c r="E333" s="4">
        <v>5</v>
      </c>
      <c r="F333" s="4" t="str">
        <f t="shared" si="3"/>
        <v>, 5</v>
      </c>
      <c r="G333" s="21" t="str">
        <f t="shared" si="4"/>
        <v>JGE 2, 2, 5</v>
      </c>
      <c r="H333" s="21" t="str">
        <f t="shared" si="5"/>
        <v>JGE 2, 2, 5;</v>
      </c>
      <c r="J333" s="17" t="s">
        <v>148</v>
      </c>
    </row>
    <row r="334" spans="1:16">
      <c r="A334" s="4">
        <v>349</v>
      </c>
      <c r="B334" s="4" t="s">
        <v>0</v>
      </c>
      <c r="C334" s="4">
        <v>2</v>
      </c>
      <c r="D334" s="4">
        <v>0</v>
      </c>
      <c r="E334" s="4">
        <v>12</v>
      </c>
      <c r="F334" s="4" t="str">
        <f t="shared" si="3"/>
        <v>, 12</v>
      </c>
      <c r="G334" s="21" t="str">
        <f t="shared" si="4"/>
        <v>LDR 2, 0, 12</v>
      </c>
      <c r="H334" s="21" t="str">
        <f t="shared" si="5"/>
        <v>LDR 2, 0, 12;</v>
      </c>
      <c r="J334" s="5" t="s">
        <v>149</v>
      </c>
    </row>
    <row r="335" spans="1:16">
      <c r="A335" s="4">
        <v>350</v>
      </c>
      <c r="B335" s="4" t="s">
        <v>1</v>
      </c>
      <c r="C335" s="4">
        <v>2</v>
      </c>
      <c r="D335" s="4">
        <v>3</v>
      </c>
      <c r="E335" s="4">
        <v>0</v>
      </c>
      <c r="F335" s="4" t="str">
        <f t="shared" si="3"/>
        <v>, 0</v>
      </c>
      <c r="G335" s="21" t="str">
        <f t="shared" si="4"/>
        <v>SMR 2, 3, 0</v>
      </c>
      <c r="H335" s="21" t="str">
        <f t="shared" si="5"/>
        <v>SMR 2, 3, 0;</v>
      </c>
    </row>
    <row r="336" spans="1:16">
      <c r="A336" s="4">
        <v>351</v>
      </c>
      <c r="B336" s="22" t="s">
        <v>2</v>
      </c>
      <c r="C336" s="4">
        <v>2</v>
      </c>
      <c r="D336" s="4">
        <v>3</v>
      </c>
      <c r="E336" s="4">
        <v>25</v>
      </c>
      <c r="F336" s="4" t="str">
        <f t="shared" si="3"/>
        <v>, 25</v>
      </c>
      <c r="G336" s="21" t="str">
        <f t="shared" si="4"/>
        <v>STR 2, 3, 25</v>
      </c>
      <c r="H336" s="21" t="str">
        <f t="shared" si="5"/>
        <v>STR 2, 3, 25;</v>
      </c>
      <c r="I336" s="3" t="s">
        <v>44</v>
      </c>
      <c r="J336" s="5" t="s">
        <v>150</v>
      </c>
    </row>
    <row r="337" spans="1:16">
      <c r="A337" s="4">
        <v>352</v>
      </c>
      <c r="B337" s="22" t="s">
        <v>0</v>
      </c>
      <c r="C337" s="4">
        <v>1</v>
      </c>
      <c r="D337" s="4">
        <v>0</v>
      </c>
      <c r="E337" s="4">
        <v>13</v>
      </c>
      <c r="F337" s="4" t="str">
        <f t="shared" si="3"/>
        <v>, 13</v>
      </c>
      <c r="G337" s="21" t="str">
        <f t="shared" si="4"/>
        <v>LDR 1, 0, 13</v>
      </c>
      <c r="H337" s="10" t="str">
        <f t="shared" si="5"/>
        <v>LDR 1, 0, 13;</v>
      </c>
      <c r="J337" s="5" t="s">
        <v>151</v>
      </c>
    </row>
    <row r="338" spans="1:16">
      <c r="A338" s="4">
        <v>353</v>
      </c>
      <c r="B338" s="22" t="s">
        <v>3</v>
      </c>
      <c r="C338" s="4">
        <v>1</v>
      </c>
      <c r="D338" s="4">
        <v>1</v>
      </c>
      <c r="F338" s="4" t="str">
        <f t="shared" si="3"/>
        <v/>
      </c>
      <c r="G338" s="21" t="str">
        <f t="shared" si="4"/>
        <v>AIR 1, 1</v>
      </c>
      <c r="H338" s="10" t="str">
        <f t="shared" si="5"/>
        <v>AIR 1, 1;</v>
      </c>
    </row>
    <row r="339" spans="1:16">
      <c r="A339" s="4">
        <v>354</v>
      </c>
      <c r="B339" s="22" t="s">
        <v>2</v>
      </c>
      <c r="C339" s="4">
        <v>1</v>
      </c>
      <c r="D339" s="4">
        <v>0</v>
      </c>
      <c r="E339" s="4">
        <v>13</v>
      </c>
      <c r="F339" s="4" t="str">
        <f t="shared" si="3"/>
        <v>, 13</v>
      </c>
      <c r="G339" s="21" t="str">
        <f t="shared" si="4"/>
        <v>STR 1, 0, 13</v>
      </c>
      <c r="H339" s="10" t="str">
        <f t="shared" si="5"/>
        <v>STR 1, 0, 13;</v>
      </c>
      <c r="I339" s="2"/>
      <c r="J339" s="6"/>
    </row>
    <row r="340" spans="1:16">
      <c r="A340" s="4">
        <v>355</v>
      </c>
      <c r="B340" s="22" t="s">
        <v>139</v>
      </c>
      <c r="C340" s="4">
        <v>1</v>
      </c>
      <c r="D340" s="4">
        <v>3</v>
      </c>
      <c r="F340" s="4" t="str">
        <f t="shared" si="3"/>
        <v/>
      </c>
      <c r="G340" s="21" t="str">
        <f t="shared" si="4"/>
        <v>MOV 1, 3</v>
      </c>
      <c r="H340" s="10" t="str">
        <f t="shared" si="5"/>
        <v>MOV 1, 3;</v>
      </c>
      <c r="I340" s="2"/>
      <c r="J340" s="6"/>
    </row>
    <row r="341" spans="1:16">
      <c r="A341" s="4">
        <v>356</v>
      </c>
      <c r="B341" s="22" t="s">
        <v>0</v>
      </c>
      <c r="C341" s="4">
        <v>1</v>
      </c>
      <c r="D341" s="4">
        <v>0</v>
      </c>
      <c r="E341" s="4">
        <v>14</v>
      </c>
      <c r="F341" s="4" t="str">
        <f t="shared" si="3"/>
        <v>, 14</v>
      </c>
      <c r="G341" s="21" t="str">
        <f t="shared" si="4"/>
        <v>LDR 1, 0, 14</v>
      </c>
      <c r="H341" s="10" t="str">
        <f t="shared" si="5"/>
        <v>LDR 1, 0, 14;</v>
      </c>
      <c r="I341" s="2"/>
      <c r="J341" s="5" t="s">
        <v>48</v>
      </c>
    </row>
    <row r="342" spans="1:16">
      <c r="A342" s="4">
        <v>357</v>
      </c>
      <c r="B342" s="22" t="s">
        <v>1</v>
      </c>
      <c r="C342" s="4">
        <v>1</v>
      </c>
      <c r="D342" s="4">
        <v>0</v>
      </c>
      <c r="E342" s="4">
        <v>13</v>
      </c>
      <c r="F342" s="4" t="str">
        <f t="shared" si="3"/>
        <v>, 13</v>
      </c>
      <c r="G342" s="21" t="str">
        <f t="shared" si="4"/>
        <v>SMR 1, 0, 13</v>
      </c>
      <c r="H342" s="10" t="str">
        <f t="shared" si="5"/>
        <v>SMR 1, 0, 13;</v>
      </c>
      <c r="I342" s="2"/>
    </row>
    <row r="343" spans="1:16">
      <c r="A343" s="4">
        <v>358</v>
      </c>
      <c r="B343" s="22" t="s">
        <v>42</v>
      </c>
      <c r="C343" s="4">
        <v>1</v>
      </c>
      <c r="D343" s="4">
        <v>2</v>
      </c>
      <c r="E343" s="4">
        <v>0</v>
      </c>
      <c r="F343" s="4" t="str">
        <f t="shared" si="3"/>
        <v>, 0</v>
      </c>
      <c r="G343" s="21" t="str">
        <f t="shared" si="4"/>
        <v>JGE 1, 2, 0</v>
      </c>
      <c r="H343" s="10" t="str">
        <f t="shared" si="5"/>
        <v>JGE 1, 2, 0;</v>
      </c>
      <c r="I343" s="2"/>
      <c r="J343" s="5" t="s">
        <v>152</v>
      </c>
    </row>
    <row r="344" spans="1:16">
      <c r="A344" s="4">
        <v>359</v>
      </c>
      <c r="B344" s="8" t="s">
        <v>0</v>
      </c>
      <c r="C344" s="8">
        <v>3</v>
      </c>
      <c r="D344" s="8">
        <v>0</v>
      </c>
      <c r="E344" s="8">
        <v>6</v>
      </c>
      <c r="F344" s="4" t="str">
        <f t="shared" si="3"/>
        <v>, 6</v>
      </c>
      <c r="G344" s="21" t="str">
        <f t="shared" si="4"/>
        <v>LDR 3, 0, 6</v>
      </c>
      <c r="H344" s="21" t="str">
        <f t="shared" si="5"/>
        <v>LDR 3, 0, 6;</v>
      </c>
      <c r="I344" s="2"/>
      <c r="J344" s="5" t="s">
        <v>50</v>
      </c>
      <c r="K344" s="7" t="s">
        <v>154</v>
      </c>
    </row>
    <row r="345" spans="1:16">
      <c r="A345" s="4">
        <v>360</v>
      </c>
      <c r="B345" s="8" t="s">
        <v>3</v>
      </c>
      <c r="C345" s="8">
        <v>3</v>
      </c>
      <c r="D345" s="8">
        <v>20</v>
      </c>
      <c r="E345" s="8"/>
      <c r="F345" s="4" t="str">
        <f t="shared" si="3"/>
        <v/>
      </c>
      <c r="G345" s="21" t="str">
        <f t="shared" si="4"/>
        <v>AIR 3, 20</v>
      </c>
      <c r="H345" s="21" t="str">
        <f t="shared" si="5"/>
        <v>AIR 3, 20;</v>
      </c>
      <c r="I345" s="2"/>
    </row>
    <row r="346" spans="1:16">
      <c r="B346" s="8" t="s">
        <v>139</v>
      </c>
      <c r="C346" s="8">
        <v>3</v>
      </c>
      <c r="D346" s="8">
        <v>3</v>
      </c>
      <c r="E346" s="8"/>
      <c r="F346" s="4" t="str">
        <f t="shared" si="3"/>
        <v/>
      </c>
      <c r="G346" s="21" t="str">
        <f t="shared" si="4"/>
        <v>MOV 3, 3</v>
      </c>
      <c r="H346" s="21" t="str">
        <f t="shared" si="5"/>
        <v>MOV 3, 3;</v>
      </c>
      <c r="I346" s="2"/>
    </row>
    <row r="347" spans="1:16" s="7" customFormat="1">
      <c r="A347" s="4">
        <v>361</v>
      </c>
      <c r="B347" s="8" t="s">
        <v>2</v>
      </c>
      <c r="C347" s="8">
        <v>3</v>
      </c>
      <c r="D347" s="8">
        <v>0</v>
      </c>
      <c r="E347" s="8">
        <v>13</v>
      </c>
      <c r="F347" s="4" t="str">
        <f t="shared" si="3"/>
        <v>, 13</v>
      </c>
      <c r="G347" s="21" t="str">
        <f t="shared" si="4"/>
        <v>STR 3, 0, 13</v>
      </c>
      <c r="H347" s="21" t="str">
        <f t="shared" si="5"/>
        <v>STR 3, 0, 13;</v>
      </c>
      <c r="I347" s="2"/>
      <c r="J347" s="6"/>
      <c r="L347"/>
      <c r="M347"/>
      <c r="N347"/>
      <c r="O347"/>
      <c r="P347"/>
    </row>
    <row r="348" spans="1:16" s="7" customFormat="1" ht="32">
      <c r="A348" s="4">
        <v>362</v>
      </c>
      <c r="B348" s="8" t="s">
        <v>2</v>
      </c>
      <c r="C348" s="8">
        <v>3</v>
      </c>
      <c r="D348" s="8">
        <v>0</v>
      </c>
      <c r="E348" s="8">
        <v>15</v>
      </c>
      <c r="F348" s="4" t="str">
        <f t="shared" si="3"/>
        <v>, 15</v>
      </c>
      <c r="G348" s="21" t="str">
        <f t="shared" si="4"/>
        <v>STR 3, 0, 15</v>
      </c>
      <c r="H348" s="21" t="str">
        <f t="shared" si="5"/>
        <v>STR 3, 0, 15;</v>
      </c>
      <c r="I348" s="2"/>
      <c r="J348" s="5" t="s">
        <v>106</v>
      </c>
      <c r="L348"/>
      <c r="M348"/>
      <c r="N348"/>
      <c r="O348"/>
      <c r="P348"/>
    </row>
    <row r="349" spans="1:16" s="7" customFormat="1">
      <c r="A349" s="4">
        <v>363</v>
      </c>
      <c r="B349" s="8" t="s">
        <v>3</v>
      </c>
      <c r="C349" s="8">
        <v>3</v>
      </c>
      <c r="D349" s="8">
        <v>19</v>
      </c>
      <c r="E349" s="8"/>
      <c r="F349" s="4" t="str">
        <f t="shared" si="3"/>
        <v/>
      </c>
      <c r="G349" s="21" t="str">
        <f t="shared" si="4"/>
        <v>AIR 3, 19</v>
      </c>
      <c r="H349" s="21" t="str">
        <f t="shared" si="5"/>
        <v>AIR 3, 19;</v>
      </c>
      <c r="I349" s="3"/>
      <c r="J349" s="5" t="s">
        <v>107</v>
      </c>
      <c r="L349"/>
      <c r="M349"/>
      <c r="N349"/>
      <c r="O349"/>
      <c r="P349"/>
    </row>
    <row r="350" spans="1:16" s="7" customFormat="1">
      <c r="A350" s="4">
        <v>364</v>
      </c>
      <c r="B350" s="8" t="s">
        <v>2</v>
      </c>
      <c r="C350" s="8">
        <v>3</v>
      </c>
      <c r="D350" s="8">
        <v>0</v>
      </c>
      <c r="E350" s="8">
        <v>14</v>
      </c>
      <c r="F350" s="4" t="str">
        <f t="shared" si="3"/>
        <v>, 14</v>
      </c>
      <c r="G350" s="21" t="str">
        <f t="shared" si="4"/>
        <v>STR 3, 0, 14</v>
      </c>
      <c r="H350" s="21" t="str">
        <f t="shared" si="5"/>
        <v>STR 3, 0, 14;</v>
      </c>
      <c r="I350" s="3"/>
      <c r="J350" s="5"/>
      <c r="L350"/>
      <c r="M350"/>
      <c r="N350"/>
      <c r="O350"/>
      <c r="P350"/>
    </row>
    <row r="351" spans="1:16" s="7" customFormat="1">
      <c r="A351" s="4">
        <v>366</v>
      </c>
      <c r="B351" s="4" t="s">
        <v>0</v>
      </c>
      <c r="C351" s="4">
        <v>1</v>
      </c>
      <c r="D351" s="4">
        <v>3</v>
      </c>
      <c r="E351" s="4">
        <v>25</v>
      </c>
      <c r="F351" s="4" t="str">
        <f t="shared" si="3"/>
        <v>, 25</v>
      </c>
      <c r="G351" s="21" t="str">
        <f t="shared" si="4"/>
        <v>LDR 1, 3, 25</v>
      </c>
      <c r="H351" s="21" t="str">
        <f t="shared" si="5"/>
        <v>LDR 1, 3, 25;</v>
      </c>
      <c r="I351" s="3"/>
      <c r="J351" s="5" t="s">
        <v>108</v>
      </c>
      <c r="L351"/>
      <c r="M351"/>
      <c r="N351"/>
      <c r="O351"/>
      <c r="P351"/>
    </row>
    <row r="352" spans="1:16" s="7" customFormat="1">
      <c r="A352" s="4">
        <v>367</v>
      </c>
      <c r="B352" s="4" t="s">
        <v>2</v>
      </c>
      <c r="C352" s="4">
        <v>1</v>
      </c>
      <c r="D352" s="4">
        <v>0</v>
      </c>
      <c r="E352" s="4">
        <v>16</v>
      </c>
      <c r="F352" s="4" t="str">
        <f t="shared" si="3"/>
        <v>, 16</v>
      </c>
      <c r="G352" s="21" t="str">
        <f t="shared" si="4"/>
        <v>STR 1, 0, 16</v>
      </c>
      <c r="H352" s="21" t="str">
        <f t="shared" si="5"/>
        <v>STR 1, 0, 16;</v>
      </c>
      <c r="I352" s="3"/>
      <c r="J352" s="5" t="s">
        <v>109</v>
      </c>
      <c r="L352"/>
      <c r="M352"/>
      <c r="N352"/>
      <c r="O352"/>
      <c r="P352"/>
    </row>
    <row r="353" spans="1:16" s="7" customFormat="1">
      <c r="A353" s="4">
        <v>368</v>
      </c>
      <c r="B353" s="4" t="s">
        <v>0</v>
      </c>
      <c r="C353" s="4">
        <v>3</v>
      </c>
      <c r="D353" s="4">
        <v>0</v>
      </c>
      <c r="E353" s="4">
        <v>6</v>
      </c>
      <c r="F353" s="4" t="str">
        <f t="shared" si="3"/>
        <v>, 6</v>
      </c>
      <c r="G353" s="21" t="str">
        <f t="shared" si="4"/>
        <v>LDR 3, 0, 6</v>
      </c>
      <c r="H353" s="21" t="str">
        <f t="shared" si="5"/>
        <v>LDR 3, 0, 6;</v>
      </c>
      <c r="I353" s="2"/>
      <c r="J353" s="19" t="s">
        <v>161</v>
      </c>
      <c r="L353"/>
      <c r="M353"/>
      <c r="N353"/>
      <c r="O353"/>
      <c r="P353"/>
    </row>
    <row r="354" spans="1:16" s="7" customFormat="1">
      <c r="A354" s="4">
        <v>369</v>
      </c>
      <c r="B354" s="4" t="s">
        <v>3</v>
      </c>
      <c r="C354" s="4">
        <v>3</v>
      </c>
      <c r="D354" s="9">
        <v>11</v>
      </c>
      <c r="E354" s="9"/>
      <c r="F354" s="4" t="str">
        <f t="shared" si="3"/>
        <v/>
      </c>
      <c r="G354" s="21" t="str">
        <f t="shared" si="4"/>
        <v>AIR 3, 11</v>
      </c>
      <c r="H354" s="21" t="str">
        <f t="shared" si="5"/>
        <v>AIR 3, 11;</v>
      </c>
      <c r="I354" s="2"/>
      <c r="J354" s="5"/>
      <c r="L354"/>
      <c r="M354"/>
      <c r="N354"/>
      <c r="O354"/>
      <c r="P354"/>
    </row>
    <row r="355" spans="1:16" s="7" customFormat="1">
      <c r="A355" s="4">
        <v>370</v>
      </c>
      <c r="B355" s="4" t="s">
        <v>4</v>
      </c>
      <c r="C355" s="4">
        <v>3</v>
      </c>
      <c r="D355" s="4">
        <v>5</v>
      </c>
      <c r="E355" s="4" t="s">
        <v>123</v>
      </c>
      <c r="F355" s="4" t="str">
        <f t="shared" si="3"/>
        <v>, 1, 1</v>
      </c>
      <c r="G355" s="21" t="str">
        <f t="shared" si="4"/>
        <v>SRC 3, 5, 1, 1</v>
      </c>
      <c r="H355" s="21" t="str">
        <f t="shared" si="5"/>
        <v>SRC 3, 5, 1, 1;</v>
      </c>
      <c r="I355" s="2"/>
      <c r="J355" s="6"/>
      <c r="L355"/>
      <c r="M355"/>
      <c r="N355"/>
      <c r="O355"/>
      <c r="P355"/>
    </row>
    <row r="356" spans="1:16" s="7" customFormat="1">
      <c r="A356" s="4">
        <v>371</v>
      </c>
      <c r="B356" s="4" t="s">
        <v>3</v>
      </c>
      <c r="C356" s="4">
        <v>3</v>
      </c>
      <c r="D356" s="9">
        <v>6</v>
      </c>
      <c r="E356" s="9"/>
      <c r="F356" s="4" t="str">
        <f t="shared" si="3"/>
        <v/>
      </c>
      <c r="G356" s="21" t="str">
        <f t="shared" si="4"/>
        <v>AIR 3, 6</v>
      </c>
      <c r="H356" s="21" t="str">
        <f t="shared" si="5"/>
        <v>AIR 3, 6;</v>
      </c>
      <c r="I356" s="2"/>
      <c r="J356" s="6"/>
      <c r="L356"/>
      <c r="M356"/>
      <c r="N356"/>
      <c r="O356"/>
      <c r="P356"/>
    </row>
    <row r="357" spans="1:16" s="7" customFormat="1">
      <c r="A357" s="4">
        <v>372</v>
      </c>
      <c r="B357" s="4" t="s">
        <v>139</v>
      </c>
      <c r="C357" s="4">
        <v>3</v>
      </c>
      <c r="D357" s="4">
        <v>2</v>
      </c>
      <c r="E357" s="4"/>
      <c r="F357" s="4" t="str">
        <f t="shared" si="3"/>
        <v/>
      </c>
      <c r="G357" s="21" t="str">
        <f t="shared" si="4"/>
        <v>MOV 3, 2</v>
      </c>
      <c r="H357" s="21" t="str">
        <f t="shared" si="5"/>
        <v>MOV 3, 2;</v>
      </c>
      <c r="I357" s="2"/>
      <c r="J357" s="6"/>
      <c r="L357"/>
      <c r="M357"/>
      <c r="N357"/>
      <c r="O357"/>
      <c r="P357"/>
    </row>
    <row r="358" spans="1:16" s="7" customFormat="1">
      <c r="A358" s="4">
        <v>374</v>
      </c>
      <c r="B358" s="4" t="s">
        <v>0</v>
      </c>
      <c r="C358" s="4">
        <v>1</v>
      </c>
      <c r="D358" s="4">
        <v>3</v>
      </c>
      <c r="E358" s="4">
        <v>25</v>
      </c>
      <c r="F358" s="4" t="str">
        <f t="shared" si="3"/>
        <v>, 25</v>
      </c>
      <c r="G358" s="21" t="str">
        <f t="shared" si="4"/>
        <v>LDR 1, 3, 25</v>
      </c>
      <c r="H358" s="21" t="str">
        <f t="shared" si="5"/>
        <v>LDR 1, 3, 25;</v>
      </c>
      <c r="I358" s="2" t="s">
        <v>47</v>
      </c>
      <c r="J358" s="5" t="s">
        <v>53</v>
      </c>
      <c r="L358"/>
      <c r="M358"/>
      <c r="N358"/>
      <c r="O358"/>
      <c r="P358"/>
    </row>
    <row r="359" spans="1:16" s="7" customFormat="1">
      <c r="A359" s="4">
        <v>375</v>
      </c>
      <c r="B359" s="4" t="s">
        <v>1</v>
      </c>
      <c r="C359" s="4">
        <v>1</v>
      </c>
      <c r="D359" s="4">
        <v>0</v>
      </c>
      <c r="E359" s="4">
        <v>16</v>
      </c>
      <c r="F359" s="4" t="str">
        <f t="shared" si="3"/>
        <v>, 16</v>
      </c>
      <c r="G359" s="21" t="str">
        <f t="shared" si="4"/>
        <v>SMR 1, 0, 16</v>
      </c>
      <c r="H359" s="21" t="str">
        <f t="shared" si="5"/>
        <v>SMR 1, 0, 16;</v>
      </c>
      <c r="I359" s="3"/>
      <c r="J359" s="5"/>
      <c r="L359"/>
      <c r="M359"/>
      <c r="N359"/>
      <c r="O359"/>
      <c r="P359"/>
    </row>
    <row r="360" spans="1:16" s="7" customFormat="1">
      <c r="A360" s="4">
        <v>376</v>
      </c>
      <c r="B360" s="4" t="s">
        <v>42</v>
      </c>
      <c r="C360" s="4">
        <v>1</v>
      </c>
      <c r="D360" s="4">
        <v>2</v>
      </c>
      <c r="E360" s="4">
        <v>7</v>
      </c>
      <c r="F360" s="4" t="str">
        <f t="shared" si="3"/>
        <v>, 7</v>
      </c>
      <c r="G360" s="21" t="str">
        <f t="shared" si="4"/>
        <v>JGE 1, 2, 7</v>
      </c>
      <c r="H360" s="21" t="str">
        <f t="shared" si="5"/>
        <v>JGE 1, 2, 7;</v>
      </c>
      <c r="I360" s="3"/>
      <c r="J360" s="17" t="s">
        <v>111</v>
      </c>
      <c r="L360"/>
      <c r="M360"/>
      <c r="N360"/>
      <c r="O360"/>
      <c r="P360"/>
    </row>
    <row r="361" spans="1:16" s="7" customFormat="1" ht="32">
      <c r="A361" s="4"/>
      <c r="B361" s="4" t="s">
        <v>155</v>
      </c>
      <c r="C361" s="4">
        <v>0</v>
      </c>
      <c r="D361" s="4">
        <v>3</v>
      </c>
      <c r="E361" s="4">
        <v>0</v>
      </c>
      <c r="F361" s="4" t="str">
        <f t="shared" si="3"/>
        <v>, 0</v>
      </c>
      <c r="G361" s="21" t="str">
        <f t="shared" si="4"/>
        <v>LDA 0, 3, 0</v>
      </c>
      <c r="H361" s="21" t="str">
        <f t="shared" si="5"/>
        <v>LDA 0, 3, 0;</v>
      </c>
      <c r="I361" s="3"/>
      <c r="J361" s="5" t="s">
        <v>52</v>
      </c>
      <c r="L361"/>
      <c r="M361"/>
      <c r="N361"/>
      <c r="O361"/>
      <c r="P361"/>
    </row>
    <row r="362" spans="1:16" s="7" customFormat="1">
      <c r="A362" s="4"/>
      <c r="B362" s="4" t="s">
        <v>2</v>
      </c>
      <c r="C362" s="4">
        <v>0</v>
      </c>
      <c r="D362" s="4">
        <v>0</v>
      </c>
      <c r="E362" s="4">
        <v>15</v>
      </c>
      <c r="F362" s="4" t="str">
        <f t="shared" si="3"/>
        <v>, 15</v>
      </c>
      <c r="G362" s="21" t="str">
        <f t="shared" si="4"/>
        <v>STR 0, 0, 15</v>
      </c>
      <c r="H362" s="21" t="str">
        <f t="shared" si="5"/>
        <v>STR 0, 0, 15;</v>
      </c>
      <c r="I362" s="3"/>
      <c r="J362" s="16"/>
      <c r="L362"/>
      <c r="M362"/>
      <c r="N362"/>
      <c r="O362"/>
      <c r="P362"/>
    </row>
    <row r="363" spans="1:16" ht="32">
      <c r="A363" s="4">
        <v>378</v>
      </c>
      <c r="B363" s="4" t="s">
        <v>0</v>
      </c>
      <c r="C363" s="4">
        <v>0</v>
      </c>
      <c r="D363" s="4">
        <v>3</v>
      </c>
      <c r="E363" s="4">
        <v>25</v>
      </c>
      <c r="F363" s="4" t="str">
        <f t="shared" si="3"/>
        <v>, 25</v>
      </c>
      <c r="G363" s="21" t="str">
        <f t="shared" si="4"/>
        <v>LDR 0, 3, 25</v>
      </c>
      <c r="H363" s="21" t="str">
        <f t="shared" si="5"/>
        <v>LDR 0, 3, 25;</v>
      </c>
      <c r="J363" s="5" t="s">
        <v>54</v>
      </c>
    </row>
    <row r="364" spans="1:16">
      <c r="A364" s="4">
        <v>379</v>
      </c>
      <c r="B364" s="4" t="s">
        <v>2</v>
      </c>
      <c r="C364" s="4">
        <v>0</v>
      </c>
      <c r="D364" s="4">
        <v>0</v>
      </c>
      <c r="E364" s="4">
        <v>16</v>
      </c>
      <c r="F364" s="4" t="str">
        <f t="shared" si="3"/>
        <v>, 16</v>
      </c>
      <c r="G364" s="21" t="str">
        <f t="shared" si="4"/>
        <v>STR 0, 0, 16</v>
      </c>
      <c r="H364" s="21" t="str">
        <f t="shared" si="5"/>
        <v>STR 0, 0, 16;</v>
      </c>
    </row>
    <row r="365" spans="1:16">
      <c r="A365" s="4">
        <v>380</v>
      </c>
      <c r="B365" s="4" t="s">
        <v>0</v>
      </c>
      <c r="C365" s="4">
        <v>1</v>
      </c>
      <c r="D365" s="4">
        <v>0</v>
      </c>
      <c r="E365" s="4">
        <v>13</v>
      </c>
      <c r="F365" s="4" t="str">
        <f t="shared" si="3"/>
        <v>, 13</v>
      </c>
      <c r="G365" s="21" t="str">
        <f t="shared" si="4"/>
        <v>LDR 1, 0, 13</v>
      </c>
      <c r="H365" s="21" t="str">
        <f t="shared" si="5"/>
        <v>LDR 1, 0, 13;</v>
      </c>
      <c r="I365" s="3" t="s">
        <v>55</v>
      </c>
      <c r="J365" s="5" t="s">
        <v>156</v>
      </c>
    </row>
    <row r="366" spans="1:16">
      <c r="A366" s="4">
        <v>381</v>
      </c>
      <c r="B366" s="4" t="s">
        <v>3</v>
      </c>
      <c r="C366" s="4">
        <v>1</v>
      </c>
      <c r="D366" s="4">
        <v>1</v>
      </c>
      <c r="F366" s="4" t="str">
        <f t="shared" si="3"/>
        <v/>
      </c>
      <c r="G366" s="21" t="str">
        <f t="shared" si="4"/>
        <v>AIR 1, 1</v>
      </c>
      <c r="H366" s="21" t="str">
        <f t="shared" si="5"/>
        <v>AIR 1, 1;</v>
      </c>
    </row>
    <row r="367" spans="1:16">
      <c r="A367" s="4">
        <v>382</v>
      </c>
      <c r="B367" s="4" t="s">
        <v>2</v>
      </c>
      <c r="C367" s="4">
        <v>1</v>
      </c>
      <c r="D367" s="4">
        <v>0</v>
      </c>
      <c r="E367" s="4">
        <v>13</v>
      </c>
      <c r="F367" s="4" t="str">
        <f t="shared" si="3"/>
        <v>, 13</v>
      </c>
      <c r="G367" s="21" t="str">
        <f t="shared" si="4"/>
        <v>STR 1, 0, 13</v>
      </c>
      <c r="H367" s="21" t="str">
        <f t="shared" si="5"/>
        <v>STR 1, 0, 13;</v>
      </c>
      <c r="I367" s="2"/>
    </row>
    <row r="368" spans="1:16">
      <c r="A368" s="4">
        <v>383</v>
      </c>
      <c r="B368" s="4" t="s">
        <v>139</v>
      </c>
      <c r="C368" s="4">
        <v>1</v>
      </c>
      <c r="D368" s="4">
        <v>3</v>
      </c>
      <c r="F368" s="4" t="str">
        <f t="shared" si="3"/>
        <v/>
      </c>
      <c r="G368" s="21" t="str">
        <f t="shared" si="4"/>
        <v>MOV 1, 3</v>
      </c>
      <c r="H368" s="21" t="str">
        <f t="shared" si="5"/>
        <v>MOV 1, 3;</v>
      </c>
      <c r="I368" s="2"/>
    </row>
    <row r="369" spans="1:16">
      <c r="A369" s="4">
        <v>384</v>
      </c>
      <c r="B369" s="22" t="s">
        <v>0</v>
      </c>
      <c r="C369" s="4">
        <v>2</v>
      </c>
      <c r="D369" s="4">
        <v>0</v>
      </c>
      <c r="E369" s="4">
        <v>14</v>
      </c>
      <c r="F369" s="4" t="str">
        <f t="shared" si="3"/>
        <v>, 14</v>
      </c>
      <c r="G369" s="21" t="str">
        <f t="shared" si="4"/>
        <v>LDR 2, 0, 14</v>
      </c>
      <c r="H369" s="21" t="str">
        <f t="shared" si="5"/>
        <v>LDR 2, 0, 14;</v>
      </c>
      <c r="J369" s="5" t="s">
        <v>112</v>
      </c>
    </row>
    <row r="370" spans="1:16">
      <c r="A370" s="4">
        <v>385</v>
      </c>
      <c r="B370" s="22" t="s">
        <v>1</v>
      </c>
      <c r="C370" s="4">
        <v>2</v>
      </c>
      <c r="D370" s="4">
        <v>0</v>
      </c>
      <c r="E370" s="4">
        <v>13</v>
      </c>
      <c r="F370" s="4" t="str">
        <f t="shared" si="3"/>
        <v>, 13</v>
      </c>
      <c r="G370" s="21" t="str">
        <f t="shared" si="4"/>
        <v>SMR 2, 0, 13</v>
      </c>
      <c r="H370" s="21" t="str">
        <f t="shared" si="5"/>
        <v>SMR 2, 0, 13;</v>
      </c>
    </row>
    <row r="371" spans="1:16">
      <c r="A371" s="4">
        <v>386</v>
      </c>
      <c r="B371" s="22" t="s">
        <v>42</v>
      </c>
      <c r="C371" s="4">
        <v>2</v>
      </c>
      <c r="D371" s="4">
        <v>2</v>
      </c>
      <c r="E371" s="4">
        <v>0</v>
      </c>
      <c r="F371" s="4" t="str">
        <f t="shared" si="3"/>
        <v>, 0</v>
      </c>
      <c r="G371" s="21" t="str">
        <f t="shared" si="4"/>
        <v>JGE 2, 2, 0</v>
      </c>
      <c r="H371" s="21" t="str">
        <f t="shared" si="5"/>
        <v>JGE 2, 2, 0;</v>
      </c>
    </row>
    <row r="372" spans="1:16" ht="32">
      <c r="B372" s="22" t="s">
        <v>0</v>
      </c>
      <c r="C372" s="4">
        <v>0</v>
      </c>
      <c r="D372" s="4">
        <v>0</v>
      </c>
      <c r="E372" s="4" t="s">
        <v>163</v>
      </c>
      <c r="F372" s="4" t="str">
        <f t="shared" si="3"/>
        <v>, 15, I</v>
      </c>
      <c r="G372" s="21" t="str">
        <f t="shared" si="4"/>
        <v>LDR 0, 0, 15, I</v>
      </c>
      <c r="H372" s="21" t="str">
        <f t="shared" si="5"/>
        <v>LDR 0, 0, 15, I;</v>
      </c>
      <c r="K372" s="5" t="s">
        <v>68</v>
      </c>
    </row>
    <row r="373" spans="1:16">
      <c r="A373" s="4">
        <v>389</v>
      </c>
      <c r="B373" s="4" t="s">
        <v>0</v>
      </c>
      <c r="C373" s="4">
        <v>3</v>
      </c>
      <c r="D373" s="4">
        <v>0</v>
      </c>
      <c r="E373" s="4">
        <v>6</v>
      </c>
      <c r="F373" s="4" t="str">
        <f t="shared" si="3"/>
        <v>, 6</v>
      </c>
      <c r="G373" s="21" t="str">
        <f t="shared" si="4"/>
        <v>LDR 3, 0, 6</v>
      </c>
      <c r="H373" s="21" t="str">
        <f t="shared" si="5"/>
        <v>LDR 3, 0, 6;</v>
      </c>
      <c r="I373" s="2"/>
      <c r="J373" s="13" t="s">
        <v>162</v>
      </c>
    </row>
    <row r="374" spans="1:16">
      <c r="A374" s="4">
        <v>390</v>
      </c>
      <c r="B374" s="4" t="s">
        <v>3</v>
      </c>
      <c r="C374" s="4">
        <v>3</v>
      </c>
      <c r="D374" s="4">
        <v>12</v>
      </c>
      <c r="E374" s="9"/>
      <c r="F374" s="4" t="str">
        <f t="shared" si="3"/>
        <v/>
      </c>
      <c r="G374" s="21" t="str">
        <f t="shared" si="4"/>
        <v>AIR 3, 12</v>
      </c>
      <c r="H374" s="21" t="str">
        <f t="shared" si="5"/>
        <v>AIR 3, 12;</v>
      </c>
      <c r="I374" s="2"/>
    </row>
    <row r="375" spans="1:16">
      <c r="A375" s="4">
        <v>391</v>
      </c>
      <c r="B375" s="4" t="s">
        <v>4</v>
      </c>
      <c r="C375" s="4">
        <v>3</v>
      </c>
      <c r="D375" s="4">
        <v>5</v>
      </c>
      <c r="E375" s="4" t="s">
        <v>123</v>
      </c>
      <c r="F375" s="4" t="str">
        <f t="shared" si="3"/>
        <v>, 1, 1</v>
      </c>
      <c r="G375" s="21" t="str">
        <f t="shared" si="4"/>
        <v>SRC 3, 5, 1, 1</v>
      </c>
      <c r="H375" s="21" t="str">
        <f t="shared" si="5"/>
        <v>SRC 3, 5, 1, 1;</v>
      </c>
      <c r="I375" s="2"/>
      <c r="J375" s="6"/>
    </row>
    <row r="376" spans="1:16">
      <c r="A376" s="4">
        <v>392</v>
      </c>
      <c r="B376" s="4" t="s">
        <v>3</v>
      </c>
      <c r="C376" s="4">
        <v>3</v>
      </c>
      <c r="D376" s="9">
        <v>3</v>
      </c>
      <c r="E376" s="9"/>
      <c r="F376" s="4" t="str">
        <f t="shared" si="3"/>
        <v/>
      </c>
      <c r="G376" s="21" t="str">
        <f t="shared" si="4"/>
        <v>AIR 3, 3</v>
      </c>
      <c r="H376" s="21" t="str">
        <f t="shared" si="5"/>
        <v>AIR 3, 3;</v>
      </c>
      <c r="I376" s="2"/>
      <c r="J376" s="6"/>
    </row>
    <row r="377" spans="1:16" s="7" customFormat="1">
      <c r="A377" s="4"/>
      <c r="B377" s="4" t="s">
        <v>139</v>
      </c>
      <c r="C377" s="4">
        <v>3</v>
      </c>
      <c r="D377" s="4">
        <v>2</v>
      </c>
      <c r="E377" s="4"/>
      <c r="F377" s="4" t="str">
        <f t="shared" si="3"/>
        <v/>
      </c>
      <c r="G377" s="21" t="str">
        <f t="shared" si="4"/>
        <v>MOV 3, 2</v>
      </c>
      <c r="H377" s="21" t="str">
        <f t="shared" si="5"/>
        <v>MOV 3, 2;</v>
      </c>
      <c r="I377" s="2"/>
      <c r="J377" s="6"/>
      <c r="L377"/>
      <c r="M377"/>
      <c r="N377"/>
      <c r="O377"/>
      <c r="P377"/>
    </row>
    <row r="378" spans="1:16" s="7" customFormat="1">
      <c r="A378" s="4">
        <v>395</v>
      </c>
      <c r="B378" s="4" t="s">
        <v>0</v>
      </c>
      <c r="C378" s="4">
        <v>3</v>
      </c>
      <c r="D378" s="4">
        <v>0</v>
      </c>
      <c r="E378" s="4">
        <v>6</v>
      </c>
      <c r="F378" s="4" t="str">
        <f t="shared" si="3"/>
        <v>, 6</v>
      </c>
      <c r="G378" s="21" t="str">
        <f t="shared" si="4"/>
        <v>LDR 3, 0, 6</v>
      </c>
      <c r="H378" s="21" t="str">
        <f t="shared" si="5"/>
        <v>LDR 3, 0, 6;</v>
      </c>
      <c r="I378" s="2"/>
      <c r="J378" s="6" t="s">
        <v>116</v>
      </c>
      <c r="L378"/>
      <c r="M378"/>
      <c r="N378"/>
      <c r="O378"/>
      <c r="P378"/>
    </row>
    <row r="379" spans="1:16" s="7" customFormat="1">
      <c r="A379" s="4">
        <v>396</v>
      </c>
      <c r="B379" s="4" t="s">
        <v>3</v>
      </c>
      <c r="C379" s="4">
        <v>3</v>
      </c>
      <c r="D379" s="4">
        <v>7</v>
      </c>
      <c r="E379" s="9"/>
      <c r="F379" s="4" t="str">
        <f t="shared" si="3"/>
        <v/>
      </c>
      <c r="G379" s="21" t="str">
        <f t="shared" si="4"/>
        <v>AIR 3, 7</v>
      </c>
      <c r="H379" s="21" t="str">
        <f t="shared" si="5"/>
        <v>AIR 3, 7;</v>
      </c>
      <c r="I379" s="2"/>
      <c r="J379" s="6"/>
      <c r="L379"/>
      <c r="M379"/>
      <c r="N379"/>
      <c r="O379"/>
      <c r="P379"/>
    </row>
    <row r="380" spans="1:16" s="7" customFormat="1">
      <c r="A380" s="4">
        <v>397</v>
      </c>
      <c r="B380" s="4" t="s">
        <v>4</v>
      </c>
      <c r="C380" s="4">
        <v>3</v>
      </c>
      <c r="D380" s="4">
        <v>5</v>
      </c>
      <c r="E380" s="4" t="s">
        <v>123</v>
      </c>
      <c r="F380" s="4" t="str">
        <f t="shared" si="3"/>
        <v>, 1, 1</v>
      </c>
      <c r="G380" s="21" t="str">
        <f t="shared" si="4"/>
        <v>SRC 3, 5, 1, 1</v>
      </c>
      <c r="H380" s="21" t="str">
        <f t="shared" si="5"/>
        <v>SRC 3, 5, 1, 1;</v>
      </c>
      <c r="I380" s="2"/>
      <c r="J380" s="6"/>
      <c r="L380"/>
      <c r="M380"/>
      <c r="N380"/>
      <c r="O380"/>
      <c r="P380"/>
    </row>
    <row r="381" spans="1:16" s="7" customFormat="1">
      <c r="A381" s="4">
        <v>398</v>
      </c>
      <c r="B381" s="4" t="s">
        <v>3</v>
      </c>
      <c r="C381" s="4">
        <v>3</v>
      </c>
      <c r="D381" s="4">
        <v>0</v>
      </c>
      <c r="E381" s="9"/>
      <c r="F381" s="4" t="str">
        <f t="shared" si="3"/>
        <v/>
      </c>
      <c r="G381" s="21" t="str">
        <f t="shared" si="4"/>
        <v>AIR 3, 0</v>
      </c>
      <c r="H381" s="21" t="str">
        <f t="shared" si="5"/>
        <v>AIR 3, 0;</v>
      </c>
      <c r="I381" s="2"/>
      <c r="J381" s="6"/>
      <c r="L381"/>
      <c r="M381"/>
      <c r="N381"/>
      <c r="O381"/>
      <c r="P381"/>
    </row>
    <row r="382" spans="1:16" s="7" customFormat="1">
      <c r="A382" s="4">
        <v>399</v>
      </c>
      <c r="B382" s="4" t="s">
        <v>139</v>
      </c>
      <c r="C382" s="4">
        <v>3</v>
      </c>
      <c r="D382" s="4">
        <v>1</v>
      </c>
      <c r="E382" s="4"/>
      <c r="F382" s="4" t="str">
        <f t="shared" si="3"/>
        <v/>
      </c>
      <c r="G382" s="21" t="str">
        <f t="shared" si="4"/>
        <v>MOV 3, 1</v>
      </c>
      <c r="H382" s="21" t="str">
        <f t="shared" si="5"/>
        <v>MOV 3, 1;</v>
      </c>
      <c r="I382" s="2"/>
      <c r="J382" s="6"/>
      <c r="L382"/>
      <c r="M382"/>
      <c r="N382"/>
      <c r="O382"/>
      <c r="P382"/>
    </row>
    <row r="383" spans="1:16" s="7" customFormat="1">
      <c r="A383" s="4">
        <v>401</v>
      </c>
      <c r="B383" s="4" t="s">
        <v>0</v>
      </c>
      <c r="C383" s="4">
        <v>3</v>
      </c>
      <c r="D383" s="4">
        <v>0</v>
      </c>
      <c r="E383" s="4">
        <v>6</v>
      </c>
      <c r="F383" s="4" t="str">
        <f t="shared" si="3"/>
        <v>, 6</v>
      </c>
      <c r="G383" s="21" t="str">
        <f t="shared" si="4"/>
        <v>LDR 3, 0, 6</v>
      </c>
      <c r="H383" s="21" t="str">
        <f t="shared" si="5"/>
        <v>LDR 3, 0, 6;</v>
      </c>
      <c r="I383" s="2"/>
      <c r="J383" s="6" t="s">
        <v>58</v>
      </c>
      <c r="L383"/>
      <c r="M383"/>
      <c r="N383"/>
      <c r="O383"/>
      <c r="P383"/>
    </row>
    <row r="384" spans="1:16" s="7" customFormat="1">
      <c r="A384" s="4">
        <v>402</v>
      </c>
      <c r="B384" s="4" t="s">
        <v>2</v>
      </c>
      <c r="C384" s="4">
        <v>3</v>
      </c>
      <c r="D384" s="4">
        <v>1</v>
      </c>
      <c r="E384" s="4">
        <v>1</v>
      </c>
      <c r="F384" s="4" t="str">
        <f t="shared" si="3"/>
        <v>, 1</v>
      </c>
      <c r="G384" s="21" t="str">
        <f t="shared" si="4"/>
        <v>STR 3, 1, 1</v>
      </c>
      <c r="H384" s="21" t="str">
        <f t="shared" si="5"/>
        <v>STR 3, 1, 1;</v>
      </c>
      <c r="I384" s="2"/>
      <c r="J384" s="6"/>
      <c r="L384"/>
      <c r="M384"/>
      <c r="N384"/>
      <c r="O384"/>
      <c r="P384"/>
    </row>
    <row r="385" spans="1:16" s="7" customFormat="1">
      <c r="A385" s="4">
        <v>403</v>
      </c>
      <c r="B385" s="4" t="s">
        <v>0</v>
      </c>
      <c r="C385" s="4">
        <v>2</v>
      </c>
      <c r="D385" s="4">
        <v>0</v>
      </c>
      <c r="E385" s="4">
        <v>6</v>
      </c>
      <c r="F385" s="4" t="str">
        <f t="shared" ref="F385:F402" si="7">IF(E385="","", ", "&amp;E385)</f>
        <v>, 6</v>
      </c>
      <c r="G385" s="21" t="str">
        <f t="shared" ref="G385:G402" si="8">B385&amp;" "&amp;C385&amp;", "&amp;D385&amp;F385</f>
        <v>LDR 2, 0, 6</v>
      </c>
      <c r="H385" s="21" t="str">
        <f t="shared" ref="H385:H403" si="9">G385&amp;";"</f>
        <v>LDR 2, 0, 6;</v>
      </c>
      <c r="I385" s="3"/>
      <c r="J385" s="5" t="s">
        <v>59</v>
      </c>
      <c r="L385"/>
      <c r="M385"/>
      <c r="N385"/>
      <c r="O385"/>
      <c r="P385"/>
    </row>
    <row r="386" spans="1:16" s="7" customFormat="1">
      <c r="A386" s="4">
        <v>404</v>
      </c>
      <c r="B386" s="4" t="s">
        <v>3</v>
      </c>
      <c r="C386" s="4">
        <v>2</v>
      </c>
      <c r="D386" s="4">
        <v>10</v>
      </c>
      <c r="E386" s="4"/>
      <c r="F386" s="4" t="str">
        <f t="shared" si="7"/>
        <v/>
      </c>
      <c r="G386" s="21" t="str">
        <f t="shared" si="8"/>
        <v>AIR 2, 10</v>
      </c>
      <c r="H386" s="21" t="str">
        <f t="shared" si="9"/>
        <v>AIR 2, 10;</v>
      </c>
      <c r="I386" s="3"/>
      <c r="J386" s="5"/>
      <c r="L386"/>
      <c r="M386"/>
      <c r="N386"/>
      <c r="O386"/>
      <c r="P386"/>
    </row>
    <row r="387" spans="1:16" s="7" customFormat="1">
      <c r="A387" s="4">
        <v>405</v>
      </c>
      <c r="B387" s="4" t="s">
        <v>56</v>
      </c>
      <c r="C387" s="4">
        <v>0</v>
      </c>
      <c r="D387" s="4">
        <v>2</v>
      </c>
      <c r="E387" s="4"/>
      <c r="F387" s="4" t="str">
        <f t="shared" si="7"/>
        <v/>
      </c>
      <c r="G387" s="21" t="str">
        <f t="shared" si="8"/>
        <v>DVD 0, 2</v>
      </c>
      <c r="H387" s="21" t="str">
        <f t="shared" si="9"/>
        <v>DVD 0, 2;</v>
      </c>
      <c r="I387" s="3" t="s">
        <v>61</v>
      </c>
      <c r="J387" s="5" t="s">
        <v>60</v>
      </c>
      <c r="L387"/>
      <c r="M387"/>
      <c r="N387"/>
      <c r="O387"/>
      <c r="P387"/>
    </row>
    <row r="388" spans="1:16" s="7" customFormat="1">
      <c r="A388" s="4">
        <v>407</v>
      </c>
      <c r="B388" s="4" t="s">
        <v>3</v>
      </c>
      <c r="C388" s="4">
        <v>1</v>
      </c>
      <c r="D388" s="4">
        <v>24</v>
      </c>
      <c r="E388" s="4"/>
      <c r="F388" s="4" t="str">
        <f t="shared" si="7"/>
        <v/>
      </c>
      <c r="G388" s="21" t="str">
        <f t="shared" si="8"/>
        <v>AIR 1, 24</v>
      </c>
      <c r="H388" s="21" t="str">
        <f t="shared" si="9"/>
        <v>AIR 1, 24;</v>
      </c>
      <c r="I388" s="3"/>
      <c r="J388" s="5" t="s">
        <v>117</v>
      </c>
      <c r="L388"/>
      <c r="M388"/>
      <c r="N388"/>
      <c r="O388"/>
      <c r="P388"/>
    </row>
    <row r="389" spans="1:16" s="7" customFormat="1">
      <c r="A389" s="4">
        <v>408</v>
      </c>
      <c r="B389" s="4" t="s">
        <v>3</v>
      </c>
      <c r="C389" s="4">
        <v>1</v>
      </c>
      <c r="D389" s="4">
        <v>24</v>
      </c>
      <c r="E389" s="4"/>
      <c r="F389" s="4" t="str">
        <f t="shared" si="7"/>
        <v/>
      </c>
      <c r="G389" s="21" t="str">
        <f t="shared" si="8"/>
        <v>AIR 1, 24</v>
      </c>
      <c r="H389" s="21" t="str">
        <f t="shared" si="9"/>
        <v>AIR 1, 24;</v>
      </c>
      <c r="I389" s="3"/>
      <c r="J389" s="5"/>
      <c r="L389"/>
      <c r="M389"/>
      <c r="N389"/>
      <c r="O389"/>
      <c r="P389"/>
    </row>
    <row r="390" spans="1:16" s="7" customFormat="1">
      <c r="A390" s="4">
        <v>409</v>
      </c>
      <c r="B390" s="4" t="s">
        <v>2</v>
      </c>
      <c r="C390" s="4">
        <v>1</v>
      </c>
      <c r="D390" s="4">
        <v>1</v>
      </c>
      <c r="E390" s="4">
        <v>0</v>
      </c>
      <c r="F390" s="4" t="str">
        <f t="shared" si="7"/>
        <v>, 0</v>
      </c>
      <c r="G390" s="21" t="str">
        <f t="shared" si="8"/>
        <v>STR 1, 1, 0</v>
      </c>
      <c r="H390" s="21" t="str">
        <f t="shared" si="9"/>
        <v>STR 1, 1, 0;</v>
      </c>
      <c r="I390" s="3"/>
      <c r="J390" s="5" t="s">
        <v>118</v>
      </c>
      <c r="L390"/>
      <c r="M390"/>
      <c r="N390"/>
      <c r="O390"/>
      <c r="P390"/>
    </row>
    <row r="391" spans="1:16" s="7" customFormat="1">
      <c r="A391" s="4">
        <v>410</v>
      </c>
      <c r="B391" s="4" t="s">
        <v>15</v>
      </c>
      <c r="C391" s="4">
        <v>0</v>
      </c>
      <c r="D391" s="4">
        <v>2</v>
      </c>
      <c r="E391" s="4">
        <v>9</v>
      </c>
      <c r="F391" s="4" t="str">
        <f t="shared" si="7"/>
        <v>, 9</v>
      </c>
      <c r="G391" s="21" t="str">
        <f t="shared" si="8"/>
        <v>JZ 0, 2, 9</v>
      </c>
      <c r="H391" s="21" t="str">
        <f t="shared" si="9"/>
        <v>JZ 0, 2, 9;</v>
      </c>
      <c r="I391" s="3"/>
      <c r="J391" s="17" t="s">
        <v>67</v>
      </c>
      <c r="L391"/>
      <c r="M391"/>
      <c r="N391"/>
      <c r="O391"/>
      <c r="P391"/>
    </row>
    <row r="392" spans="1:16" s="7" customFormat="1">
      <c r="A392" s="4">
        <v>411</v>
      </c>
      <c r="B392" s="4" t="s">
        <v>155</v>
      </c>
      <c r="C392" s="4">
        <v>3</v>
      </c>
      <c r="D392" s="4">
        <v>1</v>
      </c>
      <c r="E392" s="4">
        <v>0</v>
      </c>
      <c r="F392" s="4" t="str">
        <f t="shared" si="7"/>
        <v>, 0</v>
      </c>
      <c r="G392" s="21" t="str">
        <f t="shared" si="8"/>
        <v>LDA 3, 1, 0</v>
      </c>
      <c r="H392" s="21" t="str">
        <f t="shared" si="9"/>
        <v>LDA 3, 1, 0;</v>
      </c>
      <c r="I392" s="3"/>
      <c r="J392" s="5" t="s">
        <v>65</v>
      </c>
      <c r="L392"/>
      <c r="M392"/>
      <c r="N392"/>
      <c r="O392"/>
      <c r="P392"/>
    </row>
    <row r="393" spans="1:16" s="7" customFormat="1">
      <c r="A393" s="4">
        <v>413</v>
      </c>
      <c r="B393" s="4" t="s">
        <v>63</v>
      </c>
      <c r="C393" s="4">
        <v>3</v>
      </c>
      <c r="D393" s="4">
        <v>1</v>
      </c>
      <c r="E393" s="4"/>
      <c r="F393" s="4" t="str">
        <f t="shared" si="7"/>
        <v/>
      </c>
      <c r="G393" s="21" t="str">
        <f t="shared" si="8"/>
        <v>SIR 3, 1</v>
      </c>
      <c r="H393" s="21" t="str">
        <f t="shared" si="9"/>
        <v>SIR 3, 1;</v>
      </c>
      <c r="I393" s="3"/>
      <c r="J393" s="5"/>
      <c r="L393"/>
      <c r="M393"/>
      <c r="N393"/>
      <c r="O393"/>
      <c r="P393"/>
    </row>
    <row r="394" spans="1:16" s="7" customFormat="1">
      <c r="A394" s="4">
        <v>414</v>
      </c>
      <c r="B394" s="4" t="s">
        <v>139</v>
      </c>
      <c r="C394" s="4">
        <v>3</v>
      </c>
      <c r="D394" s="4">
        <v>1</v>
      </c>
      <c r="E394" s="4"/>
      <c r="F394" s="4" t="str">
        <f t="shared" si="7"/>
        <v/>
      </c>
      <c r="G394" s="21" t="str">
        <f t="shared" si="8"/>
        <v>MOV 3, 1</v>
      </c>
      <c r="H394" s="21" t="str">
        <f t="shared" si="9"/>
        <v>MOV 3, 1;</v>
      </c>
      <c r="I394" s="3"/>
      <c r="J394" s="5"/>
      <c r="L394"/>
      <c r="M394"/>
      <c r="N394"/>
      <c r="O394"/>
      <c r="P394"/>
    </row>
    <row r="395" spans="1:16" s="7" customFormat="1">
      <c r="A395" s="4">
        <v>416</v>
      </c>
      <c r="B395" s="4" t="s">
        <v>17</v>
      </c>
      <c r="C395" s="4">
        <v>2</v>
      </c>
      <c r="D395" s="4">
        <v>0</v>
      </c>
      <c r="E395" s="4"/>
      <c r="F395" s="4" t="str">
        <f t="shared" si="7"/>
        <v/>
      </c>
      <c r="G395" s="21" t="str">
        <f t="shared" si="8"/>
        <v>JMA 2, 0</v>
      </c>
      <c r="H395" s="21" t="str">
        <f t="shared" si="9"/>
        <v>JMA 2, 0;</v>
      </c>
      <c r="I395" s="3"/>
      <c r="J395" s="5" t="s">
        <v>66</v>
      </c>
      <c r="L395"/>
      <c r="M395"/>
      <c r="N395"/>
      <c r="O395"/>
      <c r="P395"/>
    </row>
    <row r="396" spans="1:16" s="7" customFormat="1">
      <c r="A396" s="4">
        <v>417</v>
      </c>
      <c r="B396" s="4" t="s">
        <v>0</v>
      </c>
      <c r="C396" s="4">
        <v>0</v>
      </c>
      <c r="D396" s="4">
        <v>1</v>
      </c>
      <c r="E396" s="4">
        <v>0</v>
      </c>
      <c r="F396" s="4" t="str">
        <f t="shared" si="7"/>
        <v>, 0</v>
      </c>
      <c r="G396" s="21" t="str">
        <f t="shared" si="8"/>
        <v>LDR 0, 1, 0</v>
      </c>
      <c r="H396" s="21" t="str">
        <f t="shared" si="9"/>
        <v>LDR 0, 1, 0;</v>
      </c>
      <c r="I396" s="3" t="s">
        <v>64</v>
      </c>
      <c r="J396" s="5" t="s">
        <v>69</v>
      </c>
      <c r="L396"/>
      <c r="M396"/>
      <c r="N396"/>
      <c r="O396"/>
      <c r="P396"/>
    </row>
    <row r="397" spans="1:16" s="7" customFormat="1">
      <c r="A397" s="4">
        <v>418</v>
      </c>
      <c r="B397" s="4" t="s">
        <v>15</v>
      </c>
      <c r="C397" s="4">
        <v>0</v>
      </c>
      <c r="D397" s="4">
        <v>2</v>
      </c>
      <c r="E397" s="4">
        <v>16</v>
      </c>
      <c r="F397" s="4" t="str">
        <f t="shared" si="7"/>
        <v>, 16</v>
      </c>
      <c r="G397" s="21" t="str">
        <f t="shared" si="8"/>
        <v>JZ 0, 2, 16</v>
      </c>
      <c r="H397" s="21" t="str">
        <f t="shared" si="9"/>
        <v>JZ 0, 2, 16;</v>
      </c>
      <c r="I397" s="3"/>
      <c r="J397" s="17" t="s">
        <v>119</v>
      </c>
      <c r="L397"/>
      <c r="M397"/>
      <c r="N397"/>
      <c r="O397"/>
      <c r="P397"/>
    </row>
    <row r="398" spans="1:16" s="7" customFormat="1">
      <c r="A398" s="4">
        <v>419</v>
      </c>
      <c r="B398" s="4" t="s">
        <v>72</v>
      </c>
      <c r="C398" s="4">
        <v>0</v>
      </c>
      <c r="D398" s="4">
        <v>1</v>
      </c>
      <c r="E398" s="4"/>
      <c r="F398" s="4" t="str">
        <f t="shared" si="7"/>
        <v/>
      </c>
      <c r="G398" s="21" t="str">
        <f t="shared" si="8"/>
        <v>OUT 0, 1</v>
      </c>
      <c r="H398" s="21" t="str">
        <f t="shared" si="9"/>
        <v>OUT 0, 1;</v>
      </c>
      <c r="I398" s="3"/>
      <c r="J398" s="5" t="s">
        <v>73</v>
      </c>
      <c r="L398"/>
      <c r="M398"/>
      <c r="N398"/>
      <c r="O398"/>
      <c r="P398"/>
    </row>
    <row r="399" spans="1:16" s="7" customFormat="1">
      <c r="A399" s="4">
        <v>421</v>
      </c>
      <c r="B399" s="4" t="s">
        <v>155</v>
      </c>
      <c r="C399" s="4">
        <v>3</v>
      </c>
      <c r="D399" s="4">
        <v>1</v>
      </c>
      <c r="E399" s="4">
        <v>0</v>
      </c>
      <c r="F399" s="4" t="str">
        <f t="shared" si="7"/>
        <v>, 0</v>
      </c>
      <c r="G399" s="21" t="str">
        <f t="shared" si="8"/>
        <v>LDA 3, 1, 0</v>
      </c>
      <c r="H399" s="21" t="str">
        <f t="shared" si="9"/>
        <v>LDA 3, 1, 0;</v>
      </c>
      <c r="I399" s="3"/>
      <c r="J399" s="5" t="s">
        <v>74</v>
      </c>
      <c r="L399"/>
      <c r="M399"/>
      <c r="N399"/>
      <c r="O399"/>
      <c r="P399"/>
    </row>
    <row r="400" spans="1:16" s="7" customFormat="1">
      <c r="A400" s="4">
        <v>422</v>
      </c>
      <c r="B400" s="4" t="s">
        <v>3</v>
      </c>
      <c r="C400" s="4">
        <v>3</v>
      </c>
      <c r="D400" s="4">
        <v>1</v>
      </c>
      <c r="E400" s="4"/>
      <c r="F400" s="4" t="str">
        <f t="shared" si="7"/>
        <v/>
      </c>
      <c r="G400" s="21" t="str">
        <f t="shared" si="8"/>
        <v>AIR 3, 1</v>
      </c>
      <c r="H400" s="21" t="str">
        <f t="shared" si="9"/>
        <v>AIR 3, 1;</v>
      </c>
      <c r="I400" s="3"/>
      <c r="J400" s="5"/>
      <c r="L400"/>
      <c r="M400"/>
      <c r="N400"/>
      <c r="O400"/>
      <c r="P400"/>
    </row>
    <row r="401" spans="1:16" s="7" customFormat="1">
      <c r="A401" s="4">
        <v>423</v>
      </c>
      <c r="B401" s="4" t="s">
        <v>139</v>
      </c>
      <c r="C401" s="4">
        <v>3</v>
      </c>
      <c r="D401" s="4">
        <v>1</v>
      </c>
      <c r="E401" s="4"/>
      <c r="F401" s="4" t="str">
        <f t="shared" si="7"/>
        <v/>
      </c>
      <c r="G401" s="21" t="str">
        <f t="shared" si="8"/>
        <v>MOV 3, 1</v>
      </c>
      <c r="H401" s="21" t="str">
        <f t="shared" si="9"/>
        <v>MOV 3, 1;</v>
      </c>
      <c r="I401" s="3"/>
      <c r="J401" s="5"/>
      <c r="L401"/>
      <c r="M401"/>
      <c r="N401"/>
      <c r="O401"/>
      <c r="P401"/>
    </row>
    <row r="402" spans="1:16" s="7" customFormat="1">
      <c r="A402" s="4">
        <v>425</v>
      </c>
      <c r="B402" s="4" t="s">
        <v>17</v>
      </c>
      <c r="C402" s="4">
        <v>2</v>
      </c>
      <c r="D402" s="4">
        <v>9</v>
      </c>
      <c r="E402" s="4"/>
      <c r="F402" s="4" t="str">
        <f t="shared" si="7"/>
        <v/>
      </c>
      <c r="G402" s="21" t="str">
        <f t="shared" si="8"/>
        <v>JMA 2, 9</v>
      </c>
      <c r="H402" s="21" t="str">
        <f t="shared" si="9"/>
        <v>JMA 2, 9;</v>
      </c>
      <c r="I402" s="3"/>
      <c r="J402" s="5" t="s">
        <v>120</v>
      </c>
      <c r="L402"/>
      <c r="M402"/>
      <c r="N402"/>
      <c r="O402"/>
      <c r="P402"/>
    </row>
    <row r="403" spans="1:16" s="7" customFormat="1">
      <c r="A403" s="4">
        <v>426</v>
      </c>
      <c r="B403" s="4" t="s">
        <v>71</v>
      </c>
      <c r="C403" s="4"/>
      <c r="D403" s="4"/>
      <c r="E403" s="4"/>
      <c r="F403" s="4"/>
      <c r="G403" s="21" t="s">
        <v>164</v>
      </c>
      <c r="H403" s="21" t="str">
        <f t="shared" si="9"/>
        <v>HLT 0,0,0;</v>
      </c>
      <c r="I403" s="3" t="s">
        <v>70</v>
      </c>
      <c r="J403" s="5"/>
      <c r="L403"/>
      <c r="M403"/>
      <c r="N403"/>
      <c r="O403"/>
      <c r="P403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18"/>
  <sheetViews>
    <sheetView topLeftCell="G370" zoomScale="182" workbookViewId="0">
      <selection activeCell="H263" sqref="H263"/>
    </sheetView>
  </sheetViews>
  <sheetFormatPr baseColWidth="10" defaultRowHeight="16"/>
  <cols>
    <col min="1" max="1" width="9.1640625" style="4" hidden="1" customWidth="1"/>
    <col min="2" max="2" width="6.1640625" style="4" hidden="1" customWidth="1"/>
    <col min="3" max="4" width="5.1640625" style="4" hidden="1" customWidth="1"/>
    <col min="5" max="6" width="11" style="4" hidden="1" customWidth="1"/>
    <col min="7" max="8" width="13.1640625" style="3" customWidth="1"/>
    <col min="9" max="9" width="7.5" style="3" customWidth="1"/>
    <col min="10" max="10" width="39.5" style="5" customWidth="1"/>
    <col min="11" max="11" width="21" style="7" customWidth="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spans="1:11" hidden="1"/>
    <row r="242" spans="1:11" hidden="1"/>
    <row r="243" spans="1:11" hidden="1"/>
    <row r="244" spans="1:11" hidden="1"/>
    <row r="245" spans="1:11" hidden="1"/>
    <row r="246" spans="1:11" hidden="1"/>
    <row r="247" spans="1:11" hidden="1"/>
    <row r="248" spans="1:11" hidden="1"/>
    <row r="249" spans="1:11" hidden="1"/>
    <row r="250" spans="1:11" hidden="1"/>
    <row r="251" spans="1:11" hidden="1"/>
    <row r="252" spans="1:11" hidden="1"/>
    <row r="253" spans="1:11" hidden="1"/>
    <row r="254" spans="1:11" hidden="1"/>
    <row r="255" spans="1:11">
      <c r="A255" s="4" t="s">
        <v>8</v>
      </c>
      <c r="B255" s="4" t="s">
        <v>9</v>
      </c>
      <c r="C255" s="4" t="s">
        <v>10</v>
      </c>
      <c r="D255" s="4" t="s">
        <v>11</v>
      </c>
      <c r="E255" s="4" t="s">
        <v>122</v>
      </c>
      <c r="F255" s="4" t="s">
        <v>127</v>
      </c>
      <c r="G255" s="3" t="s">
        <v>12</v>
      </c>
      <c r="I255" s="3" t="s">
        <v>128</v>
      </c>
      <c r="J255" s="5" t="s">
        <v>129</v>
      </c>
      <c r="K255" s="5" t="s">
        <v>130</v>
      </c>
    </row>
    <row r="256" spans="1:11">
      <c r="A256" s="4">
        <v>256</v>
      </c>
      <c r="B256" s="4" t="s">
        <v>0</v>
      </c>
      <c r="C256" s="4">
        <v>3</v>
      </c>
      <c r="D256" s="4">
        <v>0</v>
      </c>
      <c r="E256" s="4">
        <v>6</v>
      </c>
      <c r="F256" s="4" t="str">
        <f>IF(E256="","", " ,"&amp;E256)</f>
        <v xml:space="preserve"> ,6</v>
      </c>
      <c r="G256" s="10" t="str">
        <f>B256&amp;" "&amp;C256&amp;", "&amp;D256&amp;F256</f>
        <v>LDR 3, 0 ,6</v>
      </c>
      <c r="H256" s="10"/>
      <c r="I256" s="2"/>
      <c r="J256" s="6" t="s">
        <v>6</v>
      </c>
    </row>
    <row r="257" spans="1:13">
      <c r="A257" s="4">
        <v>257</v>
      </c>
      <c r="B257" s="4" t="s">
        <v>1</v>
      </c>
      <c r="C257" s="4">
        <v>3</v>
      </c>
      <c r="D257" s="4">
        <v>0</v>
      </c>
      <c r="E257" s="4">
        <v>6</v>
      </c>
      <c r="F257" s="4" t="str">
        <f t="shared" ref="F257:F320" si="0">IF(E257="","", " ,"&amp;E257)</f>
        <v xml:space="preserve"> ,6</v>
      </c>
      <c r="G257" s="10" t="str">
        <f>B257&amp;" "&amp;C257&amp;", "&amp;D257&amp;F257</f>
        <v>SMR 3, 0 ,6</v>
      </c>
      <c r="H257" s="10"/>
      <c r="I257" s="2"/>
    </row>
    <row r="258" spans="1:13">
      <c r="A258" s="4">
        <v>258</v>
      </c>
      <c r="B258" s="4" t="s">
        <v>2</v>
      </c>
      <c r="C258" s="4">
        <v>3</v>
      </c>
      <c r="D258" s="4">
        <v>0</v>
      </c>
      <c r="E258" s="4">
        <v>6</v>
      </c>
      <c r="F258" s="4" t="str">
        <f t="shared" si="0"/>
        <v xml:space="preserve"> ,6</v>
      </c>
      <c r="G258" s="10" t="str">
        <f t="shared" ref="G258:G321" si="1">B258&amp;" "&amp;C258&amp;", "&amp;D258&amp;F258</f>
        <v>STR 3, 0 ,6</v>
      </c>
      <c r="H258" s="10"/>
      <c r="I258" s="2"/>
    </row>
    <row r="259" spans="1:13" ht="32">
      <c r="A259" s="4">
        <v>259</v>
      </c>
      <c r="B259" s="4" t="s">
        <v>0</v>
      </c>
      <c r="C259" s="4">
        <v>3</v>
      </c>
      <c r="D259" s="4">
        <v>0</v>
      </c>
      <c r="E259" s="4">
        <v>6</v>
      </c>
      <c r="F259" s="4" t="str">
        <f t="shared" si="0"/>
        <v xml:space="preserve"> ,6</v>
      </c>
      <c r="G259" s="10" t="str">
        <f t="shared" si="1"/>
        <v>LDR 3, 0 ,6</v>
      </c>
      <c r="H259" s="10"/>
      <c r="I259" s="2"/>
      <c r="J259" s="6" t="s">
        <v>90</v>
      </c>
    </row>
    <row r="260" spans="1:13">
      <c r="A260" s="4">
        <v>260</v>
      </c>
      <c r="B260" s="4" t="s">
        <v>3</v>
      </c>
      <c r="C260" s="4">
        <v>3</v>
      </c>
      <c r="D260" s="4">
        <v>3</v>
      </c>
      <c r="F260" s="4" t="str">
        <f t="shared" si="0"/>
        <v/>
      </c>
      <c r="G260" s="10" t="str">
        <f t="shared" si="1"/>
        <v>AIR 3, 3</v>
      </c>
      <c r="H260" s="10"/>
      <c r="I260" s="2"/>
    </row>
    <row r="261" spans="1:13">
      <c r="A261" s="4">
        <v>261</v>
      </c>
      <c r="B261" s="4" t="s">
        <v>4</v>
      </c>
      <c r="C261" s="4">
        <v>3</v>
      </c>
      <c r="D261" s="4">
        <v>5</v>
      </c>
      <c r="E261" s="4" t="s">
        <v>123</v>
      </c>
      <c r="F261" s="4" t="str">
        <f t="shared" si="0"/>
        <v xml:space="preserve"> ,1, 1</v>
      </c>
      <c r="G261" s="10" t="str">
        <f t="shared" si="1"/>
        <v>SRC 3, 5 ,1, 1</v>
      </c>
      <c r="H261" s="10"/>
      <c r="I261" s="2"/>
      <c r="J261" s="6"/>
    </row>
    <row r="262" spans="1:13">
      <c r="A262" s="4">
        <v>262</v>
      </c>
      <c r="B262" s="4" t="s">
        <v>3</v>
      </c>
      <c r="C262" s="4">
        <v>3</v>
      </c>
      <c r="D262" s="4">
        <v>0</v>
      </c>
      <c r="F262" s="4" t="str">
        <f t="shared" si="0"/>
        <v/>
      </c>
      <c r="G262" s="10" t="str">
        <f t="shared" si="1"/>
        <v>AIR 3, 0</v>
      </c>
      <c r="H262" s="10"/>
      <c r="I262" s="2"/>
      <c r="J262" s="6"/>
    </row>
    <row r="263" spans="1:13">
      <c r="A263" s="4">
        <v>263</v>
      </c>
      <c r="B263" s="4" t="s">
        <v>2</v>
      </c>
      <c r="C263" s="4">
        <v>3</v>
      </c>
      <c r="D263" s="4">
        <v>0</v>
      </c>
      <c r="E263" s="4">
        <v>7</v>
      </c>
      <c r="F263" s="4" t="str">
        <f t="shared" si="0"/>
        <v xml:space="preserve"> ,7</v>
      </c>
      <c r="G263" s="10" t="str">
        <f t="shared" si="1"/>
        <v>STR 3, 0 ,7</v>
      </c>
      <c r="H263" s="10"/>
      <c r="I263" s="2"/>
      <c r="J263" s="6"/>
    </row>
    <row r="264" spans="1:13">
      <c r="A264" s="4">
        <v>264</v>
      </c>
      <c r="B264" s="4" t="s">
        <v>7</v>
      </c>
      <c r="C264" s="4">
        <v>3</v>
      </c>
      <c r="D264" s="4">
        <v>7</v>
      </c>
      <c r="F264" s="4" t="str">
        <f t="shared" si="0"/>
        <v/>
      </c>
      <c r="G264" s="10" t="str">
        <f t="shared" si="1"/>
        <v>LDX 3, 7</v>
      </c>
      <c r="H264" s="10" t="s">
        <v>132</v>
      </c>
      <c r="I264" s="2"/>
      <c r="J264" s="6"/>
    </row>
    <row r="265" spans="1:13">
      <c r="A265" s="4">
        <v>271</v>
      </c>
      <c r="B265" s="4" t="s">
        <v>0</v>
      </c>
      <c r="C265" s="4">
        <v>3</v>
      </c>
      <c r="D265" s="4">
        <v>0</v>
      </c>
      <c r="E265" s="4">
        <v>6</v>
      </c>
      <c r="F265" s="4" t="str">
        <f t="shared" si="0"/>
        <v xml:space="preserve"> ,6</v>
      </c>
      <c r="G265" s="10" t="str">
        <f t="shared" si="1"/>
        <v>LDR 3, 0 ,6</v>
      </c>
      <c r="H265" s="10"/>
      <c r="I265" s="2"/>
      <c r="J265" s="6" t="s">
        <v>85</v>
      </c>
    </row>
    <row r="266" spans="1:13">
      <c r="A266" s="4">
        <v>272</v>
      </c>
      <c r="B266" s="4" t="s">
        <v>3</v>
      </c>
      <c r="C266" s="4">
        <v>3</v>
      </c>
      <c r="D266" s="4">
        <v>8</v>
      </c>
      <c r="F266" s="4" t="str">
        <f t="shared" si="0"/>
        <v/>
      </c>
      <c r="G266" s="10" t="str">
        <f t="shared" si="1"/>
        <v>AIR 3, 8</v>
      </c>
      <c r="H266" s="10"/>
      <c r="I266" s="2"/>
    </row>
    <row r="267" spans="1:13">
      <c r="A267" s="4">
        <v>273</v>
      </c>
      <c r="B267" s="4" t="s">
        <v>4</v>
      </c>
      <c r="C267" s="4">
        <v>3</v>
      </c>
      <c r="D267" s="4">
        <v>5</v>
      </c>
      <c r="E267" s="4" t="s">
        <v>124</v>
      </c>
      <c r="F267" s="4" t="str">
        <f t="shared" si="0"/>
        <v xml:space="preserve"> , 1, 1</v>
      </c>
      <c r="G267" s="10" t="str">
        <f t="shared" si="1"/>
        <v>SRC 3, 5 , 1, 1</v>
      </c>
      <c r="H267" s="10"/>
      <c r="I267" s="2"/>
      <c r="J267" s="6"/>
    </row>
    <row r="268" spans="1:13">
      <c r="A268" s="4">
        <v>274</v>
      </c>
      <c r="B268" s="4" t="s">
        <v>3</v>
      </c>
      <c r="C268" s="4">
        <v>3</v>
      </c>
      <c r="D268" s="4">
        <v>15</v>
      </c>
      <c r="F268" s="4" t="str">
        <f t="shared" si="0"/>
        <v/>
      </c>
      <c r="G268" s="10" t="str">
        <f t="shared" si="1"/>
        <v>AIR 3, 15</v>
      </c>
      <c r="H268" s="10"/>
      <c r="I268" s="2"/>
      <c r="J268" s="6"/>
    </row>
    <row r="269" spans="1:13">
      <c r="A269" s="4">
        <v>275</v>
      </c>
      <c r="B269" s="4" t="s">
        <v>2</v>
      </c>
      <c r="C269" s="4">
        <v>3</v>
      </c>
      <c r="D269" s="4">
        <v>0</v>
      </c>
      <c r="E269" s="4">
        <v>7</v>
      </c>
      <c r="F269" s="4" t="str">
        <f t="shared" si="0"/>
        <v xml:space="preserve"> ,7</v>
      </c>
      <c r="G269" s="10" t="str">
        <f t="shared" si="1"/>
        <v>STR 3, 0 ,7</v>
      </c>
      <c r="H269" s="10"/>
      <c r="I269" s="2"/>
      <c r="J269" s="6"/>
    </row>
    <row r="270" spans="1:13">
      <c r="A270" s="4">
        <v>276</v>
      </c>
      <c r="B270" s="4" t="s">
        <v>7</v>
      </c>
      <c r="C270" s="4">
        <v>1</v>
      </c>
      <c r="D270" s="4">
        <v>7</v>
      </c>
      <c r="F270" s="4" t="str">
        <f t="shared" si="0"/>
        <v/>
      </c>
      <c r="G270" s="10" t="str">
        <f t="shared" si="1"/>
        <v>LDX 1, 7</v>
      </c>
      <c r="H270" s="10" t="s">
        <v>133</v>
      </c>
      <c r="I270" s="2"/>
      <c r="J270" s="6"/>
    </row>
    <row r="271" spans="1:13" ht="48">
      <c r="A271" s="4">
        <v>277</v>
      </c>
      <c r="B271" s="4" t="s">
        <v>13</v>
      </c>
      <c r="C271" s="4">
        <v>0</v>
      </c>
      <c r="D271" s="4">
        <v>0</v>
      </c>
      <c r="F271" s="4" t="str">
        <f t="shared" si="0"/>
        <v/>
      </c>
      <c r="G271" s="2" t="str">
        <f t="shared" si="1"/>
        <v>IN 0, 0</v>
      </c>
      <c r="H271" s="2"/>
      <c r="I271" s="2" t="s">
        <v>26</v>
      </c>
      <c r="J271" s="5" t="s">
        <v>88</v>
      </c>
      <c r="K271" s="5" t="s">
        <v>131</v>
      </c>
      <c r="M271" s="1"/>
    </row>
    <row r="272" spans="1:13">
      <c r="A272" s="4">
        <v>278</v>
      </c>
      <c r="B272" s="4" t="s">
        <v>15</v>
      </c>
      <c r="C272" s="4">
        <v>0</v>
      </c>
      <c r="D272" s="4">
        <v>1</v>
      </c>
      <c r="E272" s="4">
        <v>9</v>
      </c>
      <c r="F272" s="4" t="str">
        <f t="shared" si="0"/>
        <v xml:space="preserve"> ,9</v>
      </c>
      <c r="G272" s="2" t="str">
        <f t="shared" si="1"/>
        <v>JZ 0, 1 ,9</v>
      </c>
      <c r="H272" s="2"/>
      <c r="I272" s="2"/>
      <c r="J272" s="6" t="s">
        <v>89</v>
      </c>
    </row>
    <row r="273" spans="1:11">
      <c r="A273" s="4">
        <v>279</v>
      </c>
      <c r="B273" s="4" t="s">
        <v>2</v>
      </c>
      <c r="C273" s="4">
        <v>0</v>
      </c>
      <c r="D273" s="4">
        <v>3</v>
      </c>
      <c r="E273" s="4">
        <v>0</v>
      </c>
      <c r="F273" s="4" t="str">
        <f t="shared" si="0"/>
        <v xml:space="preserve"> ,0</v>
      </c>
      <c r="G273" s="2" t="str">
        <f t="shared" si="1"/>
        <v>STR 0, 3 ,0</v>
      </c>
      <c r="H273" s="2"/>
      <c r="I273" s="2"/>
      <c r="J273" s="6" t="s">
        <v>87</v>
      </c>
    </row>
    <row r="274" spans="1:11">
      <c r="A274" s="4">
        <v>280</v>
      </c>
      <c r="B274" s="4" t="s">
        <v>21</v>
      </c>
      <c r="C274" s="4">
        <v>3</v>
      </c>
      <c r="D274" s="4">
        <v>7</v>
      </c>
      <c r="F274" s="4" t="str">
        <f t="shared" si="0"/>
        <v/>
      </c>
      <c r="G274" s="2" t="str">
        <f t="shared" si="1"/>
        <v>STX 3, 7</v>
      </c>
      <c r="H274" s="2" t="s">
        <v>134</v>
      </c>
      <c r="I274" s="2"/>
      <c r="J274" s="5" t="s">
        <v>49</v>
      </c>
      <c r="K274" s="6" t="s">
        <v>22</v>
      </c>
    </row>
    <row r="275" spans="1:11">
      <c r="A275" s="4">
        <v>281</v>
      </c>
      <c r="B275" s="4" t="s">
        <v>0</v>
      </c>
      <c r="C275" s="4">
        <v>0</v>
      </c>
      <c r="D275" s="4">
        <v>0</v>
      </c>
      <c r="E275" s="4">
        <v>7</v>
      </c>
      <c r="F275" s="4" t="str">
        <f t="shared" si="0"/>
        <v xml:space="preserve"> ,7</v>
      </c>
      <c r="G275" s="2" t="str">
        <f t="shared" si="1"/>
        <v>LDR 0, 0 ,7</v>
      </c>
      <c r="H275" s="2" t="s">
        <v>135</v>
      </c>
      <c r="I275" s="2"/>
      <c r="K275" s="6"/>
    </row>
    <row r="276" spans="1:11">
      <c r="A276" s="4">
        <v>282</v>
      </c>
      <c r="B276" s="4" t="s">
        <v>3</v>
      </c>
      <c r="C276" s="4">
        <v>0</v>
      </c>
      <c r="D276" s="4">
        <v>1</v>
      </c>
      <c r="F276" s="4" t="str">
        <f t="shared" si="0"/>
        <v/>
      </c>
      <c r="G276" s="2" t="str">
        <f t="shared" si="1"/>
        <v>AIR 0, 1</v>
      </c>
      <c r="H276" s="2" t="s">
        <v>135</v>
      </c>
      <c r="I276" s="2"/>
      <c r="K276" s="6"/>
    </row>
    <row r="277" spans="1:11">
      <c r="A277" s="4">
        <v>283</v>
      </c>
      <c r="B277" s="4" t="s">
        <v>2</v>
      </c>
      <c r="C277" s="4">
        <v>0</v>
      </c>
      <c r="D277" s="4">
        <v>0</v>
      </c>
      <c r="E277" s="4">
        <v>7</v>
      </c>
      <c r="F277" s="4" t="str">
        <f t="shared" si="0"/>
        <v xml:space="preserve"> ,7</v>
      </c>
      <c r="G277" s="2" t="str">
        <f t="shared" si="1"/>
        <v>STR 0, 0 ,7</v>
      </c>
      <c r="H277" s="2" t="s">
        <v>135</v>
      </c>
      <c r="I277" s="2"/>
      <c r="K277" s="6"/>
    </row>
    <row r="278" spans="1:11">
      <c r="A278" s="4">
        <v>284</v>
      </c>
      <c r="B278" s="4" t="s">
        <v>7</v>
      </c>
      <c r="C278" s="4">
        <v>3</v>
      </c>
      <c r="D278" s="4">
        <v>7</v>
      </c>
      <c r="F278" s="4" t="str">
        <f t="shared" si="0"/>
        <v/>
      </c>
      <c r="G278" s="2" t="str">
        <f t="shared" si="1"/>
        <v>LDX 3, 7</v>
      </c>
      <c r="H278" s="2" t="s">
        <v>135</v>
      </c>
      <c r="I278" s="2"/>
      <c r="K278" s="6"/>
    </row>
    <row r="279" spans="1:11">
      <c r="A279" s="4">
        <v>285</v>
      </c>
      <c r="B279" s="4" t="s">
        <v>17</v>
      </c>
      <c r="C279" s="4">
        <v>1</v>
      </c>
      <c r="D279" s="4">
        <v>0</v>
      </c>
      <c r="F279" s="4" t="str">
        <f t="shared" si="0"/>
        <v/>
      </c>
      <c r="G279" s="2" t="str">
        <f t="shared" si="1"/>
        <v>JMA 1, 0</v>
      </c>
      <c r="H279" s="2"/>
      <c r="I279" s="2"/>
      <c r="J279" s="6" t="s">
        <v>86</v>
      </c>
    </row>
    <row r="280" spans="1:11" ht="48">
      <c r="A280" s="4">
        <v>286</v>
      </c>
      <c r="B280" s="4" t="s">
        <v>0</v>
      </c>
      <c r="C280" s="4">
        <v>3</v>
      </c>
      <c r="D280" s="4">
        <v>0</v>
      </c>
      <c r="E280" s="4">
        <v>6</v>
      </c>
      <c r="F280" s="4" t="str">
        <f t="shared" si="0"/>
        <v xml:space="preserve"> ,6</v>
      </c>
      <c r="G280" s="10" t="str">
        <f t="shared" si="1"/>
        <v>LDR 3, 0 ,6</v>
      </c>
      <c r="H280" s="10"/>
      <c r="I280" s="2" t="s">
        <v>27</v>
      </c>
      <c r="J280" s="5" t="s">
        <v>91</v>
      </c>
      <c r="K280" s="6" t="s">
        <v>14</v>
      </c>
    </row>
    <row r="281" spans="1:11">
      <c r="A281" s="4">
        <v>288</v>
      </c>
      <c r="B281" s="4" t="s">
        <v>3</v>
      </c>
      <c r="C281" s="4">
        <v>3</v>
      </c>
      <c r="D281" s="4">
        <v>3</v>
      </c>
      <c r="F281" s="4" t="str">
        <f t="shared" si="0"/>
        <v/>
      </c>
      <c r="G281" s="10" t="str">
        <f t="shared" si="1"/>
        <v>AIR 3, 3</v>
      </c>
      <c r="H281" s="10"/>
      <c r="I281" s="2"/>
    </row>
    <row r="282" spans="1:11">
      <c r="A282" s="4">
        <v>289</v>
      </c>
      <c r="B282" s="4" t="s">
        <v>4</v>
      </c>
      <c r="C282" s="4">
        <v>3</v>
      </c>
      <c r="D282" s="4">
        <v>5</v>
      </c>
      <c r="E282" s="4" t="s">
        <v>124</v>
      </c>
      <c r="F282" s="4" t="str">
        <f t="shared" si="0"/>
        <v xml:space="preserve"> , 1, 1</v>
      </c>
      <c r="G282" s="10" t="str">
        <f t="shared" si="1"/>
        <v>SRC 3, 5 , 1, 1</v>
      </c>
      <c r="H282" s="10"/>
      <c r="I282" s="2"/>
      <c r="J282" s="6"/>
    </row>
    <row r="283" spans="1:11">
      <c r="A283" s="4">
        <v>290</v>
      </c>
      <c r="B283" s="4" t="s">
        <v>3</v>
      </c>
      <c r="C283" s="4">
        <v>3</v>
      </c>
      <c r="D283" s="4">
        <v>0</v>
      </c>
      <c r="F283" s="4" t="str">
        <f t="shared" si="0"/>
        <v/>
      </c>
      <c r="G283" s="10" t="str">
        <f t="shared" si="1"/>
        <v>AIR 3, 0</v>
      </c>
      <c r="H283" s="10"/>
      <c r="I283" s="2"/>
      <c r="J283" s="6"/>
    </row>
    <row r="284" spans="1:11" s="15" customFormat="1">
      <c r="A284" s="11">
        <v>291</v>
      </c>
      <c r="B284" s="11" t="s">
        <v>2</v>
      </c>
      <c r="C284" s="11">
        <v>3</v>
      </c>
      <c r="D284" s="11">
        <v>0</v>
      </c>
      <c r="E284" s="11">
        <v>7</v>
      </c>
      <c r="F284" s="11" t="str">
        <f t="shared" si="0"/>
        <v xml:space="preserve"> ,7</v>
      </c>
      <c r="G284" s="12" t="str">
        <f t="shared" si="1"/>
        <v>STR 3, 0 ,7</v>
      </c>
      <c r="H284" s="12" t="s">
        <v>136</v>
      </c>
      <c r="I284" s="12"/>
      <c r="J284" s="13"/>
      <c r="K284" s="14"/>
    </row>
    <row r="285" spans="1:11">
      <c r="A285" s="4">
        <v>292</v>
      </c>
      <c r="B285" s="4" t="s">
        <v>7</v>
      </c>
      <c r="C285" s="4">
        <v>3</v>
      </c>
      <c r="D285" s="4">
        <v>7</v>
      </c>
      <c r="F285" s="4" t="str">
        <f t="shared" si="0"/>
        <v/>
      </c>
      <c r="G285" s="10" t="str">
        <f t="shared" si="1"/>
        <v>LDX 3, 7</v>
      </c>
      <c r="H285" s="10"/>
      <c r="I285" s="2"/>
      <c r="J285" s="6"/>
    </row>
    <row r="286" spans="1:11">
      <c r="A286" s="4">
        <v>294</v>
      </c>
      <c r="B286" s="4" t="s">
        <v>0</v>
      </c>
      <c r="C286" s="4">
        <v>3</v>
      </c>
      <c r="D286" s="4">
        <v>0</v>
      </c>
      <c r="E286" s="4">
        <v>6</v>
      </c>
      <c r="F286" s="4" t="str">
        <f t="shared" si="0"/>
        <v xml:space="preserve"> ,6</v>
      </c>
      <c r="G286" s="10" t="str">
        <f t="shared" si="1"/>
        <v>LDR 3, 0 ,6</v>
      </c>
      <c r="H286" s="10"/>
      <c r="I286" s="2"/>
      <c r="J286" s="6" t="s">
        <v>92</v>
      </c>
    </row>
    <row r="287" spans="1:11">
      <c r="A287" s="4">
        <v>295</v>
      </c>
      <c r="B287" s="4" t="s">
        <v>3</v>
      </c>
      <c r="C287" s="4">
        <v>3</v>
      </c>
      <c r="D287" s="4">
        <v>9</v>
      </c>
      <c r="F287" s="4" t="str">
        <f t="shared" si="0"/>
        <v/>
      </c>
      <c r="G287" s="10" t="str">
        <f t="shared" si="1"/>
        <v>AIR 3, 9</v>
      </c>
      <c r="H287" s="10"/>
      <c r="I287" s="2"/>
    </row>
    <row r="288" spans="1:11">
      <c r="A288" s="4">
        <v>296</v>
      </c>
      <c r="B288" s="4" t="s">
        <v>4</v>
      </c>
      <c r="C288" s="4">
        <v>3</v>
      </c>
      <c r="D288" s="4">
        <v>5</v>
      </c>
      <c r="E288" s="4" t="s">
        <v>123</v>
      </c>
      <c r="F288" s="4" t="str">
        <f t="shared" si="0"/>
        <v xml:space="preserve"> ,1, 1</v>
      </c>
      <c r="G288" s="10" t="str">
        <f t="shared" si="1"/>
        <v>SRC 3, 5 ,1, 1</v>
      </c>
      <c r="H288" s="10"/>
      <c r="I288" s="2"/>
      <c r="J288" s="6"/>
    </row>
    <row r="289" spans="1:11">
      <c r="A289" s="4">
        <v>297</v>
      </c>
      <c r="B289" s="4" t="s">
        <v>3</v>
      </c>
      <c r="C289" s="4">
        <v>3</v>
      </c>
      <c r="D289" s="4">
        <v>13</v>
      </c>
      <c r="F289" s="4" t="str">
        <f t="shared" si="0"/>
        <v/>
      </c>
      <c r="G289" s="10" t="str">
        <f t="shared" si="1"/>
        <v>AIR 3, 13</v>
      </c>
      <c r="H289" s="10"/>
      <c r="I289" s="2"/>
      <c r="J289" s="6"/>
    </row>
    <row r="290" spans="1:11">
      <c r="A290" s="4">
        <v>298</v>
      </c>
      <c r="B290" s="4" t="s">
        <v>2</v>
      </c>
      <c r="C290" s="4">
        <v>3</v>
      </c>
      <c r="D290" s="4">
        <v>0</v>
      </c>
      <c r="E290" s="4">
        <v>7</v>
      </c>
      <c r="F290" s="4" t="str">
        <f t="shared" si="0"/>
        <v xml:space="preserve"> ,7</v>
      </c>
      <c r="G290" s="10" t="str">
        <f t="shared" si="1"/>
        <v>STR 3, 0 ,7</v>
      </c>
      <c r="H290" s="10"/>
      <c r="I290" s="2"/>
      <c r="J290" s="6"/>
    </row>
    <row r="291" spans="1:11">
      <c r="A291" s="4">
        <v>299</v>
      </c>
      <c r="B291" s="4" t="s">
        <v>7</v>
      </c>
      <c r="C291" s="4">
        <v>2</v>
      </c>
      <c r="D291" s="4">
        <v>7</v>
      </c>
      <c r="F291" s="4" t="str">
        <f t="shared" si="0"/>
        <v/>
      </c>
      <c r="G291" s="10" t="str">
        <f t="shared" si="1"/>
        <v>LDX 2, 7</v>
      </c>
      <c r="H291" s="10"/>
      <c r="I291" s="2"/>
      <c r="J291" s="6"/>
    </row>
    <row r="292" spans="1:11">
      <c r="A292" s="4">
        <v>300</v>
      </c>
      <c r="B292" s="4" t="s">
        <v>0</v>
      </c>
      <c r="C292" s="4">
        <v>0</v>
      </c>
      <c r="D292" s="4">
        <v>0</v>
      </c>
      <c r="E292" s="4">
        <v>6</v>
      </c>
      <c r="F292" s="4" t="str">
        <f t="shared" si="0"/>
        <v xml:space="preserve"> ,6</v>
      </c>
      <c r="G292" s="2" t="str">
        <f t="shared" si="1"/>
        <v>LDR 0, 0 ,6</v>
      </c>
      <c r="H292" s="2"/>
      <c r="I292" s="2"/>
      <c r="J292" s="6" t="s">
        <v>40</v>
      </c>
    </row>
    <row r="293" spans="1:11">
      <c r="A293" s="4">
        <v>301</v>
      </c>
      <c r="B293" s="4" t="s">
        <v>3</v>
      </c>
      <c r="C293" s="4">
        <v>0</v>
      </c>
      <c r="D293" s="4">
        <v>20</v>
      </c>
      <c r="F293" s="4" t="str">
        <f t="shared" si="0"/>
        <v/>
      </c>
      <c r="G293" s="2" t="str">
        <f t="shared" si="1"/>
        <v>AIR 0, 20</v>
      </c>
      <c r="H293" s="2"/>
      <c r="I293" s="2"/>
      <c r="J293" s="6"/>
    </row>
    <row r="294" spans="1:11">
      <c r="A294" s="4">
        <v>302</v>
      </c>
      <c r="B294" s="4" t="s">
        <v>2</v>
      </c>
      <c r="C294" s="4">
        <v>0</v>
      </c>
      <c r="D294" s="4">
        <v>0</v>
      </c>
      <c r="E294" s="4">
        <v>8</v>
      </c>
      <c r="F294" s="4" t="str">
        <f t="shared" si="0"/>
        <v xml:space="preserve"> ,8</v>
      </c>
      <c r="G294" s="2" t="str">
        <f t="shared" si="1"/>
        <v>STR 0, 0 ,8</v>
      </c>
      <c r="H294" s="2"/>
      <c r="I294" s="2"/>
      <c r="J294" s="6"/>
    </row>
    <row r="295" spans="1:11">
      <c r="A295" s="4">
        <v>303</v>
      </c>
      <c r="B295" s="4" t="s">
        <v>0</v>
      </c>
      <c r="C295" s="4">
        <v>0</v>
      </c>
      <c r="D295" s="4">
        <v>0</v>
      </c>
      <c r="E295" s="4">
        <v>6</v>
      </c>
      <c r="F295" s="4" t="str">
        <f t="shared" si="0"/>
        <v xml:space="preserve"> ,6</v>
      </c>
      <c r="G295" s="2" t="str">
        <f t="shared" si="1"/>
        <v>LDR 0, 0 ,6</v>
      </c>
      <c r="H295" s="2"/>
      <c r="I295" s="2"/>
      <c r="J295" s="6" t="s">
        <v>30</v>
      </c>
    </row>
    <row r="296" spans="1:11">
      <c r="A296" s="4">
        <v>304</v>
      </c>
      <c r="B296" s="4" t="s">
        <v>3</v>
      </c>
      <c r="C296" s="4">
        <v>0</v>
      </c>
      <c r="D296" s="4">
        <v>16</v>
      </c>
      <c r="F296" s="4" t="str">
        <f t="shared" si="0"/>
        <v/>
      </c>
      <c r="G296" s="2" t="str">
        <f t="shared" si="1"/>
        <v>AIR 0, 16</v>
      </c>
      <c r="H296" s="2"/>
      <c r="I296" s="2"/>
      <c r="J296" s="6"/>
    </row>
    <row r="297" spans="1:11">
      <c r="A297" s="4">
        <v>305</v>
      </c>
      <c r="B297" s="4" t="s">
        <v>3</v>
      </c>
      <c r="C297" s="4">
        <v>0</v>
      </c>
      <c r="D297" s="4">
        <v>16</v>
      </c>
      <c r="F297" s="4" t="str">
        <f t="shared" si="0"/>
        <v/>
      </c>
      <c r="G297" s="2" t="str">
        <f t="shared" si="1"/>
        <v>AIR 0, 16</v>
      </c>
      <c r="H297" s="2"/>
      <c r="I297" s="2"/>
      <c r="J297" s="6"/>
    </row>
    <row r="298" spans="1:11">
      <c r="A298" s="4">
        <v>306</v>
      </c>
      <c r="B298" s="4" t="s">
        <v>2</v>
      </c>
      <c r="C298" s="4">
        <v>0</v>
      </c>
      <c r="D298" s="4">
        <v>0</v>
      </c>
      <c r="E298" s="4">
        <v>9</v>
      </c>
      <c r="F298" s="4" t="str">
        <f t="shared" si="0"/>
        <v xml:space="preserve"> ,9</v>
      </c>
      <c r="G298" s="2" t="str">
        <f t="shared" si="1"/>
        <v>STR 0, 0 ,9</v>
      </c>
      <c r="H298" s="2"/>
      <c r="I298" s="2"/>
    </row>
    <row r="299" spans="1:11">
      <c r="A299" s="4">
        <v>307</v>
      </c>
      <c r="B299" s="4" t="s">
        <v>3</v>
      </c>
      <c r="C299" s="4">
        <v>0</v>
      </c>
      <c r="D299" s="4">
        <v>16</v>
      </c>
      <c r="F299" s="4" t="str">
        <f t="shared" si="0"/>
        <v/>
      </c>
      <c r="G299" s="2" t="str">
        <f t="shared" si="1"/>
        <v>AIR 0, 16</v>
      </c>
      <c r="H299" s="2"/>
      <c r="I299" s="2"/>
    </row>
    <row r="300" spans="1:11">
      <c r="A300" s="4">
        <v>308</v>
      </c>
      <c r="B300" s="4" t="s">
        <v>2</v>
      </c>
      <c r="C300" s="4">
        <v>0</v>
      </c>
      <c r="D300" s="4">
        <v>0</v>
      </c>
      <c r="E300" s="4">
        <v>10</v>
      </c>
      <c r="F300" s="4" t="str">
        <f t="shared" si="0"/>
        <v xml:space="preserve"> ,10</v>
      </c>
      <c r="G300" s="2" t="str">
        <f t="shared" si="1"/>
        <v>STR 0, 0 ,10</v>
      </c>
      <c r="H300" s="2"/>
      <c r="I300" s="2"/>
      <c r="J300" s="6" t="s">
        <v>34</v>
      </c>
    </row>
    <row r="301" spans="1:11">
      <c r="A301" s="4">
        <v>309</v>
      </c>
      <c r="B301" s="4" t="s">
        <v>0</v>
      </c>
      <c r="C301" s="4">
        <v>0</v>
      </c>
      <c r="D301" s="4">
        <v>0</v>
      </c>
      <c r="E301" s="4">
        <v>6</v>
      </c>
      <c r="F301" s="4" t="str">
        <f t="shared" si="0"/>
        <v xml:space="preserve"> ,6</v>
      </c>
      <c r="G301" s="2" t="str">
        <f t="shared" si="1"/>
        <v>LDR 0, 0 ,6</v>
      </c>
      <c r="H301" s="2"/>
      <c r="I301" s="3" t="s">
        <v>29</v>
      </c>
      <c r="J301" s="6" t="s">
        <v>18</v>
      </c>
    </row>
    <row r="302" spans="1:11" ht="32">
      <c r="A302" s="4">
        <v>310</v>
      </c>
      <c r="B302" s="4" t="s">
        <v>0</v>
      </c>
      <c r="C302" s="4">
        <v>2</v>
      </c>
      <c r="D302" s="4">
        <v>0</v>
      </c>
      <c r="E302" s="4" t="s">
        <v>16</v>
      </c>
      <c r="F302" s="4" t="str">
        <f t="shared" si="0"/>
        <v xml:space="preserve"> ,3,0</v>
      </c>
      <c r="G302" s="2" t="str">
        <f t="shared" si="1"/>
        <v>LDR 2, 0 ,3,0</v>
      </c>
      <c r="H302" s="2"/>
      <c r="I302" s="3" t="s">
        <v>36</v>
      </c>
      <c r="J302" s="5" t="s">
        <v>20</v>
      </c>
      <c r="K302" s="7" t="s">
        <v>24</v>
      </c>
    </row>
    <row r="303" spans="1:11">
      <c r="A303" s="4">
        <v>311</v>
      </c>
      <c r="B303" s="4" t="s">
        <v>2</v>
      </c>
      <c r="C303" s="4">
        <v>2</v>
      </c>
      <c r="D303" s="4">
        <v>0</v>
      </c>
      <c r="E303" s="4">
        <v>11</v>
      </c>
      <c r="F303" s="4" t="str">
        <f t="shared" si="0"/>
        <v xml:space="preserve"> ,11</v>
      </c>
      <c r="G303" s="2" t="str">
        <f t="shared" si="1"/>
        <v>STR 2, 0 ,11</v>
      </c>
      <c r="H303" s="2"/>
      <c r="J303" s="5" t="s">
        <v>35</v>
      </c>
    </row>
    <row r="304" spans="1:11">
      <c r="A304" s="4">
        <v>312</v>
      </c>
      <c r="B304" s="4" t="s">
        <v>15</v>
      </c>
      <c r="C304" s="4">
        <v>2</v>
      </c>
      <c r="D304" s="4">
        <v>2</v>
      </c>
      <c r="E304" s="4">
        <v>23</v>
      </c>
      <c r="F304" s="4" t="str">
        <f t="shared" si="0"/>
        <v xml:space="preserve"> ,23</v>
      </c>
      <c r="G304" s="2" t="str">
        <f t="shared" si="1"/>
        <v>JZ 2, 2 ,23</v>
      </c>
      <c r="H304" s="2"/>
      <c r="J304" s="5" t="s">
        <v>93</v>
      </c>
    </row>
    <row r="305" spans="1:11">
      <c r="A305" s="4">
        <v>313</v>
      </c>
      <c r="B305" s="4" t="s">
        <v>21</v>
      </c>
      <c r="C305" s="4">
        <v>3</v>
      </c>
      <c r="D305" s="4">
        <v>7</v>
      </c>
      <c r="F305" s="4" t="str">
        <f t="shared" si="0"/>
        <v/>
      </c>
      <c r="G305" s="2" t="str">
        <f t="shared" si="1"/>
        <v>STX 3, 7</v>
      </c>
      <c r="H305" s="2"/>
      <c r="I305" s="2"/>
      <c r="J305" s="5" t="s">
        <v>49</v>
      </c>
      <c r="K305" s="6" t="s">
        <v>22</v>
      </c>
    </row>
    <row r="306" spans="1:11">
      <c r="A306" s="4">
        <v>314</v>
      </c>
      <c r="B306" s="4" t="s">
        <v>0</v>
      </c>
      <c r="C306" s="4">
        <v>2</v>
      </c>
      <c r="D306" s="4">
        <v>0</v>
      </c>
      <c r="E306" s="4">
        <v>7</v>
      </c>
      <c r="F306" s="4" t="str">
        <f t="shared" si="0"/>
        <v xml:space="preserve"> ,7</v>
      </c>
      <c r="G306" s="2" t="str">
        <f t="shared" si="1"/>
        <v>LDR 2, 0 ,7</v>
      </c>
      <c r="H306" s="2"/>
      <c r="I306" s="2"/>
      <c r="K306" s="6"/>
    </row>
    <row r="307" spans="1:11">
      <c r="A307" s="4">
        <v>315</v>
      </c>
      <c r="B307" s="4" t="s">
        <v>3</v>
      </c>
      <c r="C307" s="4">
        <v>2</v>
      </c>
      <c r="D307" s="4">
        <v>1</v>
      </c>
      <c r="F307" s="4" t="str">
        <f t="shared" si="0"/>
        <v/>
      </c>
      <c r="G307" s="2" t="str">
        <f t="shared" si="1"/>
        <v>AIR 2, 1</v>
      </c>
      <c r="H307" s="2"/>
      <c r="I307" s="2"/>
      <c r="K307" s="6"/>
    </row>
    <row r="308" spans="1:11">
      <c r="A308" s="4">
        <v>316</v>
      </c>
      <c r="B308" s="4" t="s">
        <v>2</v>
      </c>
      <c r="C308" s="4">
        <v>2</v>
      </c>
      <c r="D308" s="4">
        <v>0</v>
      </c>
      <c r="E308" s="4">
        <v>7</v>
      </c>
      <c r="F308" s="4" t="str">
        <f t="shared" si="0"/>
        <v xml:space="preserve"> ,7</v>
      </c>
      <c r="G308" s="2" t="str">
        <f t="shared" si="1"/>
        <v>STR 2, 0 ,7</v>
      </c>
      <c r="H308" s="2"/>
      <c r="I308" s="2"/>
      <c r="K308" s="6"/>
    </row>
    <row r="309" spans="1:11">
      <c r="A309" s="4">
        <v>317</v>
      </c>
      <c r="B309" s="4" t="s">
        <v>7</v>
      </c>
      <c r="C309" s="4">
        <v>3</v>
      </c>
      <c r="D309" s="4">
        <v>7</v>
      </c>
      <c r="F309" s="4" t="str">
        <f t="shared" si="0"/>
        <v/>
      </c>
      <c r="G309" s="2" t="str">
        <f t="shared" si="1"/>
        <v>LDX 3, 7</v>
      </c>
      <c r="H309" s="2"/>
      <c r="I309" s="2"/>
      <c r="K309" s="6"/>
    </row>
    <row r="310" spans="1:11">
      <c r="A310" s="4">
        <v>318</v>
      </c>
      <c r="B310" s="4" t="s">
        <v>1</v>
      </c>
      <c r="C310" s="4">
        <v>2</v>
      </c>
      <c r="D310" s="4">
        <v>0</v>
      </c>
      <c r="E310" s="4">
        <v>9</v>
      </c>
      <c r="F310" s="4" t="str">
        <f t="shared" si="0"/>
        <v xml:space="preserve"> ,9</v>
      </c>
      <c r="G310" s="2" t="str">
        <f t="shared" si="1"/>
        <v>SMR 2, 0 ,9</v>
      </c>
      <c r="H310" s="2"/>
      <c r="J310" s="5" t="s">
        <v>25</v>
      </c>
      <c r="K310" s="7" t="s">
        <v>23</v>
      </c>
    </row>
    <row r="311" spans="1:11">
      <c r="A311" s="4">
        <v>319</v>
      </c>
      <c r="B311" s="4" t="s">
        <v>15</v>
      </c>
      <c r="C311" s="4">
        <v>2</v>
      </c>
      <c r="D311" s="4">
        <v>2</v>
      </c>
      <c r="E311" s="4">
        <v>18</v>
      </c>
      <c r="F311" s="4" t="str">
        <f t="shared" si="0"/>
        <v xml:space="preserve"> ,18</v>
      </c>
      <c r="G311" s="2" t="str">
        <f t="shared" si="1"/>
        <v>JZ 2, 2 ,18</v>
      </c>
      <c r="H311" s="2"/>
      <c r="J311" s="5" t="s">
        <v>94</v>
      </c>
    </row>
    <row r="312" spans="1:11">
      <c r="A312" s="4">
        <v>320</v>
      </c>
      <c r="B312" s="4" t="s">
        <v>0</v>
      </c>
      <c r="C312" s="4">
        <v>2</v>
      </c>
      <c r="D312" s="4">
        <v>0</v>
      </c>
      <c r="E312" s="4">
        <v>6</v>
      </c>
      <c r="F312" s="4" t="str">
        <f t="shared" si="0"/>
        <v xml:space="preserve"> ,6</v>
      </c>
      <c r="G312" s="2" t="str">
        <f t="shared" si="1"/>
        <v>LDR 2, 0 ,6</v>
      </c>
      <c r="H312" s="2"/>
      <c r="J312" s="5" t="s">
        <v>95</v>
      </c>
    </row>
    <row r="313" spans="1:11">
      <c r="A313" s="4">
        <v>321</v>
      </c>
      <c r="B313" s="4" t="s">
        <v>3</v>
      </c>
      <c r="C313" s="4">
        <v>2</v>
      </c>
      <c r="D313" s="4">
        <v>10</v>
      </c>
      <c r="F313" s="4" t="str">
        <f t="shared" si="0"/>
        <v/>
      </c>
      <c r="G313" s="2" t="str">
        <f t="shared" si="1"/>
        <v>AIR 2, 10</v>
      </c>
      <c r="H313" s="2"/>
    </row>
    <row r="314" spans="1:11">
      <c r="A314" s="4">
        <v>322</v>
      </c>
      <c r="B314" s="4" t="s">
        <v>33</v>
      </c>
      <c r="C314" s="4">
        <v>0</v>
      </c>
      <c r="D314" s="4">
        <v>2</v>
      </c>
      <c r="F314" s="4" t="str">
        <f t="shared" si="0"/>
        <v/>
      </c>
      <c r="G314" s="2" t="str">
        <f t="shared" si="1"/>
        <v>MLT 0, 2</v>
      </c>
      <c r="H314" s="2"/>
    </row>
    <row r="315" spans="1:11">
      <c r="A315" s="4">
        <v>323</v>
      </c>
      <c r="B315" s="4" t="s">
        <v>0</v>
      </c>
      <c r="C315" s="4">
        <v>2</v>
      </c>
      <c r="D315" s="4">
        <v>0</v>
      </c>
      <c r="E315" s="4">
        <v>11</v>
      </c>
      <c r="F315" s="4" t="str">
        <f t="shared" si="0"/>
        <v xml:space="preserve"> ,11</v>
      </c>
      <c r="G315" s="2" t="str">
        <f t="shared" si="1"/>
        <v>LDR 2, 0 ,11</v>
      </c>
      <c r="H315" s="2"/>
    </row>
    <row r="316" spans="1:11">
      <c r="A316" s="4">
        <v>324</v>
      </c>
      <c r="B316" s="4" t="s">
        <v>1</v>
      </c>
      <c r="C316" s="4">
        <v>2</v>
      </c>
      <c r="D316" s="4">
        <v>0</v>
      </c>
      <c r="E316" s="4">
        <v>10</v>
      </c>
      <c r="F316" s="4" t="str">
        <f t="shared" si="0"/>
        <v xml:space="preserve"> ,10</v>
      </c>
      <c r="G316" s="2" t="str">
        <f t="shared" si="1"/>
        <v>SMR 2, 0 ,10</v>
      </c>
      <c r="H316" s="2"/>
      <c r="J316" s="5" t="s">
        <v>96</v>
      </c>
    </row>
    <row r="317" spans="1:11">
      <c r="A317" s="4">
        <v>325</v>
      </c>
      <c r="B317" s="4" t="s">
        <v>19</v>
      </c>
      <c r="C317" s="4">
        <v>1</v>
      </c>
      <c r="D317" s="4">
        <v>0</v>
      </c>
      <c r="E317" s="4">
        <v>2</v>
      </c>
      <c r="F317" s="4" t="str">
        <f t="shared" si="0"/>
        <v xml:space="preserve"> ,2</v>
      </c>
      <c r="G317" s="2" t="str">
        <f t="shared" si="1"/>
        <v>AMR 1, 0 ,2</v>
      </c>
      <c r="H317" s="2"/>
    </row>
    <row r="318" spans="1:11">
      <c r="A318" s="4">
        <v>326</v>
      </c>
      <c r="B318" s="4" t="s">
        <v>17</v>
      </c>
      <c r="C318" s="4">
        <v>2</v>
      </c>
      <c r="D318" s="4">
        <v>1</v>
      </c>
      <c r="F318" s="4" t="str">
        <f t="shared" si="0"/>
        <v/>
      </c>
      <c r="G318" s="2" t="str">
        <f t="shared" si="1"/>
        <v>JMA 2, 1</v>
      </c>
      <c r="H318" s="2"/>
      <c r="J318" s="5" t="s">
        <v>97</v>
      </c>
    </row>
    <row r="319" spans="1:11">
      <c r="A319" s="4">
        <v>327</v>
      </c>
      <c r="B319" s="4" t="s">
        <v>2</v>
      </c>
      <c r="C319" s="4">
        <v>1</v>
      </c>
      <c r="D319" s="4">
        <v>0</v>
      </c>
      <c r="E319" s="4" t="s">
        <v>125</v>
      </c>
      <c r="F319" s="4" t="str">
        <f t="shared" si="0"/>
        <v xml:space="preserve"> ,8, I</v>
      </c>
      <c r="G319" s="2" t="str">
        <f t="shared" si="1"/>
        <v>STR 1, 0 ,8, I</v>
      </c>
      <c r="H319" s="2"/>
      <c r="I319" s="3" t="s">
        <v>32</v>
      </c>
      <c r="J319" s="5" t="s">
        <v>39</v>
      </c>
    </row>
    <row r="320" spans="1:11">
      <c r="A320" s="4">
        <v>328</v>
      </c>
      <c r="B320" s="4" t="s">
        <v>0</v>
      </c>
      <c r="C320" s="4">
        <v>0</v>
      </c>
      <c r="D320" s="4">
        <v>0</v>
      </c>
      <c r="E320" s="4">
        <v>8</v>
      </c>
      <c r="F320" s="4" t="str">
        <f t="shared" si="0"/>
        <v xml:space="preserve"> ,8</v>
      </c>
      <c r="G320" s="2" t="str">
        <f t="shared" si="1"/>
        <v>LDR 0, 0 ,8</v>
      </c>
      <c r="H320" s="2"/>
      <c r="J320" s="5" t="s">
        <v>38</v>
      </c>
    </row>
    <row r="321" spans="1:16">
      <c r="A321" s="4">
        <v>329</v>
      </c>
      <c r="B321" s="4" t="s">
        <v>3</v>
      </c>
      <c r="C321" s="4">
        <v>0</v>
      </c>
      <c r="D321" s="4">
        <v>1</v>
      </c>
      <c r="F321" s="4" t="str">
        <f t="shared" ref="F321:F384" si="2">IF(E321="","", " ,"&amp;E321)</f>
        <v/>
      </c>
      <c r="G321" s="2" t="str">
        <f t="shared" si="1"/>
        <v>AIR 0, 1</v>
      </c>
      <c r="H321" s="2"/>
    </row>
    <row r="322" spans="1:16">
      <c r="A322" s="4">
        <v>330</v>
      </c>
      <c r="B322" s="4" t="s">
        <v>2</v>
      </c>
      <c r="C322" s="4">
        <v>0</v>
      </c>
      <c r="D322" s="4">
        <v>0</v>
      </c>
      <c r="E322" s="4">
        <v>8</v>
      </c>
      <c r="F322" s="4" t="str">
        <f t="shared" si="2"/>
        <v xml:space="preserve"> ,8</v>
      </c>
      <c r="G322" s="2" t="str">
        <f t="shared" ref="G322:G385" si="3">B322&amp;" "&amp;C322&amp;", "&amp;D322&amp;F322</f>
        <v>STR 0, 0 ,8</v>
      </c>
      <c r="H322" s="2"/>
    </row>
    <row r="323" spans="1:16">
      <c r="A323" s="4">
        <v>331</v>
      </c>
      <c r="B323" s="4" t="s">
        <v>17</v>
      </c>
      <c r="C323" s="4">
        <v>2</v>
      </c>
      <c r="D323" s="4">
        <v>0</v>
      </c>
      <c r="F323" s="4" t="str">
        <f t="shared" si="2"/>
        <v/>
      </c>
      <c r="G323" s="2" t="str">
        <f t="shared" si="3"/>
        <v>JMA 2, 0</v>
      </c>
      <c r="H323" s="2"/>
      <c r="J323" s="5" t="s">
        <v>37</v>
      </c>
    </row>
    <row r="324" spans="1:16">
      <c r="A324" s="4">
        <v>332</v>
      </c>
      <c r="B324" s="4" t="s">
        <v>0</v>
      </c>
      <c r="C324" s="4">
        <v>3</v>
      </c>
      <c r="D324" s="4">
        <v>0</v>
      </c>
      <c r="E324" s="4">
        <v>6</v>
      </c>
      <c r="F324" s="4" t="str">
        <f t="shared" si="2"/>
        <v xml:space="preserve"> ,6</v>
      </c>
      <c r="G324" s="2" t="str">
        <f t="shared" si="3"/>
        <v>LDR 3, 0 ,6</v>
      </c>
      <c r="H324" s="2"/>
      <c r="I324" s="3" t="s">
        <v>31</v>
      </c>
    </row>
    <row r="325" spans="1:16">
      <c r="A325" s="4">
        <v>333</v>
      </c>
      <c r="B325" s="4" t="s">
        <v>3</v>
      </c>
      <c r="C325" s="4">
        <v>3</v>
      </c>
      <c r="D325" s="4">
        <v>20</v>
      </c>
      <c r="F325" s="4" t="str">
        <f t="shared" si="2"/>
        <v/>
      </c>
      <c r="G325" s="2" t="str">
        <f t="shared" si="3"/>
        <v>AIR 3, 20</v>
      </c>
      <c r="H325" s="2"/>
    </row>
    <row r="326" spans="1:16">
      <c r="A326" s="4">
        <v>334</v>
      </c>
      <c r="B326" s="4" t="s">
        <v>2</v>
      </c>
      <c r="C326" s="4">
        <v>3</v>
      </c>
      <c r="D326" s="4">
        <v>0</v>
      </c>
      <c r="E326" s="4">
        <v>13</v>
      </c>
      <c r="F326" s="4" t="str">
        <f t="shared" si="2"/>
        <v xml:space="preserve"> ,13</v>
      </c>
      <c r="G326" s="2" t="str">
        <f t="shared" si="3"/>
        <v>STR 3, 0 ,13</v>
      </c>
      <c r="H326" s="2"/>
      <c r="J326" s="5" t="s">
        <v>98</v>
      </c>
    </row>
    <row r="327" spans="1:16">
      <c r="A327" s="4">
        <v>335</v>
      </c>
      <c r="B327" s="4" t="s">
        <v>3</v>
      </c>
      <c r="C327" s="4">
        <v>3</v>
      </c>
      <c r="D327" s="4">
        <v>19</v>
      </c>
      <c r="F327" s="4" t="str">
        <f t="shared" si="2"/>
        <v/>
      </c>
      <c r="G327" s="2" t="str">
        <f t="shared" si="3"/>
        <v>AIR 3, 19</v>
      </c>
      <c r="H327" s="2"/>
    </row>
    <row r="328" spans="1:16">
      <c r="A328" s="4">
        <v>336</v>
      </c>
      <c r="B328" s="4" t="s">
        <v>2</v>
      </c>
      <c r="C328" s="4">
        <v>3</v>
      </c>
      <c r="D328" s="4">
        <v>0</v>
      </c>
      <c r="E328" s="4">
        <v>14</v>
      </c>
      <c r="F328" s="4" t="str">
        <f t="shared" si="2"/>
        <v xml:space="preserve"> ,14</v>
      </c>
      <c r="G328" s="2" t="str">
        <f t="shared" si="3"/>
        <v>STR 3, 0 ,14</v>
      </c>
      <c r="H328" s="2"/>
      <c r="J328" s="5" t="s">
        <v>99</v>
      </c>
    </row>
    <row r="329" spans="1:16">
      <c r="A329" s="4">
        <v>337</v>
      </c>
      <c r="B329" s="4" t="s">
        <v>7</v>
      </c>
      <c r="C329" s="4">
        <v>3</v>
      </c>
      <c r="D329" s="4">
        <v>13</v>
      </c>
      <c r="F329" s="4" t="str">
        <f t="shared" si="2"/>
        <v/>
      </c>
      <c r="G329" s="2" t="str">
        <f t="shared" si="3"/>
        <v>LDX 3, 13</v>
      </c>
      <c r="H329" s="2"/>
      <c r="J329" s="5" t="s">
        <v>100</v>
      </c>
    </row>
    <row r="330" spans="1:16">
      <c r="A330" s="4">
        <v>338</v>
      </c>
      <c r="B330" s="4" t="s">
        <v>0</v>
      </c>
      <c r="C330" s="4">
        <v>3</v>
      </c>
      <c r="D330" s="4">
        <v>3</v>
      </c>
      <c r="E330" s="4">
        <v>20</v>
      </c>
      <c r="F330" s="4" t="str">
        <f t="shared" si="2"/>
        <v xml:space="preserve"> ,20</v>
      </c>
      <c r="G330" s="2" t="str">
        <f t="shared" si="3"/>
        <v>LDR 3, 3 ,20</v>
      </c>
      <c r="H330" s="2"/>
      <c r="J330" s="5" t="s">
        <v>103</v>
      </c>
    </row>
    <row r="331" spans="1:16">
      <c r="A331" s="4">
        <v>339</v>
      </c>
      <c r="B331" s="4" t="s">
        <v>2</v>
      </c>
      <c r="C331" s="4">
        <v>3</v>
      </c>
      <c r="D331" s="4">
        <v>0</v>
      </c>
      <c r="E331" s="4">
        <v>12</v>
      </c>
      <c r="F331" s="4" t="str">
        <f t="shared" si="2"/>
        <v xml:space="preserve"> ,12</v>
      </c>
      <c r="G331" s="2" t="str">
        <f t="shared" si="3"/>
        <v>STR 3, 0 ,12</v>
      </c>
      <c r="H331" s="2"/>
      <c r="J331" s="5" t="s">
        <v>41</v>
      </c>
    </row>
    <row r="332" spans="1:16">
      <c r="A332" s="4">
        <v>340</v>
      </c>
      <c r="B332" s="4" t="s">
        <v>0</v>
      </c>
      <c r="C332" s="4">
        <v>3</v>
      </c>
      <c r="D332" s="4">
        <v>0</v>
      </c>
      <c r="E332" s="4">
        <v>6</v>
      </c>
      <c r="F332" s="4" t="str">
        <f t="shared" si="2"/>
        <v xml:space="preserve"> ,6</v>
      </c>
      <c r="G332" s="2" t="str">
        <f t="shared" si="3"/>
        <v>LDR 3, 0 ,6</v>
      </c>
      <c r="H332" s="2"/>
      <c r="I332" s="2"/>
      <c r="J332" s="6" t="s">
        <v>101</v>
      </c>
      <c r="K332" s="4" t="s">
        <v>0</v>
      </c>
      <c r="L332" s="4">
        <v>3</v>
      </c>
      <c r="M332" s="4">
        <v>6</v>
      </c>
      <c r="N332" s="2" t="str">
        <f t="shared" ref="N332:N337" si="4">K332&amp;" "&amp;L332&amp;", "&amp;M332</f>
        <v>LDR 3, 6</v>
      </c>
      <c r="O332" s="2"/>
      <c r="P332" s="6" t="s">
        <v>28</v>
      </c>
    </row>
    <row r="333" spans="1:16">
      <c r="A333" s="4">
        <v>341</v>
      </c>
      <c r="B333" s="4" t="s">
        <v>3</v>
      </c>
      <c r="C333" s="4">
        <v>3</v>
      </c>
      <c r="D333" s="4">
        <v>10</v>
      </c>
      <c r="E333" s="9"/>
      <c r="F333" s="4" t="str">
        <f t="shared" si="2"/>
        <v/>
      </c>
      <c r="G333" s="2" t="str">
        <f t="shared" si="3"/>
        <v>AIR 3, 10</v>
      </c>
      <c r="H333" s="2"/>
      <c r="I333" s="2"/>
      <c r="K333" s="4" t="s">
        <v>3</v>
      </c>
      <c r="L333" s="4">
        <v>3</v>
      </c>
      <c r="M333" s="4">
        <v>1</v>
      </c>
      <c r="N333" s="2" t="str">
        <f t="shared" si="4"/>
        <v>AIR 3, 1</v>
      </c>
      <c r="O333" s="2"/>
      <c r="P333" s="5"/>
    </row>
    <row r="334" spans="1:16">
      <c r="A334" s="4">
        <v>342</v>
      </c>
      <c r="B334" s="4" t="s">
        <v>4</v>
      </c>
      <c r="C334" s="4">
        <v>3</v>
      </c>
      <c r="D334" s="4">
        <v>5</v>
      </c>
      <c r="E334" s="4" t="s">
        <v>123</v>
      </c>
      <c r="F334" s="4" t="str">
        <f t="shared" si="2"/>
        <v xml:space="preserve"> ,1, 1</v>
      </c>
      <c r="G334" s="2" t="str">
        <f t="shared" si="3"/>
        <v>SRC 3, 5 ,1, 1</v>
      </c>
      <c r="H334" s="2"/>
      <c r="I334" s="2"/>
      <c r="J334" s="6"/>
      <c r="K334" s="4" t="s">
        <v>4</v>
      </c>
      <c r="L334" s="4">
        <v>3</v>
      </c>
      <c r="M334" s="4" t="s">
        <v>5</v>
      </c>
      <c r="N334" s="2" t="str">
        <f t="shared" si="4"/>
        <v>SRC 3, 5, 1, 1</v>
      </c>
      <c r="O334" s="2"/>
      <c r="P334" s="6"/>
    </row>
    <row r="335" spans="1:16">
      <c r="A335" s="4">
        <v>343</v>
      </c>
      <c r="B335" s="4" t="s">
        <v>3</v>
      </c>
      <c r="C335" s="4">
        <v>3</v>
      </c>
      <c r="D335" s="9">
        <v>18</v>
      </c>
      <c r="E335" s="9"/>
      <c r="F335" s="4" t="str">
        <f t="shared" si="2"/>
        <v/>
      </c>
      <c r="G335" s="2" t="str">
        <f t="shared" si="3"/>
        <v>AIR 3, 18</v>
      </c>
      <c r="H335" s="2"/>
      <c r="I335" s="2"/>
      <c r="J335" s="6"/>
      <c r="K335" s="4" t="s">
        <v>3</v>
      </c>
      <c r="L335" s="4">
        <v>3</v>
      </c>
      <c r="M335" s="4">
        <v>0</v>
      </c>
      <c r="N335" s="2" t="str">
        <f t="shared" si="4"/>
        <v>AIR 3, 0</v>
      </c>
      <c r="O335" s="2"/>
      <c r="P335" s="6"/>
    </row>
    <row r="336" spans="1:16">
      <c r="A336" s="4">
        <v>344</v>
      </c>
      <c r="B336" s="4" t="s">
        <v>2</v>
      </c>
      <c r="C336" s="4">
        <v>3</v>
      </c>
      <c r="D336" s="4">
        <v>0</v>
      </c>
      <c r="E336" s="4">
        <v>7</v>
      </c>
      <c r="F336" s="4" t="str">
        <f t="shared" si="2"/>
        <v xml:space="preserve"> ,7</v>
      </c>
      <c r="G336" s="2" t="str">
        <f t="shared" si="3"/>
        <v>STR 3, 0 ,7</v>
      </c>
      <c r="H336" s="2"/>
      <c r="I336" s="2"/>
      <c r="J336" s="6"/>
      <c r="K336" s="4" t="s">
        <v>2</v>
      </c>
      <c r="L336" s="4">
        <v>3</v>
      </c>
      <c r="M336" s="4">
        <v>7</v>
      </c>
      <c r="N336" s="2" t="str">
        <f t="shared" si="4"/>
        <v>STR 3, 7</v>
      </c>
      <c r="O336" s="2"/>
      <c r="P336" s="6"/>
    </row>
    <row r="337" spans="1:16">
      <c r="A337" s="4">
        <v>345</v>
      </c>
      <c r="B337" s="4" t="s">
        <v>7</v>
      </c>
      <c r="C337" s="4">
        <v>2</v>
      </c>
      <c r="D337" s="4">
        <v>7</v>
      </c>
      <c r="F337" s="4" t="str">
        <f t="shared" si="2"/>
        <v/>
      </c>
      <c r="G337" s="2" t="str">
        <f t="shared" si="3"/>
        <v>LDX 2, 7</v>
      </c>
      <c r="H337" s="2"/>
      <c r="I337" s="2"/>
      <c r="J337" s="6"/>
      <c r="K337" s="4" t="s">
        <v>7</v>
      </c>
      <c r="L337" s="4">
        <v>2</v>
      </c>
      <c r="M337" s="4">
        <v>7</v>
      </c>
      <c r="N337" s="2" t="str">
        <f t="shared" si="4"/>
        <v>LDX 2, 7</v>
      </c>
      <c r="O337" s="2"/>
      <c r="P337" s="6"/>
    </row>
    <row r="338" spans="1:16">
      <c r="A338" s="4">
        <v>346</v>
      </c>
      <c r="B338" s="4" t="s">
        <v>0</v>
      </c>
      <c r="C338" s="4">
        <v>2</v>
      </c>
      <c r="D338" s="4">
        <v>3</v>
      </c>
      <c r="E338" s="4">
        <v>0</v>
      </c>
      <c r="F338" s="4" t="str">
        <f t="shared" si="2"/>
        <v xml:space="preserve"> ,0</v>
      </c>
      <c r="G338" s="2" t="str">
        <f t="shared" si="3"/>
        <v>LDR 2, 3 ,0</v>
      </c>
      <c r="H338" s="2"/>
      <c r="I338" s="3" t="s">
        <v>43</v>
      </c>
      <c r="J338" s="5" t="s">
        <v>104</v>
      </c>
    </row>
    <row r="339" spans="1:16">
      <c r="A339" s="4">
        <v>347</v>
      </c>
      <c r="B339" s="4" t="s">
        <v>1</v>
      </c>
      <c r="C339" s="4">
        <v>2</v>
      </c>
      <c r="D339" s="4">
        <v>0</v>
      </c>
      <c r="E339" s="4">
        <v>12</v>
      </c>
      <c r="F339" s="4" t="str">
        <f t="shared" si="2"/>
        <v xml:space="preserve"> ,12</v>
      </c>
      <c r="G339" s="2" t="str">
        <f t="shared" si="3"/>
        <v>SMR 2, 0 ,12</v>
      </c>
      <c r="H339" s="2"/>
      <c r="J339" s="5" t="s">
        <v>102</v>
      </c>
    </row>
    <row r="340" spans="1:16">
      <c r="A340" s="4">
        <v>348</v>
      </c>
      <c r="B340" s="4" t="s">
        <v>42</v>
      </c>
      <c r="C340" s="4">
        <v>2</v>
      </c>
      <c r="D340" s="4">
        <v>2</v>
      </c>
      <c r="E340" s="4">
        <v>5</v>
      </c>
      <c r="F340" s="4" t="str">
        <f t="shared" si="2"/>
        <v xml:space="preserve"> ,5</v>
      </c>
      <c r="G340" s="2" t="str">
        <f t="shared" si="3"/>
        <v>JGE 2, 2 ,5</v>
      </c>
      <c r="H340" s="2"/>
      <c r="J340" s="5" t="s">
        <v>105</v>
      </c>
    </row>
    <row r="341" spans="1:16">
      <c r="A341" s="4">
        <v>349</v>
      </c>
      <c r="B341" s="4" t="s">
        <v>0</v>
      </c>
      <c r="C341" s="4">
        <v>2</v>
      </c>
      <c r="D341" s="4">
        <v>0</v>
      </c>
      <c r="E341" s="4" t="s">
        <v>126</v>
      </c>
      <c r="F341" s="4" t="str">
        <f t="shared" si="2"/>
        <v xml:space="preserve"> ,12, I</v>
      </c>
      <c r="G341" s="2" t="str">
        <f t="shared" si="3"/>
        <v>LDR 2, 0 ,12, I</v>
      </c>
      <c r="H341" s="2"/>
      <c r="J341" s="5" t="s">
        <v>45</v>
      </c>
    </row>
    <row r="342" spans="1:16">
      <c r="A342" s="4">
        <v>350</v>
      </c>
      <c r="B342" s="4" t="s">
        <v>1</v>
      </c>
      <c r="C342" s="4">
        <v>2</v>
      </c>
      <c r="D342" s="4">
        <v>3</v>
      </c>
      <c r="E342" s="4">
        <v>0</v>
      </c>
      <c r="F342" s="4" t="str">
        <f t="shared" si="2"/>
        <v xml:space="preserve"> ,0</v>
      </c>
      <c r="G342" s="2" t="str">
        <f t="shared" si="3"/>
        <v>SMR 2, 3 ,0</v>
      </c>
      <c r="H342" s="2"/>
    </row>
    <row r="343" spans="1:16">
      <c r="A343" s="4">
        <v>351</v>
      </c>
      <c r="B343" s="4" t="s">
        <v>2</v>
      </c>
      <c r="C343" s="4">
        <v>2</v>
      </c>
      <c r="D343" s="4">
        <v>3</v>
      </c>
      <c r="E343" s="4">
        <v>25</v>
      </c>
      <c r="F343" s="4" t="str">
        <f t="shared" si="2"/>
        <v xml:space="preserve"> ,25</v>
      </c>
      <c r="G343" s="2" t="str">
        <f t="shared" si="3"/>
        <v>STR 2, 3 ,25</v>
      </c>
      <c r="H343" s="2"/>
      <c r="I343" s="3" t="s">
        <v>44</v>
      </c>
      <c r="J343" s="5" t="s">
        <v>46</v>
      </c>
    </row>
    <row r="344" spans="1:16">
      <c r="A344" s="4">
        <v>352</v>
      </c>
      <c r="B344" s="4" t="s">
        <v>0</v>
      </c>
      <c r="C344" s="4">
        <v>1</v>
      </c>
      <c r="D344" s="4">
        <v>0</v>
      </c>
      <c r="E344" s="4">
        <v>13</v>
      </c>
      <c r="F344" s="4" t="str">
        <f t="shared" si="2"/>
        <v xml:space="preserve"> ,13</v>
      </c>
      <c r="G344" s="2" t="str">
        <f t="shared" si="3"/>
        <v>LDR 1, 0 ,13</v>
      </c>
      <c r="H344" s="2"/>
      <c r="J344" s="5" t="s">
        <v>49</v>
      </c>
    </row>
    <row r="345" spans="1:16">
      <c r="A345" s="4">
        <v>353</v>
      </c>
      <c r="B345" s="4" t="s">
        <v>3</v>
      </c>
      <c r="C345" s="4">
        <v>1</v>
      </c>
      <c r="D345" s="4">
        <v>1</v>
      </c>
      <c r="F345" s="4" t="str">
        <f t="shared" si="2"/>
        <v/>
      </c>
      <c r="G345" s="2" t="str">
        <f t="shared" si="3"/>
        <v>AIR 1, 1</v>
      </c>
      <c r="H345" s="2"/>
    </row>
    <row r="346" spans="1:16">
      <c r="A346" s="4">
        <v>354</v>
      </c>
      <c r="B346" s="4" t="s">
        <v>2</v>
      </c>
      <c r="C346" s="4">
        <v>1</v>
      </c>
      <c r="D346" s="4">
        <v>0</v>
      </c>
      <c r="E346" s="4">
        <v>13</v>
      </c>
      <c r="F346" s="4" t="str">
        <f t="shared" si="2"/>
        <v xml:space="preserve"> ,13</v>
      </c>
      <c r="G346" s="2" t="str">
        <f t="shared" si="3"/>
        <v>STR 1, 0 ,13</v>
      </c>
      <c r="H346" s="2"/>
      <c r="I346" s="2"/>
      <c r="J346" s="6"/>
    </row>
    <row r="347" spans="1:16">
      <c r="A347" s="4">
        <v>355</v>
      </c>
      <c r="B347" s="4" t="s">
        <v>7</v>
      </c>
      <c r="C347" s="4">
        <v>3</v>
      </c>
      <c r="D347" s="4">
        <v>13</v>
      </c>
      <c r="F347" s="4" t="str">
        <f t="shared" si="2"/>
        <v/>
      </c>
      <c r="G347" s="2" t="str">
        <f t="shared" si="3"/>
        <v>LDX 3, 13</v>
      </c>
      <c r="H347" s="2"/>
      <c r="I347" s="2"/>
      <c r="J347" s="6"/>
    </row>
    <row r="348" spans="1:16">
      <c r="A348" s="4">
        <v>356</v>
      </c>
      <c r="B348" s="4" t="s">
        <v>0</v>
      </c>
      <c r="C348" s="4">
        <v>1</v>
      </c>
      <c r="D348" s="4">
        <v>0</v>
      </c>
      <c r="E348" s="4">
        <v>14</v>
      </c>
      <c r="F348" s="4" t="str">
        <f t="shared" si="2"/>
        <v xml:space="preserve"> ,14</v>
      </c>
      <c r="G348" s="2" t="str">
        <f t="shared" si="3"/>
        <v>LDR 1, 0 ,14</v>
      </c>
      <c r="H348" s="2"/>
      <c r="I348" s="2"/>
      <c r="J348" s="5" t="s">
        <v>48</v>
      </c>
    </row>
    <row r="349" spans="1:16">
      <c r="A349" s="4">
        <v>357</v>
      </c>
      <c r="B349" s="4" t="s">
        <v>1</v>
      </c>
      <c r="C349" s="4">
        <v>1</v>
      </c>
      <c r="D349" s="4">
        <v>0</v>
      </c>
      <c r="E349" s="4">
        <v>13</v>
      </c>
      <c r="F349" s="4" t="str">
        <f t="shared" si="2"/>
        <v xml:space="preserve"> ,13</v>
      </c>
      <c r="G349" s="2" t="str">
        <f t="shared" si="3"/>
        <v>SMR 1, 0 ,13</v>
      </c>
      <c r="H349" s="2"/>
      <c r="I349" s="2"/>
    </row>
    <row r="350" spans="1:16">
      <c r="A350" s="4">
        <v>358</v>
      </c>
      <c r="B350" s="4" t="s">
        <v>42</v>
      </c>
      <c r="C350" s="4">
        <v>1</v>
      </c>
      <c r="D350" s="4">
        <v>2</v>
      </c>
      <c r="E350" s="4">
        <v>0</v>
      </c>
      <c r="F350" s="4" t="str">
        <f t="shared" si="2"/>
        <v xml:space="preserve"> ,0</v>
      </c>
      <c r="G350" s="2" t="str">
        <f t="shared" si="3"/>
        <v>JGE 1, 2 ,0</v>
      </c>
      <c r="H350" s="2"/>
      <c r="I350" s="2"/>
    </row>
    <row r="351" spans="1:16">
      <c r="A351" s="4">
        <v>359</v>
      </c>
      <c r="B351" s="8" t="s">
        <v>0</v>
      </c>
      <c r="C351" s="8">
        <v>3</v>
      </c>
      <c r="D351" s="8">
        <v>0</v>
      </c>
      <c r="E351" s="8">
        <v>6</v>
      </c>
      <c r="F351" s="4" t="str">
        <f t="shared" si="2"/>
        <v xml:space="preserve"> ,6</v>
      </c>
      <c r="G351" s="2" t="str">
        <f t="shared" si="3"/>
        <v>LDR 3, 0 ,6</v>
      </c>
      <c r="H351" s="2"/>
      <c r="I351" s="2"/>
      <c r="J351" s="5" t="s">
        <v>50</v>
      </c>
    </row>
    <row r="352" spans="1:16">
      <c r="A352" s="4">
        <v>360</v>
      </c>
      <c r="B352" s="8" t="s">
        <v>3</v>
      </c>
      <c r="C352" s="8">
        <v>3</v>
      </c>
      <c r="D352" s="8">
        <v>20</v>
      </c>
      <c r="E352" s="8"/>
      <c r="F352" s="4" t="str">
        <f t="shared" si="2"/>
        <v/>
      </c>
      <c r="G352" s="2" t="str">
        <f t="shared" si="3"/>
        <v>AIR 3, 20</v>
      </c>
      <c r="H352" s="2"/>
      <c r="I352" s="2"/>
    </row>
    <row r="353" spans="1:10">
      <c r="A353" s="4">
        <v>361</v>
      </c>
      <c r="B353" s="8" t="s">
        <v>2</v>
      </c>
      <c r="C353" s="8">
        <v>3</v>
      </c>
      <c r="D353" s="8">
        <v>0</v>
      </c>
      <c r="E353" s="8">
        <v>13</v>
      </c>
      <c r="F353" s="4" t="str">
        <f t="shared" si="2"/>
        <v xml:space="preserve"> ,13</v>
      </c>
      <c r="G353" s="2" t="str">
        <f t="shared" si="3"/>
        <v>STR 3, 0 ,13</v>
      </c>
      <c r="H353" s="2"/>
      <c r="I353" s="2"/>
      <c r="J353" s="6"/>
    </row>
    <row r="354" spans="1:10" ht="32">
      <c r="A354" s="4">
        <v>362</v>
      </c>
      <c r="B354" s="8" t="s">
        <v>2</v>
      </c>
      <c r="C354" s="8">
        <v>3</v>
      </c>
      <c r="D354" s="8">
        <v>0</v>
      </c>
      <c r="E354" s="8">
        <v>15</v>
      </c>
      <c r="F354" s="4" t="str">
        <f t="shared" si="2"/>
        <v xml:space="preserve"> ,15</v>
      </c>
      <c r="G354" s="2" t="str">
        <f t="shared" si="3"/>
        <v>STR 3, 0 ,15</v>
      </c>
      <c r="H354" s="2"/>
      <c r="I354" s="2"/>
      <c r="J354" s="5" t="s">
        <v>106</v>
      </c>
    </row>
    <row r="355" spans="1:10">
      <c r="A355" s="4">
        <v>363</v>
      </c>
      <c r="B355" s="8" t="s">
        <v>3</v>
      </c>
      <c r="C355" s="8">
        <v>3</v>
      </c>
      <c r="D355" s="8">
        <v>19</v>
      </c>
      <c r="E355" s="8"/>
      <c r="F355" s="4" t="str">
        <f t="shared" si="2"/>
        <v/>
      </c>
      <c r="G355" s="2" t="str">
        <f t="shared" si="3"/>
        <v>AIR 3, 19</v>
      </c>
      <c r="H355" s="2"/>
      <c r="J355" s="5" t="s">
        <v>107</v>
      </c>
    </row>
    <row r="356" spans="1:10">
      <c r="A356" s="4">
        <v>364</v>
      </c>
      <c r="B356" s="8" t="s">
        <v>2</v>
      </c>
      <c r="C356" s="8">
        <v>3</v>
      </c>
      <c r="D356" s="8">
        <v>0</v>
      </c>
      <c r="E356" s="8">
        <v>14</v>
      </c>
      <c r="F356" s="4" t="str">
        <f t="shared" si="2"/>
        <v xml:space="preserve"> ,14</v>
      </c>
      <c r="G356" s="2" t="str">
        <f t="shared" si="3"/>
        <v>STR 3, 0 ,14</v>
      </c>
      <c r="H356" s="2"/>
    </row>
    <row r="357" spans="1:10">
      <c r="A357" s="4">
        <v>365</v>
      </c>
      <c r="B357" s="8" t="s">
        <v>7</v>
      </c>
      <c r="C357" s="8">
        <v>3</v>
      </c>
      <c r="D357" s="8">
        <v>13</v>
      </c>
      <c r="E357" s="8"/>
      <c r="F357" s="4" t="str">
        <f t="shared" si="2"/>
        <v/>
      </c>
      <c r="G357" s="2" t="str">
        <f t="shared" si="3"/>
        <v>LDX 3, 13</v>
      </c>
      <c r="H357" s="2"/>
      <c r="J357" s="5" t="s">
        <v>51</v>
      </c>
    </row>
    <row r="358" spans="1:10">
      <c r="A358" s="4">
        <v>366</v>
      </c>
      <c r="B358" s="4" t="s">
        <v>0</v>
      </c>
      <c r="C358" s="4">
        <v>1</v>
      </c>
      <c r="D358" s="4">
        <v>3</v>
      </c>
      <c r="E358" s="4">
        <v>25</v>
      </c>
      <c r="F358" s="4" t="str">
        <f t="shared" si="2"/>
        <v xml:space="preserve"> ,25</v>
      </c>
      <c r="G358" s="2" t="str">
        <f t="shared" si="3"/>
        <v>LDR 1, 3 ,25</v>
      </c>
      <c r="H358" s="2"/>
      <c r="J358" s="5" t="s">
        <v>108</v>
      </c>
    </row>
    <row r="359" spans="1:10">
      <c r="A359" s="4">
        <v>367</v>
      </c>
      <c r="B359" s="4" t="s">
        <v>2</v>
      </c>
      <c r="C359" s="4">
        <v>1</v>
      </c>
      <c r="D359" s="4">
        <v>0</v>
      </c>
      <c r="E359" s="4">
        <v>16</v>
      </c>
      <c r="F359" s="4" t="str">
        <f t="shared" si="2"/>
        <v xml:space="preserve"> ,16</v>
      </c>
      <c r="G359" s="2" t="str">
        <f t="shared" si="3"/>
        <v>STR 1, 0 ,16</v>
      </c>
      <c r="H359" s="2"/>
      <c r="J359" s="5" t="s">
        <v>109</v>
      </c>
    </row>
    <row r="360" spans="1:10">
      <c r="A360" s="4">
        <v>368</v>
      </c>
      <c r="B360" s="4" t="s">
        <v>0</v>
      </c>
      <c r="C360" s="4">
        <v>3</v>
      </c>
      <c r="D360" s="4">
        <v>0</v>
      </c>
      <c r="E360" s="4">
        <v>6</v>
      </c>
      <c r="F360" s="4" t="str">
        <f t="shared" si="2"/>
        <v xml:space="preserve"> ,6</v>
      </c>
      <c r="G360" s="2" t="str">
        <f t="shared" si="3"/>
        <v>LDR 3, 0 ,6</v>
      </c>
      <c r="H360" s="2"/>
      <c r="I360" s="2"/>
      <c r="J360" s="6" t="s">
        <v>110</v>
      </c>
    </row>
    <row r="361" spans="1:10">
      <c r="A361" s="4">
        <v>369</v>
      </c>
      <c r="B361" s="4" t="s">
        <v>3</v>
      </c>
      <c r="C361" s="4">
        <v>3</v>
      </c>
      <c r="D361" s="9">
        <v>11</v>
      </c>
      <c r="E361" s="9"/>
      <c r="F361" s="4" t="str">
        <f t="shared" si="2"/>
        <v/>
      </c>
      <c r="G361" s="2" t="str">
        <f t="shared" si="3"/>
        <v>AIR 3, 11</v>
      </c>
      <c r="H361" s="2"/>
      <c r="I361" s="2"/>
    </row>
    <row r="362" spans="1:10">
      <c r="A362" s="4">
        <v>370</v>
      </c>
      <c r="B362" s="4" t="s">
        <v>4</v>
      </c>
      <c r="C362" s="4">
        <v>3</v>
      </c>
      <c r="D362" s="4">
        <v>5</v>
      </c>
      <c r="E362" s="4" t="s">
        <v>123</v>
      </c>
      <c r="F362" s="4" t="str">
        <f t="shared" si="2"/>
        <v xml:space="preserve"> ,1, 1</v>
      </c>
      <c r="G362" s="2" t="str">
        <f t="shared" si="3"/>
        <v>SRC 3, 5 ,1, 1</v>
      </c>
      <c r="H362" s="2"/>
      <c r="I362" s="2"/>
      <c r="J362" s="6"/>
    </row>
    <row r="363" spans="1:10">
      <c r="A363" s="4">
        <v>371</v>
      </c>
      <c r="B363" s="4" t="s">
        <v>3</v>
      </c>
      <c r="C363" s="4">
        <v>3</v>
      </c>
      <c r="D363" s="9">
        <v>14</v>
      </c>
      <c r="E363" s="9"/>
      <c r="F363" s="4" t="str">
        <f t="shared" si="2"/>
        <v/>
      </c>
      <c r="G363" s="2" t="str">
        <f t="shared" si="3"/>
        <v>AIR 3, 14</v>
      </c>
      <c r="H363" s="2"/>
      <c r="I363" s="2"/>
      <c r="J363" s="6"/>
    </row>
    <row r="364" spans="1:10">
      <c r="A364" s="4">
        <v>372</v>
      </c>
      <c r="B364" s="4" t="s">
        <v>2</v>
      </c>
      <c r="C364" s="4">
        <v>3</v>
      </c>
      <c r="D364" s="4">
        <v>0</v>
      </c>
      <c r="E364" s="4">
        <v>7</v>
      </c>
      <c r="F364" s="4" t="str">
        <f t="shared" si="2"/>
        <v xml:space="preserve"> ,7</v>
      </c>
      <c r="G364" s="2" t="str">
        <f t="shared" si="3"/>
        <v>STR 3, 0 ,7</v>
      </c>
      <c r="H364" s="2"/>
      <c r="I364" s="2"/>
      <c r="J364" s="6"/>
    </row>
    <row r="365" spans="1:10">
      <c r="A365" s="4">
        <v>373</v>
      </c>
      <c r="B365" s="4" t="s">
        <v>7</v>
      </c>
      <c r="C365" s="4">
        <v>2</v>
      </c>
      <c r="D365" s="4">
        <v>7</v>
      </c>
      <c r="F365" s="4" t="str">
        <f t="shared" si="2"/>
        <v/>
      </c>
      <c r="G365" s="2" t="str">
        <f t="shared" si="3"/>
        <v>LDX 2, 7</v>
      </c>
      <c r="H365" s="2"/>
      <c r="I365" s="2"/>
      <c r="J365" s="6"/>
    </row>
    <row r="366" spans="1:10">
      <c r="A366" s="4">
        <v>374</v>
      </c>
      <c r="B366" s="4" t="s">
        <v>0</v>
      </c>
      <c r="C366" s="4">
        <v>1</v>
      </c>
      <c r="D366" s="4">
        <v>3</v>
      </c>
      <c r="E366" s="4">
        <v>25</v>
      </c>
      <c r="F366" s="4" t="str">
        <f t="shared" si="2"/>
        <v xml:space="preserve"> ,25</v>
      </c>
      <c r="G366" s="2" t="str">
        <f t="shared" si="3"/>
        <v>LDR 1, 3 ,25</v>
      </c>
      <c r="H366" s="2"/>
      <c r="I366" s="2" t="s">
        <v>47</v>
      </c>
      <c r="J366" s="5" t="s">
        <v>53</v>
      </c>
    </row>
    <row r="367" spans="1:10">
      <c r="A367" s="4">
        <v>375</v>
      </c>
      <c r="B367" s="4" t="s">
        <v>1</v>
      </c>
      <c r="C367" s="4">
        <v>1</v>
      </c>
      <c r="D367" s="4">
        <v>0</v>
      </c>
      <c r="E367" s="4">
        <v>16</v>
      </c>
      <c r="F367" s="4" t="str">
        <f t="shared" si="2"/>
        <v xml:space="preserve"> ,16</v>
      </c>
      <c r="G367" s="2" t="str">
        <f t="shared" si="3"/>
        <v>SMR 1, 0 ,16</v>
      </c>
      <c r="H367" s="2"/>
    </row>
    <row r="368" spans="1:10">
      <c r="A368" s="4">
        <v>376</v>
      </c>
      <c r="B368" s="4" t="s">
        <v>42</v>
      </c>
      <c r="C368" s="4">
        <v>1</v>
      </c>
      <c r="D368" s="4">
        <v>2</v>
      </c>
      <c r="E368" s="4">
        <v>6</v>
      </c>
      <c r="F368" s="4" t="str">
        <f t="shared" si="2"/>
        <v xml:space="preserve"> ,6</v>
      </c>
      <c r="G368" s="2" t="str">
        <f t="shared" si="3"/>
        <v>JGE 1, 2 ,6</v>
      </c>
      <c r="H368" s="2"/>
      <c r="J368" s="5" t="s">
        <v>111</v>
      </c>
    </row>
    <row r="369" spans="1:11">
      <c r="A369" s="4">
        <v>377</v>
      </c>
      <c r="B369" s="4" t="s">
        <v>21</v>
      </c>
      <c r="C369" s="4">
        <v>3</v>
      </c>
      <c r="D369" s="4">
        <v>15</v>
      </c>
      <c r="F369" s="4" t="str">
        <f t="shared" si="2"/>
        <v/>
      </c>
      <c r="G369" s="2" t="str">
        <f t="shared" si="3"/>
        <v>STX 3, 15</v>
      </c>
      <c r="H369" s="2"/>
      <c r="J369" s="5" t="s">
        <v>52</v>
      </c>
    </row>
    <row r="370" spans="1:11">
      <c r="A370" s="4">
        <v>378</v>
      </c>
      <c r="B370" s="4" t="s">
        <v>0</v>
      </c>
      <c r="C370" s="4">
        <v>0</v>
      </c>
      <c r="D370" s="4">
        <v>3</v>
      </c>
      <c r="E370" s="4">
        <v>25</v>
      </c>
      <c r="F370" s="4" t="str">
        <f t="shared" si="2"/>
        <v xml:space="preserve"> ,25</v>
      </c>
      <c r="G370" s="2" t="str">
        <f t="shared" si="3"/>
        <v>LDR 0, 3 ,25</v>
      </c>
      <c r="H370" s="2"/>
      <c r="J370" s="5" t="s">
        <v>54</v>
      </c>
    </row>
    <row r="371" spans="1:11">
      <c r="A371" s="4">
        <v>379</v>
      </c>
      <c r="B371" s="4" t="s">
        <v>2</v>
      </c>
      <c r="C371" s="4">
        <v>0</v>
      </c>
      <c r="D371" s="4">
        <v>0</v>
      </c>
      <c r="E371" s="4">
        <v>16</v>
      </c>
      <c r="F371" s="4" t="str">
        <f t="shared" si="2"/>
        <v xml:space="preserve"> ,16</v>
      </c>
      <c r="G371" s="2" t="str">
        <f t="shared" si="3"/>
        <v>STR 0, 0 ,16</v>
      </c>
      <c r="H371" s="2"/>
    </row>
    <row r="372" spans="1:11">
      <c r="A372" s="4">
        <v>380</v>
      </c>
      <c r="B372" s="4" t="s">
        <v>0</v>
      </c>
      <c r="C372" s="4">
        <v>1</v>
      </c>
      <c r="D372" s="4">
        <v>0</v>
      </c>
      <c r="E372" s="4">
        <v>13</v>
      </c>
      <c r="F372" s="4" t="str">
        <f t="shared" si="2"/>
        <v xml:space="preserve"> ,13</v>
      </c>
      <c r="G372" s="2" t="str">
        <f t="shared" si="3"/>
        <v>LDR 1, 0 ,13</v>
      </c>
      <c r="H372" s="2"/>
      <c r="I372" s="3" t="s">
        <v>55</v>
      </c>
      <c r="J372" s="5" t="s">
        <v>49</v>
      </c>
    </row>
    <row r="373" spans="1:11">
      <c r="A373" s="4">
        <v>381</v>
      </c>
      <c r="B373" s="4" t="s">
        <v>3</v>
      </c>
      <c r="C373" s="4">
        <v>1</v>
      </c>
      <c r="D373" s="4">
        <v>1</v>
      </c>
      <c r="F373" s="4" t="str">
        <f t="shared" si="2"/>
        <v/>
      </c>
      <c r="G373" s="2" t="str">
        <f t="shared" si="3"/>
        <v>AIR 1, 1</v>
      </c>
      <c r="H373" s="2"/>
    </row>
    <row r="374" spans="1:11">
      <c r="A374" s="4">
        <v>382</v>
      </c>
      <c r="B374" s="4" t="s">
        <v>2</v>
      </c>
      <c r="C374" s="4">
        <v>1</v>
      </c>
      <c r="D374" s="4">
        <v>0</v>
      </c>
      <c r="E374" s="4">
        <v>13</v>
      </c>
      <c r="F374" s="4" t="str">
        <f t="shared" si="2"/>
        <v xml:space="preserve"> ,13</v>
      </c>
      <c r="G374" s="2" t="str">
        <f t="shared" si="3"/>
        <v>STR 1, 0 ,13</v>
      </c>
      <c r="H374" s="2"/>
      <c r="I374" s="2"/>
    </row>
    <row r="375" spans="1:11">
      <c r="A375" s="4">
        <v>383</v>
      </c>
      <c r="B375" s="4" t="s">
        <v>7</v>
      </c>
      <c r="C375" s="4">
        <v>3</v>
      </c>
      <c r="D375" s="4">
        <v>13</v>
      </c>
      <c r="F375" s="4" t="str">
        <f t="shared" si="2"/>
        <v/>
      </c>
      <c r="G375" s="2" t="str">
        <f t="shared" si="3"/>
        <v>LDX 3, 13</v>
      </c>
      <c r="H375" s="2"/>
      <c r="I375" s="2"/>
    </row>
    <row r="376" spans="1:11">
      <c r="A376" s="4">
        <v>384</v>
      </c>
      <c r="B376" s="4" t="s">
        <v>0</v>
      </c>
      <c r="C376" s="4">
        <v>2</v>
      </c>
      <c r="D376" s="4">
        <v>0</v>
      </c>
      <c r="E376" s="4">
        <v>14</v>
      </c>
      <c r="F376" s="4" t="str">
        <f t="shared" si="2"/>
        <v xml:space="preserve"> ,14</v>
      </c>
      <c r="G376" s="2" t="str">
        <f t="shared" si="3"/>
        <v>LDR 2, 0 ,14</v>
      </c>
      <c r="H376" s="2"/>
      <c r="J376" s="5" t="s">
        <v>112</v>
      </c>
    </row>
    <row r="377" spans="1:11">
      <c r="A377" s="4">
        <v>385</v>
      </c>
      <c r="B377" s="4" t="s">
        <v>1</v>
      </c>
      <c r="C377" s="4">
        <v>2</v>
      </c>
      <c r="D377" s="4">
        <v>0</v>
      </c>
      <c r="E377" s="4">
        <v>13</v>
      </c>
      <c r="F377" s="4" t="str">
        <f t="shared" si="2"/>
        <v xml:space="preserve"> ,13</v>
      </c>
      <c r="G377" s="2" t="str">
        <f t="shared" si="3"/>
        <v>SMR 2, 0 ,13</v>
      </c>
      <c r="H377" s="2"/>
    </row>
    <row r="378" spans="1:11">
      <c r="A378" s="4">
        <v>386</v>
      </c>
      <c r="B378" s="4" t="s">
        <v>42</v>
      </c>
      <c r="C378" s="4">
        <v>2</v>
      </c>
      <c r="D378" s="4">
        <v>3</v>
      </c>
      <c r="E378" s="4">
        <v>0</v>
      </c>
      <c r="F378" s="4" t="str">
        <f t="shared" si="2"/>
        <v xml:space="preserve"> ,0</v>
      </c>
      <c r="G378" s="2" t="str">
        <f t="shared" si="3"/>
        <v>JGE 2, 3 ,0</v>
      </c>
      <c r="H378" s="2"/>
    </row>
    <row r="379" spans="1:11" ht="32">
      <c r="A379" s="4">
        <v>387</v>
      </c>
      <c r="B379" s="4" t="s">
        <v>0</v>
      </c>
      <c r="C379" s="4">
        <v>0</v>
      </c>
      <c r="D379" s="4">
        <v>3</v>
      </c>
      <c r="E379" s="4">
        <v>0</v>
      </c>
      <c r="F379" s="4" t="str">
        <f t="shared" si="2"/>
        <v xml:space="preserve"> ,0</v>
      </c>
      <c r="G379" s="2" t="str">
        <f t="shared" si="3"/>
        <v>LDR 0, 3 ,0</v>
      </c>
      <c r="H379" s="2"/>
      <c r="J379" s="5" t="s">
        <v>113</v>
      </c>
      <c r="K379" s="5" t="s">
        <v>68</v>
      </c>
    </row>
    <row r="380" spans="1:11">
      <c r="A380" s="4">
        <v>388</v>
      </c>
      <c r="B380" s="4" t="s">
        <v>2</v>
      </c>
      <c r="C380" s="4">
        <v>0</v>
      </c>
      <c r="D380" s="4">
        <v>0</v>
      </c>
      <c r="E380" s="4">
        <v>13</v>
      </c>
      <c r="F380" s="4" t="str">
        <f t="shared" si="2"/>
        <v xml:space="preserve"> ,13</v>
      </c>
      <c r="G380" s="2" t="str">
        <f t="shared" si="3"/>
        <v>STR 0, 0 ,13</v>
      </c>
      <c r="H380" s="2"/>
      <c r="J380" s="5" t="s">
        <v>113</v>
      </c>
    </row>
    <row r="381" spans="1:11">
      <c r="A381" s="4">
        <v>389</v>
      </c>
      <c r="B381" s="4" t="s">
        <v>0</v>
      </c>
      <c r="C381" s="4">
        <v>3</v>
      </c>
      <c r="D381" s="4">
        <v>0</v>
      </c>
      <c r="E381" s="4">
        <v>6</v>
      </c>
      <c r="F381" s="4" t="str">
        <f t="shared" si="2"/>
        <v xml:space="preserve"> ,6</v>
      </c>
      <c r="G381" s="2" t="str">
        <f t="shared" si="3"/>
        <v>LDR 3, 0 ,6</v>
      </c>
      <c r="H381" s="2"/>
      <c r="I381" s="2"/>
      <c r="J381" s="6" t="s">
        <v>114</v>
      </c>
    </row>
    <row r="382" spans="1:11">
      <c r="A382" s="4">
        <v>390</v>
      </c>
      <c r="B382" s="4" t="s">
        <v>3</v>
      </c>
      <c r="C382" s="4">
        <v>3</v>
      </c>
      <c r="D382" s="4">
        <v>12</v>
      </c>
      <c r="E382" s="9"/>
      <c r="F382" s="4" t="str">
        <f t="shared" si="2"/>
        <v/>
      </c>
      <c r="G382" s="2" t="str">
        <f t="shared" si="3"/>
        <v>AIR 3, 12</v>
      </c>
      <c r="H382" s="2"/>
      <c r="I382" s="2"/>
    </row>
    <row r="383" spans="1:11">
      <c r="A383" s="4">
        <v>391</v>
      </c>
      <c r="B383" s="4" t="s">
        <v>4</v>
      </c>
      <c r="C383" s="4">
        <v>3</v>
      </c>
      <c r="D383" s="4">
        <v>5</v>
      </c>
      <c r="E383" s="4" t="s">
        <v>123</v>
      </c>
      <c r="F383" s="4" t="str">
        <f t="shared" si="2"/>
        <v xml:space="preserve"> ,1, 1</v>
      </c>
      <c r="G383" s="2" t="str">
        <f t="shared" si="3"/>
        <v>SRC 3, 5 ,1, 1</v>
      </c>
      <c r="H383" s="2"/>
      <c r="I383" s="2"/>
      <c r="J383" s="6"/>
    </row>
    <row r="384" spans="1:11">
      <c r="A384" s="4">
        <v>392</v>
      </c>
      <c r="B384" s="4" t="s">
        <v>3</v>
      </c>
      <c r="C384" s="4">
        <v>3</v>
      </c>
      <c r="D384" s="9">
        <v>13</v>
      </c>
      <c r="E384" s="9"/>
      <c r="F384" s="4" t="str">
        <f t="shared" si="2"/>
        <v/>
      </c>
      <c r="G384" s="2" t="str">
        <f t="shared" si="3"/>
        <v>AIR 3, 13</v>
      </c>
      <c r="H384" s="2"/>
      <c r="I384" s="2"/>
      <c r="J384" s="6"/>
    </row>
    <row r="385" spans="1:10">
      <c r="A385" s="4">
        <v>393</v>
      </c>
      <c r="B385" s="4" t="s">
        <v>2</v>
      </c>
      <c r="C385" s="4">
        <v>3</v>
      </c>
      <c r="D385" s="4">
        <v>0</v>
      </c>
      <c r="E385" s="4">
        <v>7</v>
      </c>
      <c r="F385" s="4" t="str">
        <f t="shared" ref="F385:F417" si="5">IF(E385="","", " ,"&amp;E385)</f>
        <v xml:space="preserve"> ,7</v>
      </c>
      <c r="G385" s="2" t="str">
        <f t="shared" si="3"/>
        <v>STR 3, 0 ,7</v>
      </c>
      <c r="H385" s="2"/>
      <c r="I385" s="2"/>
      <c r="J385" s="6"/>
    </row>
    <row r="386" spans="1:10">
      <c r="A386" s="4">
        <v>394</v>
      </c>
      <c r="B386" s="4" t="s">
        <v>7</v>
      </c>
      <c r="C386" s="4">
        <v>2</v>
      </c>
      <c r="D386" s="4">
        <v>7</v>
      </c>
      <c r="F386" s="4" t="str">
        <f t="shared" si="5"/>
        <v/>
      </c>
      <c r="G386" s="2" t="str">
        <f t="shared" ref="G386:G417" si="6">B386&amp;" "&amp;C386&amp;", "&amp;D386&amp;F386</f>
        <v>LDX 2, 7</v>
      </c>
      <c r="H386" s="2"/>
      <c r="I386" s="2"/>
      <c r="J386" s="6"/>
    </row>
    <row r="387" spans="1:10">
      <c r="A387" s="4">
        <v>395</v>
      </c>
      <c r="B387" s="4" t="s">
        <v>0</v>
      </c>
      <c r="C387" s="4">
        <v>3</v>
      </c>
      <c r="D387" s="4">
        <v>0</v>
      </c>
      <c r="E387" s="4">
        <v>6</v>
      </c>
      <c r="F387" s="4" t="str">
        <f t="shared" si="5"/>
        <v xml:space="preserve"> ,6</v>
      </c>
      <c r="G387" s="2" t="str">
        <f t="shared" si="6"/>
        <v>LDR 3, 0 ,6</v>
      </c>
      <c r="H387" s="2"/>
      <c r="I387" s="2"/>
      <c r="J387" s="6" t="s">
        <v>116</v>
      </c>
    </row>
    <row r="388" spans="1:10">
      <c r="A388" s="4">
        <v>396</v>
      </c>
      <c r="B388" s="4" t="s">
        <v>3</v>
      </c>
      <c r="C388" s="4">
        <v>3</v>
      </c>
      <c r="D388" s="4">
        <v>7</v>
      </c>
      <c r="E388" s="9"/>
      <c r="F388" s="4" t="str">
        <f t="shared" si="5"/>
        <v/>
      </c>
      <c r="G388" s="2" t="str">
        <f t="shared" si="6"/>
        <v>AIR 3, 7</v>
      </c>
      <c r="H388" s="2"/>
      <c r="I388" s="2"/>
      <c r="J388" s="6"/>
    </row>
    <row r="389" spans="1:10">
      <c r="A389" s="4">
        <v>397</v>
      </c>
      <c r="B389" s="4" t="s">
        <v>4</v>
      </c>
      <c r="C389" s="4">
        <v>3</v>
      </c>
      <c r="D389" s="4">
        <v>5</v>
      </c>
      <c r="E389" s="4" t="s">
        <v>123</v>
      </c>
      <c r="F389" s="4" t="str">
        <f t="shared" si="5"/>
        <v xml:space="preserve"> ,1, 1</v>
      </c>
      <c r="G389" s="2" t="str">
        <f t="shared" si="6"/>
        <v>SRC 3, 5 ,1, 1</v>
      </c>
      <c r="H389" s="2"/>
      <c r="I389" s="2"/>
      <c r="J389" s="6"/>
    </row>
    <row r="390" spans="1:10">
      <c r="A390" s="4">
        <v>398</v>
      </c>
      <c r="B390" s="4" t="s">
        <v>3</v>
      </c>
      <c r="C390" s="4">
        <v>3</v>
      </c>
      <c r="D390" s="4">
        <v>0</v>
      </c>
      <c r="E390" s="9"/>
      <c r="F390" s="4" t="str">
        <f t="shared" si="5"/>
        <v/>
      </c>
      <c r="G390" s="2" t="str">
        <f t="shared" si="6"/>
        <v>AIR 3, 0</v>
      </c>
      <c r="H390" s="2"/>
      <c r="I390" s="2"/>
      <c r="J390" s="6"/>
    </row>
    <row r="391" spans="1:10">
      <c r="A391" s="4">
        <v>399</v>
      </c>
      <c r="B391" s="4" t="s">
        <v>2</v>
      </c>
      <c r="C391" s="4">
        <v>3</v>
      </c>
      <c r="D391" s="4">
        <v>0</v>
      </c>
      <c r="E391" s="4">
        <v>7</v>
      </c>
      <c r="F391" s="4" t="str">
        <f t="shared" si="5"/>
        <v xml:space="preserve"> ,7</v>
      </c>
      <c r="G391" s="2" t="str">
        <f t="shared" si="6"/>
        <v>STR 3, 0 ,7</v>
      </c>
      <c r="H391" s="2"/>
      <c r="I391" s="2"/>
      <c r="J391" s="6"/>
    </row>
    <row r="392" spans="1:10">
      <c r="A392" s="4">
        <v>400</v>
      </c>
      <c r="B392" s="4" t="s">
        <v>7</v>
      </c>
      <c r="C392" s="4">
        <v>1</v>
      </c>
      <c r="D392" s="4">
        <v>7</v>
      </c>
      <c r="F392" s="4" t="str">
        <f t="shared" si="5"/>
        <v/>
      </c>
      <c r="G392" s="2" t="str">
        <f t="shared" si="6"/>
        <v>LDX 1, 7</v>
      </c>
      <c r="H392" s="2"/>
      <c r="I392" s="2"/>
      <c r="J392" s="6"/>
    </row>
    <row r="393" spans="1:10">
      <c r="A393" s="4">
        <v>401</v>
      </c>
      <c r="B393" s="4" t="s">
        <v>0</v>
      </c>
      <c r="C393" s="4">
        <v>3</v>
      </c>
      <c r="D393" s="4">
        <v>0</v>
      </c>
      <c r="E393" s="4">
        <v>6</v>
      </c>
      <c r="F393" s="4" t="str">
        <f t="shared" si="5"/>
        <v xml:space="preserve"> ,6</v>
      </c>
      <c r="G393" s="2" t="str">
        <f t="shared" si="6"/>
        <v>LDR 3, 0 ,6</v>
      </c>
      <c r="H393" s="2"/>
      <c r="I393" s="2"/>
      <c r="J393" s="6" t="s">
        <v>58</v>
      </c>
    </row>
    <row r="394" spans="1:10">
      <c r="A394" s="4">
        <v>402</v>
      </c>
      <c r="B394" s="4" t="s">
        <v>2</v>
      </c>
      <c r="C394" s="4">
        <v>3</v>
      </c>
      <c r="D394" s="4">
        <v>0</v>
      </c>
      <c r="E394" s="4" t="s">
        <v>57</v>
      </c>
      <c r="F394" s="4" t="str">
        <f t="shared" si="5"/>
        <v xml:space="preserve"> ,1,1</v>
      </c>
      <c r="G394" s="2" t="str">
        <f t="shared" si="6"/>
        <v>STR 3, 0 ,1,1</v>
      </c>
      <c r="H394" s="2"/>
      <c r="I394" s="2"/>
      <c r="J394" s="6"/>
    </row>
    <row r="395" spans="1:10">
      <c r="A395" s="4">
        <v>403</v>
      </c>
      <c r="B395" s="4" t="s">
        <v>0</v>
      </c>
      <c r="C395" s="4">
        <v>2</v>
      </c>
      <c r="D395" s="4">
        <v>0</v>
      </c>
      <c r="E395" s="4">
        <v>6</v>
      </c>
      <c r="F395" s="4" t="str">
        <f t="shared" si="5"/>
        <v xml:space="preserve"> ,6</v>
      </c>
      <c r="G395" s="2" t="str">
        <f t="shared" si="6"/>
        <v>LDR 2, 0 ,6</v>
      </c>
      <c r="H395" s="2"/>
      <c r="J395" s="5" t="s">
        <v>59</v>
      </c>
    </row>
    <row r="396" spans="1:10">
      <c r="A396" s="4">
        <v>404</v>
      </c>
      <c r="B396" s="4" t="s">
        <v>3</v>
      </c>
      <c r="C396" s="4">
        <v>2</v>
      </c>
      <c r="D396" s="4">
        <v>10</v>
      </c>
      <c r="F396" s="4" t="str">
        <f t="shared" si="5"/>
        <v/>
      </c>
      <c r="G396" s="2" t="str">
        <f t="shared" si="6"/>
        <v>AIR 2, 10</v>
      </c>
      <c r="H396" s="2"/>
    </row>
    <row r="397" spans="1:10">
      <c r="A397" s="4">
        <v>405</v>
      </c>
      <c r="B397" s="4" t="s">
        <v>56</v>
      </c>
      <c r="C397" s="4">
        <v>0</v>
      </c>
      <c r="D397" s="4">
        <v>2</v>
      </c>
      <c r="F397" s="4" t="str">
        <f t="shared" si="5"/>
        <v/>
      </c>
      <c r="G397" s="2" t="str">
        <f t="shared" si="6"/>
        <v>DVD 0, 2</v>
      </c>
      <c r="H397" s="2"/>
      <c r="I397" s="3" t="s">
        <v>61</v>
      </c>
      <c r="J397" s="5" t="s">
        <v>60</v>
      </c>
    </row>
    <row r="398" spans="1:10">
      <c r="A398" s="4">
        <v>406</v>
      </c>
      <c r="B398" s="4" t="s">
        <v>2</v>
      </c>
      <c r="C398" s="4">
        <v>0</v>
      </c>
      <c r="D398" s="4">
        <v>0</v>
      </c>
      <c r="E398" s="4">
        <v>13</v>
      </c>
      <c r="F398" s="4" t="str">
        <f t="shared" si="5"/>
        <v xml:space="preserve"> ,13</v>
      </c>
      <c r="G398" s="2" t="str">
        <f t="shared" si="6"/>
        <v>STR 0, 0 ,13</v>
      </c>
      <c r="H398" s="2"/>
    </row>
    <row r="399" spans="1:10">
      <c r="A399" s="4">
        <v>407</v>
      </c>
      <c r="B399" s="4" t="s">
        <v>3</v>
      </c>
      <c r="C399" s="4">
        <v>1</v>
      </c>
      <c r="D399" s="4">
        <v>24</v>
      </c>
      <c r="F399" s="4" t="str">
        <f t="shared" si="5"/>
        <v/>
      </c>
      <c r="G399" s="2" t="str">
        <f t="shared" si="6"/>
        <v>AIR 1, 24</v>
      </c>
      <c r="H399" s="2"/>
      <c r="J399" s="5" t="s">
        <v>117</v>
      </c>
    </row>
    <row r="400" spans="1:10">
      <c r="A400" s="4">
        <v>408</v>
      </c>
      <c r="B400" s="4" t="s">
        <v>3</v>
      </c>
      <c r="C400" s="4">
        <v>1</v>
      </c>
      <c r="D400" s="4">
        <v>24</v>
      </c>
      <c r="F400" s="4" t="str">
        <f t="shared" si="5"/>
        <v/>
      </c>
      <c r="G400" s="2" t="str">
        <f t="shared" si="6"/>
        <v>AIR 1, 24</v>
      </c>
      <c r="H400" s="2"/>
    </row>
    <row r="401" spans="1:10">
      <c r="A401" s="4">
        <v>409</v>
      </c>
      <c r="B401" s="4" t="s">
        <v>2</v>
      </c>
      <c r="C401" s="4">
        <v>1</v>
      </c>
      <c r="D401" s="4">
        <v>0</v>
      </c>
      <c r="E401" s="4" t="s">
        <v>62</v>
      </c>
      <c r="F401" s="4" t="str">
        <f t="shared" si="5"/>
        <v xml:space="preserve"> ,1,0</v>
      </c>
      <c r="G401" s="2" t="str">
        <f t="shared" si="6"/>
        <v>STR 1, 0 ,1,0</v>
      </c>
      <c r="H401" s="2"/>
      <c r="J401" s="5" t="s">
        <v>118</v>
      </c>
    </row>
    <row r="402" spans="1:10">
      <c r="A402" s="4">
        <v>410</v>
      </c>
      <c r="B402" s="4" t="s">
        <v>15</v>
      </c>
      <c r="C402" s="4">
        <v>0</v>
      </c>
      <c r="D402" s="4">
        <v>2</v>
      </c>
      <c r="E402" s="4">
        <v>12</v>
      </c>
      <c r="F402" s="4" t="str">
        <f t="shared" si="5"/>
        <v xml:space="preserve"> ,12</v>
      </c>
      <c r="G402" s="2" t="str">
        <f t="shared" si="6"/>
        <v>JZ 0, 2 ,12</v>
      </c>
      <c r="H402" s="2"/>
      <c r="J402" s="5" t="s">
        <v>67</v>
      </c>
    </row>
    <row r="403" spans="1:10">
      <c r="A403" s="4">
        <v>411</v>
      </c>
      <c r="B403" s="4" t="s">
        <v>21</v>
      </c>
      <c r="C403" s="4">
        <v>1</v>
      </c>
      <c r="D403" s="4">
        <v>7</v>
      </c>
      <c r="F403" s="4" t="str">
        <f t="shared" si="5"/>
        <v/>
      </c>
      <c r="G403" s="2" t="str">
        <f t="shared" si="6"/>
        <v>STX 1, 7</v>
      </c>
      <c r="H403" s="2"/>
      <c r="J403" s="5" t="s">
        <v>65</v>
      </c>
    </row>
    <row r="404" spans="1:10">
      <c r="A404" s="4">
        <v>412</v>
      </c>
      <c r="B404" s="4" t="s">
        <v>0</v>
      </c>
      <c r="C404" s="4">
        <v>3</v>
      </c>
      <c r="D404" s="4">
        <v>0</v>
      </c>
      <c r="E404" s="4">
        <v>7</v>
      </c>
      <c r="F404" s="4" t="str">
        <f t="shared" si="5"/>
        <v xml:space="preserve"> ,7</v>
      </c>
      <c r="G404" s="2" t="str">
        <f t="shared" si="6"/>
        <v>LDR 3, 0 ,7</v>
      </c>
      <c r="H404" s="2"/>
    </row>
    <row r="405" spans="1:10">
      <c r="A405" s="4">
        <v>413</v>
      </c>
      <c r="B405" s="4" t="s">
        <v>63</v>
      </c>
      <c r="C405" s="4">
        <v>3</v>
      </c>
      <c r="D405" s="4">
        <v>1</v>
      </c>
      <c r="F405" s="4" t="str">
        <f t="shared" si="5"/>
        <v/>
      </c>
      <c r="G405" s="2" t="str">
        <f t="shared" si="6"/>
        <v>SIR 3, 1</v>
      </c>
      <c r="H405" s="2"/>
    </row>
    <row r="406" spans="1:10">
      <c r="A406" s="4">
        <v>414</v>
      </c>
      <c r="B406" s="4" t="s">
        <v>2</v>
      </c>
      <c r="C406" s="4">
        <v>3</v>
      </c>
      <c r="D406" s="4">
        <v>7</v>
      </c>
      <c r="F406" s="4" t="str">
        <f t="shared" si="5"/>
        <v/>
      </c>
      <c r="G406" s="2" t="str">
        <f t="shared" si="6"/>
        <v>STR 3, 7</v>
      </c>
      <c r="H406" s="2"/>
    </row>
    <row r="407" spans="1:10">
      <c r="A407" s="4">
        <v>415</v>
      </c>
      <c r="B407" s="4" t="s">
        <v>7</v>
      </c>
      <c r="C407" s="4">
        <v>3</v>
      </c>
      <c r="D407" s="4">
        <v>7</v>
      </c>
      <c r="F407" s="4" t="str">
        <f t="shared" si="5"/>
        <v/>
      </c>
      <c r="G407" s="2" t="str">
        <f t="shared" si="6"/>
        <v>LDX 3, 7</v>
      </c>
      <c r="H407" s="2"/>
    </row>
    <row r="408" spans="1:10">
      <c r="A408" s="4">
        <v>416</v>
      </c>
      <c r="B408" s="4" t="s">
        <v>17</v>
      </c>
      <c r="C408" s="4">
        <v>2</v>
      </c>
      <c r="D408" s="4">
        <v>0</v>
      </c>
      <c r="F408" s="4" t="str">
        <f t="shared" si="5"/>
        <v/>
      </c>
      <c r="G408" s="2" t="str">
        <f t="shared" si="6"/>
        <v>JMA 2, 0</v>
      </c>
      <c r="H408" s="2"/>
      <c r="J408" s="5" t="s">
        <v>66</v>
      </c>
    </row>
    <row r="409" spans="1:10">
      <c r="A409" s="4">
        <v>417</v>
      </c>
      <c r="B409" s="4" t="s">
        <v>0</v>
      </c>
      <c r="C409" s="4">
        <v>0</v>
      </c>
      <c r="D409" s="4">
        <v>1</v>
      </c>
      <c r="E409" s="4">
        <v>0</v>
      </c>
      <c r="F409" s="4" t="str">
        <f t="shared" si="5"/>
        <v xml:space="preserve"> ,0</v>
      </c>
      <c r="G409" s="2" t="str">
        <f t="shared" si="6"/>
        <v>LDR 0, 1 ,0</v>
      </c>
      <c r="H409" s="2"/>
      <c r="I409" s="3" t="s">
        <v>64</v>
      </c>
      <c r="J409" s="5" t="s">
        <v>69</v>
      </c>
    </row>
    <row r="410" spans="1:10">
      <c r="A410" s="4">
        <v>418</v>
      </c>
      <c r="B410" s="4" t="s">
        <v>15</v>
      </c>
      <c r="C410" s="4">
        <v>0</v>
      </c>
      <c r="D410" s="4">
        <v>2</v>
      </c>
      <c r="E410" s="4">
        <v>21</v>
      </c>
      <c r="F410" s="4" t="str">
        <f t="shared" si="5"/>
        <v xml:space="preserve"> ,21</v>
      </c>
      <c r="G410" s="2" t="str">
        <f t="shared" si="6"/>
        <v>JZ 0, 2 ,21</v>
      </c>
      <c r="H410" s="2"/>
      <c r="J410" s="5" t="s">
        <v>119</v>
      </c>
    </row>
    <row r="411" spans="1:10">
      <c r="A411" s="4">
        <v>419</v>
      </c>
      <c r="B411" s="4" t="s">
        <v>72</v>
      </c>
      <c r="C411" s="4">
        <v>0</v>
      </c>
      <c r="D411" s="4">
        <v>1</v>
      </c>
      <c r="F411" s="4" t="str">
        <f t="shared" si="5"/>
        <v/>
      </c>
      <c r="G411" s="2" t="str">
        <f t="shared" si="6"/>
        <v>OUT 0, 1</v>
      </c>
      <c r="H411" s="2"/>
      <c r="J411" s="5" t="s">
        <v>73</v>
      </c>
    </row>
    <row r="412" spans="1:10">
      <c r="A412" s="4">
        <v>420</v>
      </c>
      <c r="B412" s="4" t="s">
        <v>21</v>
      </c>
      <c r="C412" s="4">
        <v>1</v>
      </c>
      <c r="D412" s="4">
        <v>7</v>
      </c>
      <c r="F412" s="4" t="str">
        <f t="shared" si="5"/>
        <v/>
      </c>
      <c r="G412" s="2" t="str">
        <f t="shared" si="6"/>
        <v>STX 1, 7</v>
      </c>
      <c r="H412" s="2"/>
      <c r="J412" s="5" t="s">
        <v>74</v>
      </c>
    </row>
    <row r="413" spans="1:10">
      <c r="A413" s="4">
        <v>421</v>
      </c>
      <c r="B413" s="4" t="s">
        <v>0</v>
      </c>
      <c r="C413" s="4">
        <v>3</v>
      </c>
      <c r="D413" s="4">
        <v>0</v>
      </c>
      <c r="E413" s="4">
        <v>7</v>
      </c>
      <c r="F413" s="4" t="str">
        <f t="shared" si="5"/>
        <v xml:space="preserve"> ,7</v>
      </c>
      <c r="G413" s="2" t="str">
        <f t="shared" si="6"/>
        <v>LDR 3, 0 ,7</v>
      </c>
      <c r="H413" s="2"/>
    </row>
    <row r="414" spans="1:10">
      <c r="A414" s="4">
        <v>422</v>
      </c>
      <c r="B414" s="4" t="s">
        <v>3</v>
      </c>
      <c r="C414" s="4">
        <v>3</v>
      </c>
      <c r="D414" s="4">
        <v>1</v>
      </c>
      <c r="F414" s="4" t="str">
        <f t="shared" si="5"/>
        <v/>
      </c>
      <c r="G414" s="2" t="str">
        <f t="shared" si="6"/>
        <v>AIR 3, 1</v>
      </c>
      <c r="H414" s="2"/>
    </row>
    <row r="415" spans="1:10">
      <c r="A415" s="4">
        <v>423</v>
      </c>
      <c r="B415" s="4" t="s">
        <v>2</v>
      </c>
      <c r="C415" s="4">
        <v>3</v>
      </c>
      <c r="D415" s="4">
        <v>0</v>
      </c>
      <c r="E415" s="4">
        <v>7</v>
      </c>
      <c r="F415" s="4" t="str">
        <f t="shared" si="5"/>
        <v xml:space="preserve"> ,7</v>
      </c>
      <c r="G415" s="2" t="str">
        <f t="shared" si="6"/>
        <v>STR 3, 0 ,7</v>
      </c>
      <c r="H415" s="2"/>
    </row>
    <row r="416" spans="1:10">
      <c r="A416" s="4">
        <v>424</v>
      </c>
      <c r="B416" s="4" t="s">
        <v>7</v>
      </c>
      <c r="C416" s="4">
        <v>1</v>
      </c>
      <c r="D416" s="4">
        <v>7</v>
      </c>
      <c r="F416" s="4" t="str">
        <f t="shared" si="5"/>
        <v/>
      </c>
      <c r="G416" s="2" t="str">
        <f t="shared" si="6"/>
        <v>LDX 1, 7</v>
      </c>
      <c r="H416" s="2"/>
    </row>
    <row r="417" spans="1:10">
      <c r="A417" s="4">
        <v>425</v>
      </c>
      <c r="B417" s="4" t="s">
        <v>17</v>
      </c>
      <c r="C417" s="4">
        <v>2</v>
      </c>
      <c r="D417" s="4">
        <v>0</v>
      </c>
      <c r="E417" s="4">
        <v>12</v>
      </c>
      <c r="F417" s="4" t="str">
        <f t="shared" si="5"/>
        <v xml:space="preserve"> ,12</v>
      </c>
      <c r="G417" s="2" t="str">
        <f t="shared" si="6"/>
        <v>JMA 2, 0 ,12</v>
      </c>
      <c r="H417" s="2"/>
      <c r="J417" s="5" t="s">
        <v>120</v>
      </c>
    </row>
    <row r="418" spans="1:10">
      <c r="A418" s="4">
        <v>426</v>
      </c>
      <c r="B418" s="4" t="s">
        <v>71</v>
      </c>
      <c r="G418" s="2" t="s">
        <v>71</v>
      </c>
      <c r="H418" s="2"/>
      <c r="I418" s="3" t="s">
        <v>70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4"/>
  <sheetViews>
    <sheetView topLeftCell="A13" zoomScale="172" workbookViewId="0">
      <selection activeCell="A14" sqref="A14:C22"/>
    </sheetView>
  </sheetViews>
  <sheetFormatPr baseColWidth="10" defaultRowHeight="16"/>
  <cols>
    <col min="2" max="2" width="15.6640625" customWidth="1"/>
    <col min="3" max="3" width="24" customWidth="1"/>
    <col min="4" max="4" width="9.33203125" customWidth="1"/>
    <col min="5" max="5" width="10.1640625" customWidth="1"/>
  </cols>
  <sheetData>
    <row r="1" spans="1:5">
      <c r="A1" t="s">
        <v>326</v>
      </c>
    </row>
    <row r="2" spans="1:5">
      <c r="A2">
        <v>0</v>
      </c>
      <c r="B2">
        <v>5</v>
      </c>
      <c r="C2" t="s">
        <v>75</v>
      </c>
    </row>
    <row r="3" spans="1:5">
      <c r="A3">
        <v>6</v>
      </c>
      <c r="B3">
        <v>6</v>
      </c>
      <c r="C3" t="s">
        <v>76</v>
      </c>
    </row>
    <row r="4" spans="1:5">
      <c r="A4">
        <v>7</v>
      </c>
      <c r="B4">
        <v>19</v>
      </c>
      <c r="C4" t="s">
        <v>77</v>
      </c>
    </row>
    <row r="5" spans="1:5">
      <c r="A5">
        <v>20</v>
      </c>
      <c r="B5">
        <v>39</v>
      </c>
      <c r="C5" t="s">
        <v>78</v>
      </c>
    </row>
    <row r="6" spans="1:5">
      <c r="A6">
        <v>40</v>
      </c>
      <c r="B6">
        <v>40</v>
      </c>
      <c r="C6" t="s">
        <v>79</v>
      </c>
    </row>
    <row r="7" spans="1:5">
      <c r="A7">
        <v>45</v>
      </c>
      <c r="B7">
        <v>64</v>
      </c>
      <c r="C7" t="s">
        <v>80</v>
      </c>
    </row>
    <row r="8" spans="1:5">
      <c r="A8">
        <v>64</v>
      </c>
      <c r="B8">
        <v>95</v>
      </c>
      <c r="C8" t="s">
        <v>81</v>
      </c>
    </row>
    <row r="9" spans="1:5">
      <c r="A9">
        <v>96</v>
      </c>
      <c r="B9">
        <v>159</v>
      </c>
      <c r="C9" t="s">
        <v>82</v>
      </c>
      <c r="E9" t="s">
        <v>121</v>
      </c>
    </row>
    <row r="10" spans="1:5">
      <c r="A10">
        <v>192</v>
      </c>
      <c r="B10">
        <v>224</v>
      </c>
      <c r="C10" t="s">
        <v>115</v>
      </c>
    </row>
    <row r="11" spans="1:5">
      <c r="A11">
        <v>256</v>
      </c>
      <c r="B11" t="s">
        <v>83</v>
      </c>
      <c r="C11" t="s">
        <v>84</v>
      </c>
    </row>
    <row r="14" spans="1:5">
      <c r="A14" t="s">
        <v>327</v>
      </c>
    </row>
    <row r="15" spans="1:5">
      <c r="A15">
        <v>6</v>
      </c>
      <c r="B15">
        <v>6</v>
      </c>
      <c r="C15" t="s">
        <v>76</v>
      </c>
    </row>
    <row r="16" spans="1:5">
      <c r="A16">
        <v>7</v>
      </c>
      <c r="B16">
        <v>7</v>
      </c>
      <c r="C16" t="s">
        <v>165</v>
      </c>
    </row>
    <row r="17" spans="1:4">
      <c r="A17">
        <v>8</v>
      </c>
      <c r="B17">
        <v>16</v>
      </c>
    </row>
    <row r="18" spans="1:4">
      <c r="A18">
        <v>15</v>
      </c>
      <c r="B18">
        <v>15</v>
      </c>
      <c r="C18" t="s">
        <v>77</v>
      </c>
    </row>
    <row r="19" spans="1:4">
      <c r="A19">
        <v>20</v>
      </c>
      <c r="B19">
        <v>30</v>
      </c>
    </row>
    <row r="20" spans="1:4">
      <c r="A20">
        <v>31</v>
      </c>
      <c r="B20">
        <v>40</v>
      </c>
      <c r="C20" t="s">
        <v>307</v>
      </c>
    </row>
    <row r="21" spans="1:4">
      <c r="A21">
        <v>256</v>
      </c>
      <c r="B21" t="s">
        <v>83</v>
      </c>
      <c r="C21" t="s">
        <v>84</v>
      </c>
    </row>
    <row r="22" spans="1:4">
      <c r="A22">
        <v>512</v>
      </c>
      <c r="B22">
        <v>1024</v>
      </c>
      <c r="C22" t="s">
        <v>82</v>
      </c>
    </row>
    <row r="24" spans="1:4">
      <c r="A24" t="s">
        <v>393</v>
      </c>
    </row>
    <row r="25" spans="1:4">
      <c r="A25" t="s">
        <v>346</v>
      </c>
      <c r="B25" t="s">
        <v>347</v>
      </c>
      <c r="C25" t="s">
        <v>348</v>
      </c>
      <c r="D25" t="s">
        <v>349</v>
      </c>
    </row>
    <row r="26" spans="1:4">
      <c r="A26" t="s">
        <v>26</v>
      </c>
      <c r="B26">
        <v>275</v>
      </c>
      <c r="C26">
        <f>(B26-D26)/32</f>
        <v>8</v>
      </c>
      <c r="D26">
        <f>MOD(B26, 32)</f>
        <v>19</v>
      </c>
    </row>
    <row r="27" spans="1:4">
      <c r="A27" t="s">
        <v>210</v>
      </c>
      <c r="B27">
        <v>306</v>
      </c>
      <c r="C27">
        <f t="shared" ref="C27:C34" si="0">(B27-D27)/32</f>
        <v>9</v>
      </c>
      <c r="D27">
        <f t="shared" ref="D27:D34" si="1">MOD(B27, 32)</f>
        <v>18</v>
      </c>
    </row>
    <row r="28" spans="1:4">
      <c r="A28" t="s">
        <v>217</v>
      </c>
      <c r="B28">
        <v>345</v>
      </c>
      <c r="C28">
        <f t="shared" si="0"/>
        <v>10</v>
      </c>
      <c r="D28">
        <f t="shared" si="1"/>
        <v>25</v>
      </c>
    </row>
    <row r="29" spans="1:4">
      <c r="A29" t="s">
        <v>371</v>
      </c>
      <c r="B29">
        <v>360</v>
      </c>
      <c r="C29">
        <f t="shared" si="0"/>
        <v>11</v>
      </c>
      <c r="D29">
        <f t="shared" si="1"/>
        <v>8</v>
      </c>
    </row>
    <row r="30" spans="1:4">
      <c r="A30" t="s">
        <v>223</v>
      </c>
      <c r="B30">
        <v>375</v>
      </c>
      <c r="C30">
        <f t="shared" si="0"/>
        <v>11</v>
      </c>
      <c r="D30">
        <f t="shared" si="1"/>
        <v>23</v>
      </c>
    </row>
    <row r="31" spans="1:4">
      <c r="A31" t="s">
        <v>372</v>
      </c>
      <c r="B31">
        <v>388</v>
      </c>
      <c r="C31">
        <f t="shared" si="0"/>
        <v>12</v>
      </c>
      <c r="D31">
        <f t="shared" si="1"/>
        <v>4</v>
      </c>
    </row>
    <row r="32" spans="1:4">
      <c r="A32" t="s">
        <v>373</v>
      </c>
      <c r="B32">
        <v>392</v>
      </c>
      <c r="C32">
        <f t="shared" si="0"/>
        <v>12</v>
      </c>
      <c r="D32">
        <f t="shared" si="1"/>
        <v>8</v>
      </c>
    </row>
    <row r="33" spans="1:4">
      <c r="A33" t="s">
        <v>268</v>
      </c>
      <c r="B33">
        <v>402</v>
      </c>
      <c r="C33">
        <f t="shared" si="0"/>
        <v>12</v>
      </c>
      <c r="D33">
        <f t="shared" si="1"/>
        <v>18</v>
      </c>
    </row>
    <row r="34" spans="1:4">
      <c r="A34" t="s">
        <v>279</v>
      </c>
      <c r="B34">
        <v>431</v>
      </c>
      <c r="C34">
        <f t="shared" si="0"/>
        <v>13</v>
      </c>
      <c r="D34">
        <f t="shared" si="1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program2</vt:lpstr>
      <vt:lpstr>program1</vt:lpstr>
      <vt:lpstr>Sheet1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Kebo Duan</cp:lastModifiedBy>
  <dcterms:created xsi:type="dcterms:W3CDTF">2018-03-02T17:22:54Z</dcterms:created>
  <dcterms:modified xsi:type="dcterms:W3CDTF">2018-03-31T15:05:29Z</dcterms:modified>
</cp:coreProperties>
</file>