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Model Instances" sheetId="1" r:id="rId4"/>
    <sheet name="Registers" sheetId="2" r:id="rId5"/>
  </sheets>
</workbook>
</file>

<file path=xl/sharedStrings.xml><?xml version="1.0" encoding="utf-8"?>
<sst xmlns="http://schemas.openxmlformats.org/spreadsheetml/2006/main" uniqueCount="813">
  <si>
    <t>Bauer BSM-WS36A-H01-1311-0000 Modbus Model Instance Overview</t>
  </si>
  <si>
    <t>Colors</t>
  </si>
  <si>
    <t>Additional Data for User Documentation</t>
  </si>
  <si>
    <t>Markers</t>
  </si>
  <si>
    <t>Data Model Address</t>
  </si>
  <si>
    <t xml:space="preserve">Address  </t>
  </si>
  <si>
    <t xml:space="preserve">ID       </t>
  </si>
  <si>
    <t xml:space="preserve">Payload  </t>
  </si>
  <si>
    <t xml:space="preserve">Label                                    </t>
  </si>
  <si>
    <t>Label User Documentation</t>
  </si>
  <si>
    <t xml:space="preserve">Name             </t>
  </si>
  <si>
    <t>Aliases</t>
  </si>
  <si>
    <t>Description User Documentation</t>
  </si>
  <si>
    <t>SunSpec ID</t>
  </si>
  <si>
    <t>SunSpec-ID</t>
  </si>
  <si>
    <t>Identifikationsnummer</t>
  </si>
  <si>
    <t xml:space="preserve">Common                                   </t>
  </si>
  <si>
    <t>Common-Block</t>
  </si>
  <si>
    <t xml:space="preserve">common           </t>
  </si>
  <si>
    <t>common, cb</t>
  </si>
  <si>
    <t>Standard SunSpec-Modell mit allgemeinen Informationen</t>
  </si>
  <si>
    <t xml:space="preserve">Serial Interface Header                  </t>
  </si>
  <si>
    <t>Schnittstellen-Header</t>
  </si>
  <si>
    <t xml:space="preserve">model_10         </t>
  </si>
  <si>
    <t>serial_interface_header, sih</t>
  </si>
  <si>
    <t>Standard SunSpec-Modell mit allgemeinen Informationen zu einer Kommunikationsschnittstelle</t>
  </si>
  <si>
    <t xml:space="preserve">Serial Interface                         </t>
  </si>
  <si>
    <t>Serielle Schnittstelle</t>
  </si>
  <si>
    <t xml:space="preserve">model_17         </t>
  </si>
  <si>
    <t>serial_interface, si</t>
  </si>
  <si>
    <t>Standard SunSpec-Modell einer seriellen Schnittstelle</t>
  </si>
  <si>
    <t xml:space="preserve">AC Meter                                 </t>
  </si>
  <si>
    <t>Dreiphasen-Energiezähler</t>
  </si>
  <si>
    <t xml:space="preserve">ac_meter         </t>
  </si>
  <si>
    <t>ac_meter, tpm</t>
  </si>
  <si>
    <t>Standard SunSpec-Modell eines Dreiphasen-Energiezählers</t>
  </si>
  <si>
    <t xml:space="preserve">Signing Meter                            </t>
  </si>
  <si>
    <t>Signierender Zähler</t>
  </si>
  <si>
    <t xml:space="preserve">bsm              </t>
  </si>
  <si>
    <t>bs_meter, bsm, sm</t>
  </si>
  <si>
    <t>Eigenes Modell mit erweiterten Informationen für diesen signierenden Energiezähler</t>
  </si>
  <si>
    <t xml:space="preserve">Communication Module Firmware Hash       </t>
  </si>
  <si>
    <t>Hash Firmware Kommunikationsmodul</t>
  </si>
  <si>
    <t xml:space="preserve">bsm_blob         </t>
  </si>
  <si>
    <t>cm_firmware_hash, cfwh</t>
  </si>
  <si>
    <t>Eigenes Modell mit der binären Darstellung des Hashs der Firmware des Kommunikationsmoduls</t>
  </si>
  <si>
    <t xml:space="preserve">Signed Current Snapshot                  </t>
  </si>
  <si>
    <t>Signierter Momentanzustand</t>
  </si>
  <si>
    <t xml:space="preserve">bsm_snapshot     </t>
  </si>
  <si>
    <t>signed_current_snapshot, scs</t>
  </si>
  <si>
    <t>Eigenes Modell eines signierten Schnappschusses einer Auswahl der Daten des Momentanzustands des Gerätes</t>
  </si>
  <si>
    <t xml:space="preserve">Signed Turn-On Snapshot                  </t>
  </si>
  <si>
    <t>Signierte Schalt-Mess-Koordination Einschalten</t>
  </si>
  <si>
    <t>signed_turn_on_snapshot, stons</t>
  </si>
  <si>
    <t>Eigenes Modell eines signierten Schnappschusses einer Auswahl von Daten, die im Rahmen des Einschaltens des Digitalausgangs über die Schalt-Mess-Koordination erhoben wurden</t>
  </si>
  <si>
    <t xml:space="preserve">Signed Turn-Off Snapshot                 </t>
  </si>
  <si>
    <t>Signierte Schalt-Mess-Koordination Ausschalten</t>
  </si>
  <si>
    <t>signed_turn_off_snapshot, stoffs</t>
  </si>
  <si>
    <t>Eigenes Modell eines signierten Schnappschusses einer Auswahl von Daten, die im Rahmen des Ausschaltens des Digitalausgangs über die Schalt-Mess-Koordination erhoben wurden</t>
  </si>
  <si>
    <t xml:space="preserve">OCMF Signed Current Snapshot             </t>
  </si>
  <si>
    <t>Signierter Momentanzustand OCMF</t>
  </si>
  <si>
    <t xml:space="preserve">bsm_ocmf         </t>
  </si>
  <si>
    <t>ocmf_signed_current_snapshot, oscs</t>
  </si>
  <si>
    <t>Eigenes Modell einer OCMF-Darstellung des signierten Momentanzustands</t>
  </si>
  <si>
    <t xml:space="preserve">OCMF Signed Turn-On Snapshot             </t>
  </si>
  <si>
    <t>Signierte Schalt-Mess-Koordination Einschalten OCMF</t>
  </si>
  <si>
    <t>ocmf_signed_turn_on_snapshot, ostons</t>
  </si>
  <si>
    <t>Eigenes Modell einer OCMF-Darstellung der signierten Schalt-Mess-Koordination Einschalten</t>
  </si>
  <si>
    <t xml:space="preserve">OCMF Signed Turn-Off Snapshot            </t>
  </si>
  <si>
    <t>Signierte Schalt-Mess-Koordination Ausschalten OCMF</t>
  </si>
  <si>
    <t>ocmf_signed_turn_off_snapshot, ostoffs</t>
  </si>
  <si>
    <t>Eigenes Modell einer OCMF-Darstellung der signierten Schalt-Mess-Koordination Ausschalten</t>
  </si>
  <si>
    <t>End</t>
  </si>
  <si>
    <t>Ende</t>
  </si>
  <si>
    <t>Standard SunSpec-Modell zur Anzeige des Endes der Modelle dieses Gerätes</t>
  </si>
  <si>
    <t>Bauer BSM-WS36A-H01-1311-0000 Modbus Register Overview</t>
  </si>
  <si>
    <t>Data Points Fixed Block</t>
  </si>
  <si>
    <t>Data Points Repeating Block</t>
  </si>
  <si>
    <t>Reserved Data Points</t>
  </si>
  <si>
    <t>Description of Bitfields, Enums, …</t>
  </si>
  <si>
    <t>Model Instance: Common</t>
  </si>
  <si>
    <t>Model: Common</t>
  </si>
  <si>
    <t>Description: All SunSpec compliant devices must include this as the first model</t>
  </si>
  <si>
    <t xml:space="preserve">Notes: </t>
  </si>
  <si>
    <t>Field Type</t>
  </si>
  <si>
    <t>Applicable Point</t>
  </si>
  <si>
    <t>Address</t>
  </si>
  <si>
    <t>Address Offset</t>
  </si>
  <si>
    <t>Size</t>
  </si>
  <si>
    <t>Name</t>
  </si>
  <si>
    <t>Label</t>
  </si>
  <si>
    <t>Value</t>
  </si>
  <si>
    <t>Default Value User Documentation</t>
  </si>
  <si>
    <t>Type</t>
  </si>
  <si>
    <t>Units</t>
  </si>
  <si>
    <t>Scale Factor</t>
  </si>
  <si>
    <t>Access SunSpec</t>
  </si>
  <si>
    <t>Actual Access User Documentation</t>
  </si>
  <si>
    <t>Mandatory</t>
  </si>
  <si>
    <t>Description</t>
  </si>
  <si>
    <t>Notes</t>
  </si>
  <si>
    <t>header</t>
  </si>
  <si>
    <t>ID</t>
  </si>
  <si>
    <t>Model ID</t>
  </si>
  <si>
    <t>Modell-ID</t>
  </si>
  <si>
    <t>uint16</t>
  </si>
  <si>
    <t>r</t>
  </si>
  <si>
    <t>nein</t>
  </si>
  <si>
    <t>true</t>
  </si>
  <si>
    <t>SunSpec Common-Modell</t>
  </si>
  <si>
    <t>L</t>
  </si>
  <si>
    <t>Model Payload Length</t>
  </si>
  <si>
    <t>Länge Nutzdaten</t>
  </si>
  <si>
    <t>Ohne die Felder ‚Modell-ID‘ und ‚Länge Nutzdaten‘</t>
  </si>
  <si>
    <t>fixed</t>
  </si>
  <si>
    <t>Mn</t>
  </si>
  <si>
    <t>Manufacturer</t>
  </si>
  <si>
    <t>Hersteller</t>
  </si>
  <si>
    <t>string</t>
  </si>
  <si>
    <t>Well known value registered with SunSpec for compliance</t>
  </si>
  <si>
    <t>Md</t>
  </si>
  <si>
    <t>Model</t>
  </si>
  <si>
    <t>Modellbezeichnung</t>
  </si>
  <si>
    <t>Manufacturer specific value (32 chars)</t>
  </si>
  <si>
    <t>Opt</t>
  </si>
  <si>
    <t>Options</t>
  </si>
  <si>
    <t>Reserviert</t>
  </si>
  <si>
    <t>false</t>
  </si>
  <si>
    <t>Manufacturer specific value (16 chars)</t>
  </si>
  <si>
    <t>Vr</t>
  </si>
  <si>
    <t>Version</t>
  </si>
  <si>
    <t>Versionsnummer des Gerätes</t>
  </si>
  <si>
    <t>SN</t>
  </si>
  <si>
    <t>Serial Number</t>
  </si>
  <si>
    <t>Seriennummer</t>
  </si>
  <si>
    <t>DA</t>
  </si>
  <si>
    <t>Device Address</t>
  </si>
  <si>
    <t>Modbus-Adresse</t>
  </si>
  <si>
    <t>rw</t>
  </si>
  <si>
    <t>ja</t>
  </si>
  <si>
    <t>Modbus device address</t>
  </si>
  <si>
    <t>Pad</t>
  </si>
  <si>
    <t>Padding</t>
  </si>
  <si>
    <t>pad</t>
  </si>
  <si>
    <t>Force even alignment</t>
  </si>
  <si>
    <t>Model Instance: Serial Interface Header</t>
  </si>
  <si>
    <t>Model: Communication Interface Header</t>
  </si>
  <si>
    <t>Description: To be included first for a complete interface description</t>
  </si>
  <si>
    <t>SunSpec-Modell Schnittstellen-Header (Interface Header)</t>
  </si>
  <si>
    <t>St</t>
  </si>
  <si>
    <t>Interface Status</t>
  </si>
  <si>
    <t>Status</t>
  </si>
  <si>
    <t>enum16</t>
  </si>
  <si>
    <t>Overall interface status</t>
  </si>
  <si>
    <t>Siehe Kapitel 16.4.</t>
  </si>
  <si>
    <t>Ctl</t>
  </si>
  <si>
    <t>Interface Control</t>
  </si>
  <si>
    <t>Steuerung</t>
  </si>
  <si>
    <t>Overall interface control (TBD)</t>
  </si>
  <si>
    <t>Bedeutung dieses Wertes in der Spezifikation noch offen</t>
  </si>
  <si>
    <t>Typ</t>
  </si>
  <si>
    <t>Physical Access Type</t>
  </si>
  <si>
    <t>Medium</t>
  </si>
  <si>
    <t>Enumerated value. Type of physical media</t>
  </si>
  <si>
    <t>Fest 2 für verdrilltes Adernpaar (Twisted Pair)</t>
  </si>
  <si>
    <t>DOWN</t>
  </si>
  <si>
    <t>down</t>
  </si>
  <si>
    <t>Interface is down</t>
  </si>
  <si>
    <t>UP</t>
  </si>
  <si>
    <t>up</t>
  </si>
  <si>
    <t>Interface is up</t>
  </si>
  <si>
    <t>FAULT</t>
  </si>
  <si>
    <t>fault</t>
  </si>
  <si>
    <t>Interface is in a fault state</t>
  </si>
  <si>
    <t>UNKNOWN</t>
  </si>
  <si>
    <t>unknown</t>
  </si>
  <si>
    <t>Unkown media</t>
  </si>
  <si>
    <t>INTERNAL</t>
  </si>
  <si>
    <t>internal</t>
  </si>
  <si>
    <t>Internal e.g. embbedded switch</t>
  </si>
  <si>
    <t>TWISTED_PAIR</t>
  </si>
  <si>
    <t>twisted pair</t>
  </si>
  <si>
    <t>Twisted Pair</t>
  </si>
  <si>
    <t>FIBER</t>
  </si>
  <si>
    <t>fiber</t>
  </si>
  <si>
    <t>Fiber</t>
  </si>
  <si>
    <t>WIRELESS</t>
  </si>
  <si>
    <t>wifi</t>
  </si>
  <si>
    <t>WIFI</t>
  </si>
  <si>
    <t>Model Instance: Serial Interface</t>
  </si>
  <si>
    <t>Model: Serial Interface</t>
  </si>
  <si>
    <t>Description: Include this model for serial interface configuration support</t>
  </si>
  <si>
    <t>SunSpec-Modell serielle Schnittstelle</t>
  </si>
  <si>
    <t>Nam</t>
  </si>
  <si>
    <t>Interface name (8 chars)</t>
  </si>
  <si>
    <t>Standard model declares this data point writeable but we don’t support this.</t>
  </si>
  <si>
    <t>Rte</t>
  </si>
  <si>
    <t>Rate</t>
  </si>
  <si>
    <t>Baud-Rate</t>
  </si>
  <si>
    <t>uint32</t>
  </si>
  <si>
    <t>bps</t>
  </si>
  <si>
    <t>Interface baud rate in bits per second</t>
  </si>
  <si>
    <t>Bits</t>
  </si>
  <si>
    <t>Bits pro Zeichen</t>
  </si>
  <si>
    <t>Number of data bits per character</t>
  </si>
  <si>
    <t>Fest 8</t>
  </si>
  <si>
    <t>Pty</t>
  </si>
  <si>
    <t>Parity</t>
  </si>
  <si>
    <t>Parität</t>
  </si>
  <si>
    <t>Bitmask value. Parity setting</t>
  </si>
  <si>
    <t>Fest 2 für gerade Parität</t>
  </si>
  <si>
    <t>Dup</t>
  </si>
  <si>
    <t>Duplex</t>
  </si>
  <si>
    <t>Enumerated value. Duplex mode</t>
  </si>
  <si>
    <t>Fest 1 für Halbduplex</t>
  </si>
  <si>
    <t>Flw</t>
  </si>
  <si>
    <t>Flow Control</t>
  </si>
  <si>
    <t>Flusskontrolle</t>
  </si>
  <si>
    <t>Flow Control Method</t>
  </si>
  <si>
    <t>Fest 0 für keine Flusskontrolle</t>
  </si>
  <si>
    <t>Interface Type</t>
  </si>
  <si>
    <t>Schnittstellentyp</t>
  </si>
  <si>
    <t>Enumerated value. Interface type</t>
  </si>
  <si>
    <t>Fest 2 für RS-485</t>
  </si>
  <si>
    <t>Pcol</t>
  </si>
  <si>
    <t>Protocol</t>
  </si>
  <si>
    <t>Protokoll</t>
  </si>
  <si>
    <t>Enumerated value. Serial protocol selection</t>
  </si>
  <si>
    <t>Fest 1 für Modbus</t>
  </si>
  <si>
    <t>NONE</t>
  </si>
  <si>
    <t>none</t>
  </si>
  <si>
    <t>No Parity</t>
  </si>
  <si>
    <t>ODD</t>
  </si>
  <si>
    <t>odd</t>
  </si>
  <si>
    <t>Odd Parity</t>
  </si>
  <si>
    <t>EVEN</t>
  </si>
  <si>
    <t>even</t>
  </si>
  <si>
    <t>Even Parity</t>
  </si>
  <si>
    <t>FULL</t>
  </si>
  <si>
    <t>full</t>
  </si>
  <si>
    <t>Full Duplex</t>
  </si>
  <si>
    <t>HALF</t>
  </si>
  <si>
    <t>half</t>
  </si>
  <si>
    <t>Half Duplex</t>
  </si>
  <si>
    <t>No flow control</t>
  </si>
  <si>
    <t>HW</t>
  </si>
  <si>
    <t>hardware</t>
  </si>
  <si>
    <t>Hardware flow control</t>
  </si>
  <si>
    <t>XONXOFF</t>
  </si>
  <si>
    <t>software</t>
  </si>
  <si>
    <t>Soft (XON/XOFF) flow control</t>
  </si>
  <si>
    <t>Unknown interface type</t>
  </si>
  <si>
    <t>RS232</t>
  </si>
  <si>
    <t>RS232 interface type</t>
  </si>
  <si>
    <t>RS485</t>
  </si>
  <si>
    <t>RS485 interface type</t>
  </si>
  <si>
    <t>Unknown protocol</t>
  </si>
  <si>
    <t>MODBUS</t>
  </si>
  <si>
    <t>Modbus</t>
  </si>
  <si>
    <t>Modbus protocol</t>
  </si>
  <si>
    <t>VENDOR</t>
  </si>
  <si>
    <t>vendor specific</t>
  </si>
  <si>
    <t>Model Instance: AC Meter</t>
  </si>
  <si>
    <t>Model: wye-connect three phase (abcn) meter</t>
  </si>
  <si>
    <t xml:space="preserve">Description: </t>
  </si>
  <si>
    <t>SunSpec-Modell Dreiphasen-Energiezähler (Three Phase Meter)</t>
  </si>
  <si>
    <t>A</t>
  </si>
  <si>
    <t>Amps</t>
  </si>
  <si>
    <t>Momentaner Strom Total</t>
  </si>
  <si>
    <t>int16</t>
  </si>
  <si>
    <t>A_SF</t>
  </si>
  <si>
    <t>Total AC Current</t>
  </si>
  <si>
    <t>AphA</t>
  </si>
  <si>
    <t>Amps PhaseA</t>
  </si>
  <si>
    <t>Momentaner Strom Phase L1</t>
  </si>
  <si>
    <t>Phase A Current</t>
  </si>
  <si>
    <t>AphB</t>
  </si>
  <si>
    <t>Amps PhaseB</t>
  </si>
  <si>
    <t>Momentaner Strom Phase L2</t>
  </si>
  <si>
    <t>Phase B Current</t>
  </si>
  <si>
    <t>AphC</t>
  </si>
  <si>
    <t>Amps PhaseC</t>
  </si>
  <si>
    <t>Momentaner Strom Phase L3</t>
  </si>
  <si>
    <t>Phase C Current</t>
  </si>
  <si>
    <t>Skalierungsfaktor Strom</t>
  </si>
  <si>
    <t>sunssf</t>
  </si>
  <si>
    <t>Current scale factor</t>
  </si>
  <si>
    <t>PhV</t>
  </si>
  <si>
    <t>Voltage LN</t>
  </si>
  <si>
    <t>V</t>
  </si>
  <si>
    <t>V_SF</t>
  </si>
  <si>
    <t>Line to Neutral AC Voltage (average of active phases)</t>
  </si>
  <si>
    <t>PhVphA</t>
  </si>
  <si>
    <t>Phase Voltage AN</t>
  </si>
  <si>
    <t>Momentane Spannung Phase L1</t>
  </si>
  <si>
    <t>PhVphB</t>
  </si>
  <si>
    <t>Phase Voltage BN</t>
  </si>
  <si>
    <t>Momentane Spannung Phase L2</t>
  </si>
  <si>
    <t>PhVphC</t>
  </si>
  <si>
    <t>Phase Voltage CN</t>
  </si>
  <si>
    <t>Momentane Spannung Phase L3</t>
  </si>
  <si>
    <t>PPV</t>
  </si>
  <si>
    <t>Voltage LL</t>
  </si>
  <si>
    <t>Line to Line AC Voltage (average of active phases)</t>
  </si>
  <si>
    <t>PhVphAB</t>
  </si>
  <si>
    <t>PhVphBC</t>
  </si>
  <si>
    <t>PhVphCA</t>
  </si>
  <si>
    <t>Skalierungsfaktor Spannung</t>
  </si>
  <si>
    <t>Voltage scale factor</t>
  </si>
  <si>
    <t>Hz</t>
  </si>
  <si>
    <t>Momentane Netzfrequenz</t>
  </si>
  <si>
    <t>Hz_SF</t>
  </si>
  <si>
    <t>Frequency</t>
  </si>
  <si>
    <t>Skalierungsfaktor Netzfrequenz</t>
  </si>
  <si>
    <t>Frequency scale factor</t>
  </si>
  <si>
    <t>W</t>
  </si>
  <si>
    <t>Watts</t>
  </si>
  <si>
    <t>Momentane Wirk-Leistung Total</t>
  </si>
  <si>
    <t>W_SF</t>
  </si>
  <si>
    <t>Total Real Power</t>
  </si>
  <si>
    <t>WphA</t>
  </si>
  <si>
    <t>Watts phase A</t>
  </si>
  <si>
    <t>Mom. Wirk-Leistung Phase L1</t>
  </si>
  <si>
    <t>WphB</t>
  </si>
  <si>
    <t>Watts phase B</t>
  </si>
  <si>
    <t>Mom. Wirk-Leistung Phase L2</t>
  </si>
  <si>
    <t>WphC</t>
  </si>
  <si>
    <t>Watts phase C</t>
  </si>
  <si>
    <t>Mom. Wirk-Leistung Phase L3</t>
  </si>
  <si>
    <t>Skalierungsfaktor Wirkleistung</t>
  </si>
  <si>
    <t>Real Power scale factor</t>
  </si>
  <si>
    <t>VA</t>
  </si>
  <si>
    <t>Momentane Schein-Leistung Total</t>
  </si>
  <si>
    <t>VA_SF</t>
  </si>
  <si>
    <t>AC Apparent Power</t>
  </si>
  <si>
    <t>VAphA</t>
  </si>
  <si>
    <t>VA phase A</t>
  </si>
  <si>
    <t>Mom. Schein-Leistung Phase L1</t>
  </si>
  <si>
    <t>VAphB</t>
  </si>
  <si>
    <t>VA phase B</t>
  </si>
  <si>
    <t>Mom. Schein-Leistung Phase L2</t>
  </si>
  <si>
    <t>VAphC</t>
  </si>
  <si>
    <t>VA phase C</t>
  </si>
  <si>
    <t>Mom. Schein-Leistung Phase L3</t>
  </si>
  <si>
    <t>Skalierungsfaktor Scheinleistung</t>
  </si>
  <si>
    <t>Apparent Power scale factor</t>
  </si>
  <si>
    <t>VAR</t>
  </si>
  <si>
    <t>Momentane Blind-Leistung Total</t>
  </si>
  <si>
    <t>var</t>
  </si>
  <si>
    <t>VAR_SF</t>
  </si>
  <si>
    <t>Reactive Power</t>
  </si>
  <si>
    <t>VARphA</t>
  </si>
  <si>
    <t>VAR phase A</t>
  </si>
  <si>
    <t>Mom. Blind-Leistung Phase L1</t>
  </si>
  <si>
    <t>VARphB</t>
  </si>
  <si>
    <t>VAR phase B</t>
  </si>
  <si>
    <t>Mom. Blind-Leistung Phase L2</t>
  </si>
  <si>
    <t>VARphC</t>
  </si>
  <si>
    <t>VAR phase C</t>
  </si>
  <si>
    <t>Mom. Blind-Leistung Phase L3</t>
  </si>
  <si>
    <t>Skalierungsfaktor Blindleistung</t>
  </si>
  <si>
    <t>Reactive Power scale factor</t>
  </si>
  <si>
    <t>PF</t>
  </si>
  <si>
    <t>Pct</t>
  </si>
  <si>
    <t>PF_SF</t>
  </si>
  <si>
    <t>Power Factor</t>
  </si>
  <si>
    <t>PFphA</t>
  </si>
  <si>
    <t>PF phase A</t>
  </si>
  <si>
    <t>Momentaner Formfakter Phase L1</t>
  </si>
  <si>
    <t>PFphB</t>
  </si>
  <si>
    <t>PF phase B</t>
  </si>
  <si>
    <t>Momentaner Formfakter Phase L2</t>
  </si>
  <si>
    <t>PFphC</t>
  </si>
  <si>
    <t>PF phase C</t>
  </si>
  <si>
    <t>Momentaner Formfakter Phase L3</t>
  </si>
  <si>
    <t>Skalierungsfaktor Formfaktor</t>
  </si>
  <si>
    <t>Power Factor scale factor</t>
  </si>
  <si>
    <t>TotWhExp</t>
  </si>
  <si>
    <t>Total Watt-hours Exported</t>
  </si>
  <si>
    <t>acc32</t>
  </si>
  <si>
    <t>Wh</t>
  </si>
  <si>
    <t>TotWh_SF</t>
  </si>
  <si>
    <t>Total Real Energy Exported</t>
  </si>
  <si>
    <t>TotWhExpPhA</t>
  </si>
  <si>
    <t>Total Watt-hours Exported phase A</t>
  </si>
  <si>
    <t>TotWhExpPhB</t>
  </si>
  <si>
    <t>Total Watt-hours Exported phase B</t>
  </si>
  <si>
    <t>TotWhExpPhC</t>
  </si>
  <si>
    <t>Total Watt-hours Exported phase C</t>
  </si>
  <si>
    <t>TotWhImp</t>
  </si>
  <si>
    <t>Total Watt-hours Imported</t>
  </si>
  <si>
    <t>Wirkenergiezähler Bezug</t>
  </si>
  <si>
    <t>Total Real Energy Imported</t>
  </si>
  <si>
    <t>TotWhImpPhA</t>
  </si>
  <si>
    <t>Total Watt-hours Imported phase A</t>
  </si>
  <si>
    <t>TotWhImpPhB</t>
  </si>
  <si>
    <t>Total Watt-hours Imported phase B</t>
  </si>
  <si>
    <t>TotWhImpPhC</t>
  </si>
  <si>
    <t>Total Watt-hours Imported phase C</t>
  </si>
  <si>
    <t>Skalierungsfaktor Wirkenergie</t>
  </si>
  <si>
    <t>Real Energy scale factor</t>
  </si>
  <si>
    <t>TotVAhExp</t>
  </si>
  <si>
    <t>Total VA-hours Exported</t>
  </si>
  <si>
    <t>VAh</t>
  </si>
  <si>
    <t>TotVAh_SF</t>
  </si>
  <si>
    <t>Total Apparent Energy Exported</t>
  </si>
  <si>
    <t>TotVAhExpPhA</t>
  </si>
  <si>
    <t>Total VA-hours Exported phase A</t>
  </si>
  <si>
    <t>TotVAhExpPhB</t>
  </si>
  <si>
    <t>Total VA-hours Exported phase B</t>
  </si>
  <si>
    <t>TotVAhExpPhC</t>
  </si>
  <si>
    <t>Total VA-hours Exported phase C</t>
  </si>
  <si>
    <t>TotVAhImp</t>
  </si>
  <si>
    <t>Total VA-hours Imported</t>
  </si>
  <si>
    <t>Total Apparent Energy Imported</t>
  </si>
  <si>
    <t>TotVAhImpPhA</t>
  </si>
  <si>
    <t>Total VA-hours Imported phase A</t>
  </si>
  <si>
    <t>TotVAhImpPhB</t>
  </si>
  <si>
    <t>Total VA-hours Imported phase B</t>
  </si>
  <si>
    <t>TotVAhImpPhC</t>
  </si>
  <si>
    <t>Total VA-hours Imported phase C</t>
  </si>
  <si>
    <t>Apparent Energy scale factor</t>
  </si>
  <si>
    <t>TotVArhImpQ1</t>
  </si>
  <si>
    <t>Total VAR-hours Imported Q1</t>
  </si>
  <si>
    <t>varh</t>
  </si>
  <si>
    <t>TotVArh_SF</t>
  </si>
  <si>
    <t>Total Reactive Energy Imported Quadrant 1</t>
  </si>
  <si>
    <t>TotVArhImpQ1PhA</t>
  </si>
  <si>
    <t>Total VAr-hours Imported Q1 phase A</t>
  </si>
  <si>
    <t>TotVArhImpQ1PhB</t>
  </si>
  <si>
    <t>Total VAr-hours Imported Q1 phase B</t>
  </si>
  <si>
    <t>TotVArhImpQ1PhC</t>
  </si>
  <si>
    <t>Total VAr-hourse Imported Q1 phase C</t>
  </si>
  <si>
    <t>TotVArhImpQ2</t>
  </si>
  <si>
    <t>Total VAr-hours Imported Q2</t>
  </si>
  <si>
    <t>Total Reactive Power Imported Quadrant 2</t>
  </si>
  <si>
    <t>TotVArhImpQ2PhA</t>
  </si>
  <si>
    <t>Total VAr-hours Imported Q2 phase A</t>
  </si>
  <si>
    <t>TotVArhImpQ2PhB</t>
  </si>
  <si>
    <t>Total VAr-hours Imported Q2 phase B</t>
  </si>
  <si>
    <t>TotVArhImpQ2PhC</t>
  </si>
  <si>
    <t>Total VAr-hours Imported Q2 phase C</t>
  </si>
  <si>
    <t>TotVArhExpQ3</t>
  </si>
  <si>
    <t>Total VAr-hours Exported Q3</t>
  </si>
  <si>
    <t>Total Reactive Power Exported Quadrant 3</t>
  </si>
  <si>
    <t>TotVArhExpQ3PhA</t>
  </si>
  <si>
    <t>Total VAr-hours Exported Q3 phase A</t>
  </si>
  <si>
    <t>TotVArhExpQ3PhB</t>
  </si>
  <si>
    <t>Total VAr-hours Exported Q3 phase B</t>
  </si>
  <si>
    <t>TotVArhExpQ3PhC</t>
  </si>
  <si>
    <t>Total VAr-hours Exported Q3 phase C</t>
  </si>
  <si>
    <t>TotVArhExpQ4</t>
  </si>
  <si>
    <t>Total VAr-hours Exported Q4</t>
  </si>
  <si>
    <t>Total Reactive Power Exported Quadrant 4</t>
  </si>
  <si>
    <t>TotVArhExpQ4PhA</t>
  </si>
  <si>
    <t>Total VAr-hours Exported Q4 Imported phase A</t>
  </si>
  <si>
    <t>TotVArhExpQ4PhB</t>
  </si>
  <si>
    <t>TotVArhExpQ4PhC</t>
  </si>
  <si>
    <t>Total VAr-hours Exported Q4 Imported phase C</t>
  </si>
  <si>
    <t>Reactive Energy scale factor</t>
  </si>
  <si>
    <t>Evt</t>
  </si>
  <si>
    <t>Events</t>
  </si>
  <si>
    <t>Ereignisse</t>
  </si>
  <si>
    <t>bitfield32</t>
  </si>
  <si>
    <t>Meter Event Flags</t>
  </si>
  <si>
    <t>Siehe Kapitel 16.4. Ereignis-Flags kritischer Ereignisse von Zähler- und Kommunikationsmodul. Ein Problem liegt vor, wenn dieser Wert verschieden von Null ist.</t>
  </si>
  <si>
    <t>M_EVENT_Power_Failure</t>
  </si>
  <si>
    <t>M_EVENT_Under_Voltage</t>
  </si>
  <si>
    <t>M_EVENT_Low_PF</t>
  </si>
  <si>
    <t>M_EVENT_Over_Current</t>
  </si>
  <si>
    <t>M_EVENT_Over_Voltage</t>
  </si>
  <si>
    <t>M_EVENT_Missing_Sensor</t>
  </si>
  <si>
    <t>M_EVENT_Reserved1</t>
  </si>
  <si>
    <t>M_EVENT_Reserved2</t>
  </si>
  <si>
    <t>M_EVENT_Reserved3</t>
  </si>
  <si>
    <t>M_EVENT_Reserved4</t>
  </si>
  <si>
    <t>M_EVENT_Reserved5</t>
  </si>
  <si>
    <t>M_EVENT_Reserved6</t>
  </si>
  <si>
    <t>M_EVENT_Reserved7</t>
  </si>
  <si>
    <t>M_EVENT_Reserved8</t>
  </si>
  <si>
    <t>M_EVENT_OEM01</t>
  </si>
  <si>
    <t>M_EVENT_OEM02</t>
  </si>
  <si>
    <t>M_EVENT_OEM03</t>
  </si>
  <si>
    <t>M_EVENT_OEM04</t>
  </si>
  <si>
    <t>M_EVENT_OEM05</t>
  </si>
  <si>
    <t>M_EVENT_OEM06</t>
  </si>
  <si>
    <t>M_EVENT_OEM07</t>
  </si>
  <si>
    <t>M_EVENT_OEM08</t>
  </si>
  <si>
    <t>M_EVENT_OEM09</t>
  </si>
  <si>
    <t>M_EVENT_OEM10</t>
  </si>
  <si>
    <t>M_EVENT_OEM11</t>
  </si>
  <si>
    <t>M_EVENT_OEM12</t>
  </si>
  <si>
    <t>M_EVENT_OEM13</t>
  </si>
  <si>
    <t>M_EVENT_OEM14</t>
  </si>
  <si>
    <t>M_EVENT_OEM15</t>
  </si>
  <si>
    <t>Power Failure</t>
  </si>
  <si>
    <t>Loss of power or phase</t>
  </si>
  <si>
    <t>Under Voltage</t>
  </si>
  <si>
    <t>Voltage below threshold (Phase Loss)</t>
  </si>
  <si>
    <t>Low PF</t>
  </si>
  <si>
    <t>Power Factor below threshold</t>
  </si>
  <si>
    <t>Over Current</t>
  </si>
  <si>
    <t>Current Input over threshold</t>
  </si>
  <si>
    <t>Over Voltage</t>
  </si>
  <si>
    <t>Voltage Input over threshold</t>
  </si>
  <si>
    <t>Missing Sensor</t>
  </si>
  <si>
    <t>Sensor not connected</t>
  </si>
  <si>
    <t>OEM01</t>
  </si>
  <si>
    <t>Reserved for OEM use</t>
  </si>
  <si>
    <t>OEM02</t>
  </si>
  <si>
    <t>OEM04</t>
  </si>
  <si>
    <t>OEM05</t>
  </si>
  <si>
    <t>OEM06</t>
  </si>
  <si>
    <t>OEM07</t>
  </si>
  <si>
    <t>OEM08</t>
  </si>
  <si>
    <t>OEM09</t>
  </si>
  <si>
    <t>OEM10</t>
  </si>
  <si>
    <t>OEM11</t>
  </si>
  <si>
    <t>OEM12</t>
  </si>
  <si>
    <t>OEM13</t>
  </si>
  <si>
    <t>OEM14</t>
  </si>
  <si>
    <t>OEM15</t>
  </si>
  <si>
    <t>OEM16</t>
  </si>
  <si>
    <t>Model Instance: Signing Meter</t>
  </si>
  <si>
    <t>Model: BSM Meter</t>
  </si>
  <si>
    <t>Description: Meter data which goes beyond the scope of an AC meter.</t>
  </si>
  <si>
    <t>Eigener Block Signierender Zähler</t>
  </si>
  <si>
    <t>ErrM</t>
  </si>
  <si>
    <t>Error Code Meter</t>
  </si>
  <si>
    <t>Fehler-Code Zählermodul</t>
  </si>
  <si>
    <t>Meter module error code</t>
  </si>
  <si>
    <t xml:space="preserve">Dieser Fehlercode wird in einem Bit des Feldes ‚Evt‘ des Modells des Dreiphasenzählers </t>
  </si>
  <si>
    <t>This error code gets summarized in 'Evt' from the AC meter model 203.</t>
  </si>
  <si>
    <t>SNM</t>
  </si>
  <si>
    <t>Serial Number Meter</t>
  </si>
  <si>
    <t>Seriennummer Zählermodul</t>
  </si>
  <si>
    <t>Serial number meter module</t>
  </si>
  <si>
    <t>This serial number is also provided as 'SN' in common model (1).</t>
  </si>
  <si>
    <t>SNC</t>
  </si>
  <si>
    <t>Serial Number Communication Module</t>
  </si>
  <si>
    <t>Seriennummer Kommunikationsmodul</t>
  </si>
  <si>
    <t>Serial number of the meter's communication module</t>
  </si>
  <si>
    <t>VrM</t>
  </si>
  <si>
    <t>Software Version Meter</t>
  </si>
  <si>
    <t>Software-Version Zählermodul</t>
  </si>
  <si>
    <t>Meter firmware version and checksum</t>
  </si>
  <si>
    <t>Hierin wird auch die Prüfsumme dieser Firmware angegeben</t>
  </si>
  <si>
    <t>This version informatin is also provided as 'Vr' in common model (1).</t>
  </si>
  <si>
    <t>VrC</t>
  </si>
  <si>
    <t>Software Version Communication Module</t>
  </si>
  <si>
    <t>Software-Version Kommunikationsmodul</t>
  </si>
  <si>
    <t>Communication module firmware version</t>
  </si>
  <si>
    <t>Die Prüfsumme dieser Firmware ist in der Instanz ‚Communication Module Firmware Hash‘ des BLOB-Modells (64902) zu finden.</t>
  </si>
  <si>
    <t>The firmware hash is provided separately via the 'Communication Module Firmware Hash' instance of the 'BLOB' model (64902).</t>
  </si>
  <si>
    <t>MA1</t>
  </si>
  <si>
    <t>Meter Address 1</t>
  </si>
  <si>
    <t>Adresse 1</t>
  </si>
  <si>
    <t>Meter address 1</t>
  </si>
  <si>
    <t>MA2</t>
  </si>
  <si>
    <t>Meter Address 2</t>
  </si>
  <si>
    <t>Adresse 2</t>
  </si>
  <si>
    <t>Meter address 2</t>
  </si>
  <si>
    <t>RCR</t>
  </si>
  <si>
    <t>Real Energy Imported Since Last Turn-On Sequence</t>
  </si>
  <si>
    <t>Energiebezug seit der letzten Schalt-Mess-Koordination Einschalten</t>
  </si>
  <si>
    <t>RCR_SF</t>
  </si>
  <si>
    <t>Real energy imported since the last execution of the turn-on sequence</t>
  </si>
  <si>
    <t>This data point value gets reset to zero during the turn-on sequence.</t>
  </si>
  <si>
    <t>Real Energy Imported Since Last Turn-On Sequence Scale Factor</t>
  </si>
  <si>
    <t>Skalierungsfaktor Energiebezug seit der letzten Schalt-Mess-Koordination Einschalten</t>
  </si>
  <si>
    <t>PDCnt</t>
  </si>
  <si>
    <t>Power Down Counter</t>
  </si>
  <si>
    <t>Zähler Spannungsausfall</t>
  </si>
  <si>
    <t>RCnt</t>
  </si>
  <si>
    <t>Response Counter</t>
  </si>
  <si>
    <t>Paginierungsindex/Antwortzähler</t>
  </si>
  <si>
    <t>A counter incremented with each snapshot</t>
  </si>
  <si>
    <t>Anzahl der bisher von diesem Gerät signierten Schnappschüsse</t>
  </si>
  <si>
    <t>This is a counter which gets incremented with and included in each created snapshot. It is used among all snapshot instances.</t>
  </si>
  <si>
    <t>OS</t>
  </si>
  <si>
    <t>Operation-Seconds Counter</t>
  </si>
  <si>
    <t>Sekundenindex/Betriebssekunden</t>
  </si>
  <si>
    <t>s</t>
  </si>
  <si>
    <t>Betriebssekunden dieses Gerätes</t>
  </si>
  <si>
    <t>Epoch</t>
  </si>
  <si>
    <t>Current Epoch Time</t>
  </si>
  <si>
    <t>Aktuelle Uhrzeit</t>
  </si>
  <si>
    <t>Current local time in seconds since 1970</t>
  </si>
  <si>
    <t>Epoch-Time, "Unix-Zeit", Sekunden seit dem 1.1.1970 00:00</t>
  </si>
  <si>
    <t>Set both, 'Epoch' and 'TZO' in a single write operation for initially setting the time (if the time is invalid, for example after a power-up).</t>
  </si>
  <si>
    <t>TZO</t>
  </si>
  <si>
    <t>Timezone Offset</t>
  </si>
  <si>
    <t>Aktueller Zeitzonen-Offset</t>
  </si>
  <si>
    <t>min</t>
  </si>
  <si>
    <t>Timezone offset of local epoch time time to UTC</t>
  </si>
  <si>
    <t>Positive values refer to time zones east/ahead of UTC, negative values to time zones west/behind of UTC. Set both, 'Epoch' and 'TZO' in a single write operation for initially setting the time (if the time is invalid, for example after a power-up).</t>
  </si>
  <si>
    <t>EpochSetCnt</t>
  </si>
  <si>
    <t>Time Set Counter</t>
  </si>
  <si>
    <t>Zähler Stellen Aktuelle Uhrzeit UTC</t>
  </si>
  <si>
    <t>How many time epoch time and timezone offset have been set</t>
  </si>
  <si>
    <t>EpochSetOS</t>
  </si>
  <si>
    <t>Time Last Set At Operation-Seconds</t>
  </si>
  <si>
    <t>Letztes Stellen der Aktuellen Uhrzeit UTC (Betriebssekunden)</t>
  </si>
  <si>
    <t>Operation-seconds when the time has been set the last time</t>
  </si>
  <si>
    <t>DI</t>
  </si>
  <si>
    <t>Digital Input State</t>
  </si>
  <si>
    <t>Zustand Digital-Inputs</t>
  </si>
  <si>
    <t>Status of the digital inputs</t>
  </si>
  <si>
    <t>Niederwertigstes Bit enthält den Zustand des Digitaleingangs</t>
  </si>
  <si>
    <t>DO</t>
  </si>
  <si>
    <t>Digital Output State</t>
  </si>
  <si>
    <t>Zustand Digital-Outputs</t>
  </si>
  <si>
    <t>Status of the digital outputs</t>
  </si>
  <si>
    <t>Schreiben des niederwertigsten Bits Register schaltet den Ausgang</t>
  </si>
  <si>
    <t>DIChgOS</t>
  </si>
  <si>
    <t>Digital Inputs Last Changed At Operation-Seconds</t>
  </si>
  <si>
    <t>Sekundenindex letzte Modifikation Digital-Inputs</t>
  </si>
  <si>
    <t>The point in time (operation-seconds) when the digital inputs changed last</t>
  </si>
  <si>
    <t>DIChgEpoch</t>
  </si>
  <si>
    <t>Digital Inputs Last Changed At Epoch Time</t>
  </si>
  <si>
    <t>Zeitstempel letzte Modifikation Digital-Inputs</t>
  </si>
  <si>
    <t>The point in time (epoch time) when the digital inputs changed last</t>
  </si>
  <si>
    <t>DIChgTZO</t>
  </si>
  <si>
    <t>Digital Inputs Last Changed Timezone Offset</t>
  </si>
  <si>
    <t>Offset UTC letzte Modifikation Digital Inputs</t>
  </si>
  <si>
    <t>The timezone offset when digital input changed last</t>
  </si>
  <si>
    <t>DOChgOS</t>
  </si>
  <si>
    <t>Digital Outputs Last Changed At Operation-Seconds</t>
  </si>
  <si>
    <t>Sekundenindex letzte Modifikation Digital-Outputs</t>
  </si>
  <si>
    <t>The point in time (operation-seconds) when the digital outputs changed last</t>
  </si>
  <si>
    <t>DOChgEpoch</t>
  </si>
  <si>
    <t>Digital Outputs Last Changed At Epoch Time</t>
  </si>
  <si>
    <t>Zeitstempel letzte Modifikation Digital-Outputs</t>
  </si>
  <si>
    <t>The point in time (epoch time) when the digital outputs changed last</t>
  </si>
  <si>
    <t>DOChgTZO</t>
  </si>
  <si>
    <t>Digital Outputs Last Changed Timezone Offset</t>
  </si>
  <si>
    <t>Offset UTC letzte Modifikation Digital-Outputs</t>
  </si>
  <si>
    <t>The timezone offset when digital outputs changed last</t>
  </si>
  <si>
    <t>Meta1</t>
  </si>
  <si>
    <t>Metadata 1</t>
  </si>
  <si>
    <t>Metadaten 1</t>
  </si>
  <si>
    <t>User metadata 1</t>
  </si>
  <si>
    <t>Metadaten, die in Schnappschüsse aufgenommen werden, Identifkationsdaten für OCMF</t>
  </si>
  <si>
    <t>Use this data point for including custom data into signed snapshots.</t>
  </si>
  <si>
    <t>Meta2</t>
  </si>
  <si>
    <t>Metadata 2</t>
  </si>
  <si>
    <t>Metadaten 2</t>
  </si>
  <si>
    <t>User metadata 2</t>
  </si>
  <si>
    <t>Metadaten, die in Schnappschüsse aufgenommen werden</t>
  </si>
  <si>
    <t>Meta3</t>
  </si>
  <si>
    <t>Metadata 3</t>
  </si>
  <si>
    <t>Metadaten 3</t>
  </si>
  <si>
    <t>User metadata 3</t>
  </si>
  <si>
    <t>NPK</t>
  </si>
  <si>
    <t>Number Of Public-Key Registers</t>
  </si>
  <si>
    <t>BLOB-Register in PK</t>
  </si>
  <si>
    <t>The number of registers of the public key BLOB area</t>
  </si>
  <si>
    <t>Anzahl der wiederholenden Blöcke PK des BLOB-Bereichs des öffentlichen Schlüssels</t>
  </si>
  <si>
    <t>BPK</t>
  </si>
  <si>
    <t>Number Of Public-Key Bytes</t>
  </si>
  <si>
    <t>BLOB-Bytes in PK</t>
  </si>
  <si>
    <t>The length of the public key BLOB provided by PK in bytes</t>
  </si>
  <si>
    <t>Tatsächliche Anzahl Bytes des öffentlichen Schlüssels</t>
  </si>
  <si>
    <t>repeating</t>
  </si>
  <si>
    <t>PK</t>
  </si>
  <si>
    <t>Public Key</t>
  </si>
  <si>
    <t>Öffentlicher Schlüssel</t>
  </si>
  <si>
    <t>The meter's public key used for signing</t>
  </si>
  <si>
    <t>Wiederholender Block mit Binärdaten des öffentlichen Schüssels im DER-Format</t>
  </si>
  <si>
    <t>The public key takes up the first BPK bytes from this block, interpreting the individual registers as big endian. The public key is encoded as DER according to RFC 5480.</t>
  </si>
  <si>
    <t>Model Instance: Communication Module Firmware Hash</t>
  </si>
  <si>
    <t>Model: BSM BLOB data</t>
  </si>
  <si>
    <t>Description: A model for exposing binary data (BLOB, binary large object)</t>
  </si>
  <si>
    <t>Notes: This model is used for exposing BLOB (binary large objects) data which could not be provided by repeating blocks of other models.</t>
  </si>
  <si>
    <t>Modell Binärdaten</t>
  </si>
  <si>
    <t>BLOB Type</t>
  </si>
  <si>
    <t>BLOB-Typ</t>
  </si>
  <si>
    <t>Which BLOB data gets provided by this model instance</t>
  </si>
  <si>
    <t>NB</t>
  </si>
  <si>
    <t>Number Of BLOB Registers</t>
  </si>
  <si>
    <t>BLOB Register B</t>
  </si>
  <si>
    <t>The number of registers of the BLOB data area</t>
  </si>
  <si>
    <t>Anzahl der wiederholenden Blöcke B des Firmware-Hash-BLOBs</t>
  </si>
  <si>
    <t>This is the space actually reserved in B. The BLOB data's actual length is given in bytes by BB.</t>
  </si>
  <si>
    <t>BB</t>
  </si>
  <si>
    <t>Number Of BLOB Bytes</t>
  </si>
  <si>
    <t>BLOB Bytes in B</t>
  </si>
  <si>
    <t>The number of bytes actually representing BLOB data in B</t>
  </si>
  <si>
    <t>Tatsächliche Anzahl Bytes des Firmware-Hash-BLOBs</t>
  </si>
  <si>
    <t>B</t>
  </si>
  <si>
    <t>BLOB data</t>
  </si>
  <si>
    <t>Firmware-Hash</t>
  </si>
  <si>
    <t>Wiederholender Block mit dem Firmware-Hash (SHA-256).</t>
  </si>
  <si>
    <t>The BLOB takes up the first BB bytes from this block, interpreting the individual registers as big endian.</t>
  </si>
  <si>
    <t>CM_FIRMWARE_HASH</t>
  </si>
  <si>
    <t>Communication Module Firmware Hash</t>
  </si>
  <si>
    <t>This model instance provides the communication module's firmware hash (SHA-256)</t>
  </si>
  <si>
    <t>Model Instance: Signed Current Snapshot</t>
  </si>
  <si>
    <t>Model: BSM Signed Snapshot</t>
  </si>
  <si>
    <t>Description: A signed snapshot of data from different model instances</t>
  </si>
  <si>
    <t>Notes: See notes on 'St' for snapshot creation.</t>
  </si>
  <si>
    <t>Modell Schnappschuss</t>
  </si>
  <si>
    <t>Snapshot Type</t>
  </si>
  <si>
    <t>Typ dieses Snapshots</t>
  </si>
  <si>
    <t>Which snapshot type is represented by this model instance</t>
  </si>
  <si>
    <t xml:space="preserve">Signierter Momentanzustand, Siehe Kapitel </t>
  </si>
  <si>
    <t>Snapshot Status</t>
  </si>
  <si>
    <t>Status des Snapshots/Auslöser</t>
  </si>
  <si>
    <t>Status of this snapshot instance</t>
  </si>
  <si>
    <t xml:space="preserve">Siehe Kapitel </t>
  </si>
  <si>
    <t>Write 'UPDATING' to this data point for triggering the creation of a new snapshot. Poll this data points afterwards until its value changes to something different from 'UPDATING'.</t>
  </si>
  <si>
    <t>Wh_SF</t>
  </si>
  <si>
    <t>This value ist taken from BSM model 64900. It will be zero in snapshots for the turn-on sequence.</t>
  </si>
  <si>
    <t>This value is taken from AC meter model 203.</t>
  </si>
  <si>
    <t>Real energy scale factor</t>
  </si>
  <si>
    <t>This value is taken from BSM meter model 64900.</t>
  </si>
  <si>
    <t>Paginierungsindex dieses Snapshots</t>
  </si>
  <si>
    <t>This is a counter which gets incremented with each created snapshot and used among all snapshot instances. You can find the last assigned value in the BSM meter model 64900.</t>
  </si>
  <si>
    <t>Sekundenindex dieses Snapshots</t>
  </si>
  <si>
    <t>Zeitstempel dieses Snapshots</t>
  </si>
  <si>
    <t>Offset UTC dieses Snapshots</t>
  </si>
  <si>
    <t>Positive values refer to time zones east/ahead of UTC, negative values to time zones west/behind of UTC. This value is taken from BSM meter model 64900.</t>
  </si>
  <si>
    <t>Metadaten, die beim Anfertigen und signieren eines Schnappschusses mit einbezogen werden</t>
  </si>
  <si>
    <t>Siehe Kapitel 16.4., Ereignis-Flags kritischer Ereignisse von Zähler- und Kommunikationsmodul. Ein Problem liegt vor, wenn dieser Wert verschieden von Null ist.</t>
  </si>
  <si>
    <t>NSig</t>
  </si>
  <si>
    <t>Number Of Signature Registers</t>
  </si>
  <si>
    <t>Länge Signaturblock</t>
  </si>
  <si>
    <t>The number of registers of the signature BLOB area</t>
  </si>
  <si>
    <t>Anzahl der wiederholenden Blöcke Sig der Signatur</t>
  </si>
  <si>
    <t>This is the space acutally reserved in Sig. The signature data's actual length is given in bytes by BSig.</t>
  </si>
  <si>
    <t>BSig</t>
  </si>
  <si>
    <t>Number Of Signature Bytes</t>
  </si>
  <si>
    <t>Länge der Signatur in Bytes</t>
  </si>
  <si>
    <t>Number of bytes actually representing signature data in Sig.</t>
  </si>
  <si>
    <t>Tatsächliche Anzahl Bytes der Sigantur</t>
  </si>
  <si>
    <t>Sig</t>
  </si>
  <si>
    <t>Digital Signature</t>
  </si>
  <si>
    <t>Signatur</t>
  </si>
  <si>
    <t>The snapshot's ECDSA signature</t>
  </si>
  <si>
    <t>Wiederholender Block mit Binärdaten der Signatur im DER-Format</t>
  </si>
  <si>
    <t>The signature takes up the first BSig bytes from this block, interpreting the individual registers as big endian. It is encoded as DER according to RFC 4492.</t>
  </si>
  <si>
    <t>CURRENT</t>
  </si>
  <si>
    <t>Signed Current Snapshot</t>
  </si>
  <si>
    <t>Signed snapshot of the current meter data at the time of its creation</t>
  </si>
  <si>
    <t>Creating this snapshot just collects and signs the data. No further action is taken.</t>
  </si>
  <si>
    <t>TURN_ON</t>
  </si>
  <si>
    <t>Signed Turn-On Snapshot</t>
  </si>
  <si>
    <t>Signed snapshot created during executing the turn-on sequence for an external contactor</t>
  </si>
  <si>
    <t>Creating this snapshot executes the turn-on sequence for an external contactor. Its data is taken with the contactor turned off.</t>
  </si>
  <si>
    <t>TURN_OFF</t>
  </si>
  <si>
    <t>Signed Turn-Off Snapshot</t>
  </si>
  <si>
    <t>Signed snapshot created during the execution of the turn-off sequence for an external contactor</t>
  </si>
  <si>
    <t>Creating this snapshot executes the turn-on sequence for an external contactor. Its data is taken after turning the contactor off.</t>
  </si>
  <si>
    <t>VALID</t>
  </si>
  <si>
    <t>Snapshot Data Valid</t>
  </si>
  <si>
    <t>The model instance contains valid signed data of a snapshot</t>
  </si>
  <si>
    <t>INVALID</t>
  </si>
  <si>
    <t>Snapshot Data Invalid</t>
  </si>
  <si>
    <t>Snapshot data is invalid. This is the case after powering on the meter.</t>
  </si>
  <si>
    <t>UPDATING</t>
  </si>
  <si>
    <t>Snapshot Data Gets Updated</t>
  </si>
  <si>
    <t>The snapshot gets currently updated. Snapshot data is invalid.</t>
  </si>
  <si>
    <t>Write this value to trigger the creation of a new snapshot. Afterwards poll this data point until its value changes to a different symbol indicating the outcome of the update process.</t>
  </si>
  <si>
    <t>FAILED_GENERAL</t>
  </si>
  <si>
    <t>Snapshot Creation Failed For Unspecified Reason</t>
  </si>
  <si>
    <t>Creating the snapshot failed for an unspecified reason (for example an internal error)</t>
  </si>
  <si>
    <t>FAILED_NOT_ENABLED</t>
  </si>
  <si>
    <t>Snapshot Creation Failed Due To Missing Enable Signal</t>
  </si>
  <si>
    <t>Creating the snapshot failed due to a missing enable signal (DOE)</t>
  </si>
  <si>
    <t>This could happen when attempting to create a turn-on snapshot.</t>
  </si>
  <si>
    <t>FAILED_FEEDBACK</t>
  </si>
  <si>
    <t>Snapshot Creation Failed Due Missing/Wrong Contactor Feedback</t>
  </si>
  <si>
    <t>Creating the snapshot failed due to missing or wrong feedback from the external contactor (through DI).</t>
  </si>
  <si>
    <t>M_EVENT_Meter_Fatal_Error</t>
  </si>
  <si>
    <t>Meter Fatal Error</t>
  </si>
  <si>
    <t>The meter module reported a fatal error</t>
  </si>
  <si>
    <t>This bit summarizes the meter module's error status 'Err' from BSM model (64900). It gets set when this value differs from 0000000. This is a fatal error. Values returned by the device are no longer guaranteed to be valid.</t>
  </si>
  <si>
    <t>M_EVENT_CM_Init_Failed</t>
  </si>
  <si>
    <t>Communication Module Startup Initialization Failed</t>
  </si>
  <si>
    <t>This is a fatal error. Values returned by the device are no longer guaranteed to be valid. Do not consider signed data as authentic.</t>
  </si>
  <si>
    <t>M_EVENT_CM_Firmware_Hash_Mismatch</t>
  </si>
  <si>
    <t>Communication Module Firmware Hash Mismatch</t>
  </si>
  <si>
    <t>M_EVENT_CM_Development_Mode</t>
  </si>
  <si>
    <t>Communication Module in Development Mode</t>
  </si>
  <si>
    <t>This is a device in development mode. Do not consider signed data as authentic.</t>
  </si>
  <si>
    <t>Model Instance: Signed Turn-On Snapshot</t>
  </si>
  <si>
    <t>Signierte Schalt-Mess-Koordination Einschalten, Siehe Kapitel 16.4.</t>
  </si>
  <si>
    <t>Siehe Kapitel 16.4., Schreiben von aktualisieren löst das Erstellen aus</t>
  </si>
  <si>
    <t>Model Instance: Signed Turn-Off Snapshot</t>
  </si>
  <si>
    <t>Signierte Schalt-Mess-Koordination Ausschalten, Siehe Kapitel 16.4.</t>
  </si>
  <si>
    <t>Model Instance: OCMF Signed Current Snapshot</t>
  </si>
  <si>
    <t>Model: BSM Signed OCMF Data</t>
  </si>
  <si>
    <t>Description: An OCMF representation of a BSM Signed Snapshot (model ID 64901). Signed snapshots and their OCMF representations are matched by the 'Typ' data point. The OCMF representation contains selected data from the underlying snapshot. For example, 'Meta1' is taken as identity information and the other metadata data points are omitted.</t>
  </si>
  <si>
    <t>Notes: Use the underlying snapshot's 'St' data point for creating snapshot data. Once the snapshot is valid, you could read its OCMF representation from here.</t>
  </si>
  <si>
    <t>Modell OCMF-Daten</t>
  </si>
  <si>
    <t>Write to the underlying snapshot's data point 'St' to trigger an update. 'St' is read-only here.</t>
  </si>
  <si>
    <t>O</t>
  </si>
  <si>
    <t>OCMF</t>
  </si>
  <si>
    <t>OCMF-Darstellung des Schnappschusses</t>
  </si>
  <si>
    <t>OCMF representation of the snapshot indicated by 'Typ'</t>
  </si>
  <si>
    <t>OCMF-Darstellung des Schnappschusses signierter Momentanzustand, das Metadatenfeld 1 wird als OCMF-Identität benutzt</t>
  </si>
  <si>
    <r>
      <rPr>
        <sz val="10"/>
        <color indexed="8"/>
        <rFont val="Helvetica Neue"/>
      </rPr>
      <t xml:space="preserve">See </t>
    </r>
    <r>
      <rPr>
        <u val="single"/>
        <sz val="10"/>
        <color indexed="8"/>
        <rFont val="Helvetica Neue"/>
      </rPr>
      <t>https://github.com/SAFE-eV/OCMF-Open-Charge-Metering-Format/blob/e1c25620533400405340cfddc0dc71574939f1c5/OCMF-de.md</t>
    </r>
    <r>
      <rPr>
        <sz val="10"/>
        <color indexed="8"/>
        <rFont val="Helvetica Neue"/>
      </rPr>
      <t xml:space="preserve"> for more information about OCMF.</t>
    </r>
  </si>
  <si>
    <t>0</t>
  </si>
  <si>
    <t>1</t>
  </si>
  <si>
    <t>2</t>
  </si>
  <si>
    <t>Write this value to the underlying snapshot's data point 'St' to trigger the creation of a new snapshot. Afterwards poll this data point until its value changes to a different symbol indicating the outcome of the update process.</t>
  </si>
  <si>
    <t>3</t>
  </si>
  <si>
    <t>4</t>
  </si>
  <si>
    <t>5</t>
  </si>
  <si>
    <t>Model Instance: OCMF Signed Turn-On Snapshot</t>
  </si>
  <si>
    <t>OCMF-Darstellung des Schnappschusses zur signierten Schalt-Mess-Koordination Einschalten, das Metadatenfeld 1 wird als OCMF-Identität benutzt</t>
  </si>
  <si>
    <t>Model Instance: OCMF Signed Turn-Off Snapshot</t>
  </si>
  <si>
    <t>OCMF-Darstellung des Schnappschusses zur signierten Schalt-Mess-Koordination Ausschalten, das Metadatenfeld 1 wird als OCMF-Identität benutzt</t>
  </si>
</sst>
</file>

<file path=xl/styles.xml><?xml version="1.0" encoding="utf-8"?>
<styleSheet xmlns="http://schemas.openxmlformats.org/spreadsheetml/2006/main">
  <numFmts count="1">
    <numFmt numFmtId="0" formatCode="General"/>
  </numFmts>
  <fonts count="11">
    <font>
      <sz val="10"/>
      <color indexed="8"/>
      <name val="Helvetica Neue"/>
    </font>
    <font>
      <sz val="12"/>
      <color indexed="8"/>
      <name val="Helvetica Neue"/>
    </font>
    <font>
      <sz val="13"/>
      <color indexed="8"/>
      <name val="Helvetica Neue"/>
    </font>
    <font>
      <b val="1"/>
      <sz val="10"/>
      <color indexed="8"/>
      <name val="Helvetica Neue"/>
    </font>
    <font>
      <b val="1"/>
      <sz val="10"/>
      <color indexed="12"/>
      <name val="Helvetica Neue"/>
    </font>
    <font>
      <sz val="10"/>
      <color indexed="12"/>
      <name val="Helvetica Neue"/>
    </font>
    <font>
      <sz val="10"/>
      <color indexed="14"/>
      <name val="Helvetica Neue"/>
    </font>
    <font>
      <sz val="10"/>
      <color indexed="16"/>
      <name val="Helvetica Neue"/>
    </font>
    <font>
      <sz val="10"/>
      <color indexed="15"/>
      <name val="Helvetica Neue"/>
    </font>
    <font>
      <sz val="10"/>
      <color indexed="17"/>
      <name val="Helvetica Neue"/>
    </font>
    <font>
      <u val="single"/>
      <sz val="10"/>
      <color indexed="8"/>
      <name val="Helvetica Neue"/>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41">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top"/>
    </xf>
    <xf numFmtId="0" fontId="3" fillId="2" borderId="1" applyNumberFormat="0" applyFont="1" applyFill="1" applyBorder="1" applyAlignment="1" applyProtection="0">
      <alignment vertical="top"/>
    </xf>
    <xf numFmtId="0" fontId="4" fillId="2" borderId="1" applyNumberFormat="0" applyFont="1" applyFill="1" applyBorder="1" applyAlignment="1" applyProtection="0">
      <alignment vertical="top"/>
    </xf>
    <xf numFmtId="49" fontId="0" fillId="3" borderId="2" applyNumberFormat="1" applyFont="1" applyFill="1" applyBorder="1" applyAlignment="1" applyProtection="0">
      <alignment vertical="top" wrapText="1"/>
    </xf>
    <xf numFmtId="49" fontId="3" fillId="3" borderId="3" applyNumberFormat="1" applyFont="1" applyFill="1" applyBorder="1" applyAlignment="1" applyProtection="0">
      <alignment vertical="top" wrapText="1"/>
    </xf>
    <xf numFmtId="49" fontId="0" fillId="3" borderId="3" applyNumberFormat="1" applyFont="1" applyFill="1" applyBorder="1" applyAlignment="1" applyProtection="0">
      <alignment vertical="top" wrapText="1"/>
    </xf>
    <xf numFmtId="49" fontId="5" fillId="3" borderId="3" applyNumberFormat="1" applyFont="1" applyFill="1" applyBorder="1" applyAlignment="1" applyProtection="0">
      <alignment vertical="top" wrapText="1"/>
    </xf>
    <xf numFmtId="49" fontId="6" fillId="3" borderId="3" applyNumberFormat="1" applyFont="1" applyFill="1" applyBorder="1" applyAlignment="1" applyProtection="0">
      <alignment vertical="top" wrapText="1"/>
    </xf>
    <xf numFmtId="49" fontId="5" fillId="4" borderId="3" applyNumberFormat="1" applyFont="1" applyFill="1" applyBorder="1" applyAlignment="1" applyProtection="0">
      <alignment vertical="top"/>
    </xf>
    <xf numFmtId="49" fontId="0" fillId="4" borderId="3" applyNumberFormat="1" applyFont="1" applyFill="1" applyBorder="1" applyAlignment="1" applyProtection="0">
      <alignment vertical="top"/>
    </xf>
    <xf numFmtId="1" fontId="6" fillId="3" borderId="3" applyNumberFormat="1" applyFont="1" applyFill="1" applyBorder="1" applyAlignment="1" applyProtection="0">
      <alignment vertical="top" wrapText="1"/>
    </xf>
    <xf numFmtId="0" fontId="6" fillId="3" borderId="3" applyNumberFormat="1" applyFont="1" applyFill="1" applyBorder="1" applyAlignment="1" applyProtection="0">
      <alignment vertical="top" wrapText="1"/>
    </xf>
    <xf numFmtId="1" fontId="5" fillId="3" borderId="3" applyNumberFormat="1" applyFont="1" applyFill="1" applyBorder="1" applyAlignment="1" applyProtection="0">
      <alignment vertical="top" wrapText="1"/>
    </xf>
    <xf numFmtId="0" fontId="0" fillId="3" borderId="3"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fillId="3" borderId="2" applyNumberFormat="0" applyFont="1" applyFill="1" applyBorder="1" applyAlignment="1" applyProtection="0">
      <alignment vertical="top"/>
    </xf>
    <xf numFmtId="0" fontId="5" fillId="3" borderId="2" applyNumberFormat="0" applyFont="1" applyFill="1" applyBorder="1" applyAlignment="1" applyProtection="0">
      <alignment vertical="top"/>
    </xf>
    <xf numFmtId="49" fontId="3" fillId="3" borderId="3" applyNumberFormat="1" applyFont="1" applyFill="1" applyBorder="1" applyAlignment="1" applyProtection="0">
      <alignment vertical="top"/>
    </xf>
    <xf numFmtId="0" fontId="3" fillId="3" borderId="3" applyNumberFormat="0" applyFont="1" applyFill="1" applyBorder="1" applyAlignment="1" applyProtection="0">
      <alignment vertical="top"/>
    </xf>
    <xf numFmtId="0" fontId="4" fillId="3" borderId="3" applyNumberFormat="0" applyFont="1" applyFill="1" applyBorder="1" applyAlignment="1" applyProtection="0">
      <alignment vertical="top"/>
    </xf>
    <xf numFmtId="0" fontId="0" fillId="3" borderId="3" applyNumberFormat="0" applyFont="1" applyFill="1" applyBorder="1" applyAlignment="1" applyProtection="0">
      <alignment vertical="top"/>
    </xf>
    <xf numFmtId="0" fontId="5" fillId="3" borderId="3" applyNumberFormat="0" applyFont="1" applyFill="1" applyBorder="1" applyAlignment="1" applyProtection="0">
      <alignment vertical="top"/>
    </xf>
    <xf numFmtId="49" fontId="0" fillId="3" borderId="3" applyNumberFormat="1" applyFont="1" applyFill="1" applyBorder="1" applyAlignment="1" applyProtection="0">
      <alignment vertical="top"/>
    </xf>
    <xf numFmtId="49" fontId="7" fillId="3" borderId="3" applyNumberFormat="1" applyFont="1" applyFill="1" applyBorder="1" applyAlignment="1" applyProtection="0">
      <alignment vertical="top"/>
    </xf>
    <xf numFmtId="0" fontId="7" fillId="3" borderId="3" applyNumberFormat="0" applyFont="1" applyFill="1" applyBorder="1" applyAlignment="1" applyProtection="0">
      <alignment vertical="top"/>
    </xf>
    <xf numFmtId="49" fontId="8" fillId="3" borderId="3" applyNumberFormat="1" applyFont="1" applyFill="1" applyBorder="1" applyAlignment="1" applyProtection="0">
      <alignment vertical="top"/>
    </xf>
    <xf numFmtId="0" fontId="8" fillId="3" borderId="3" applyNumberFormat="0" applyFont="1" applyFill="1" applyBorder="1" applyAlignment="1" applyProtection="0">
      <alignment vertical="top"/>
    </xf>
    <xf numFmtId="49" fontId="5" fillId="3" borderId="3" applyNumberFormat="1" applyFont="1" applyFill="1" applyBorder="1" applyAlignment="1" applyProtection="0">
      <alignment vertical="top"/>
    </xf>
    <xf numFmtId="49" fontId="6" fillId="3" borderId="3" applyNumberFormat="1" applyFont="1" applyFill="1" applyBorder="1" applyAlignment="1" applyProtection="0">
      <alignment vertical="top"/>
    </xf>
    <xf numFmtId="0" fontId="6" fillId="3" borderId="3" applyNumberFormat="0" applyFont="1" applyFill="1" applyBorder="1" applyAlignment="1" applyProtection="0">
      <alignment vertical="top"/>
    </xf>
    <xf numFmtId="1" fontId="5" fillId="3" borderId="3" applyNumberFormat="1" applyFont="1" applyFill="1" applyBorder="1" applyAlignment="1" applyProtection="0">
      <alignment vertical="top"/>
    </xf>
    <xf numFmtId="1" fontId="0" fillId="3" borderId="3" applyNumberFormat="1" applyFont="1" applyFill="1" applyBorder="1" applyAlignment="1" applyProtection="0">
      <alignment vertical="top"/>
    </xf>
    <xf numFmtId="0" fontId="5" fillId="3" borderId="3" applyNumberFormat="1" applyFont="1" applyFill="1" applyBorder="1" applyAlignment="1" applyProtection="0">
      <alignment vertical="top"/>
    </xf>
    <xf numFmtId="0" fontId="6" fillId="3" borderId="3" applyNumberFormat="1" applyFont="1" applyFill="1" applyBorder="1" applyAlignment="1" applyProtection="0">
      <alignment vertical="top"/>
    </xf>
    <xf numFmtId="1" fontId="8" fillId="3" borderId="3" applyNumberFormat="1" applyFont="1" applyFill="1" applyBorder="1" applyAlignment="1" applyProtection="0">
      <alignment vertical="top"/>
    </xf>
    <xf numFmtId="49" fontId="9" fillId="3" borderId="3" applyNumberFormat="1" applyFont="1" applyFill="1" applyBorder="1" applyAlignment="1" applyProtection="0">
      <alignment vertical="top"/>
    </xf>
    <xf numFmtId="0" fontId="9" fillId="3" borderId="3" applyNumberFormat="0" applyFont="1" applyFill="1" applyBorder="1" applyAlignment="1" applyProtection="0">
      <alignment vertical="top"/>
    </xf>
    <xf numFmtId="1" fontId="9" fillId="3" borderId="3" applyNumberFormat="1" applyFont="1" applyFill="1" applyBorder="1" applyAlignment="1" applyProtection="0">
      <alignment vertical="top"/>
    </xf>
    <xf numFmtId="0" fontId="0" fillId="3" borderId="3" applyNumberFormat="1" applyFont="1" applyFill="1" applyBorder="1"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31876"/>
      <rgbColor rgb="ffffffff"/>
      <rgbColor rgb="ff0075b9"/>
      <rgbColor rgb="ffd5d5d5"/>
      <rgbColor rgb="fff27100"/>
      <rgbColor rgb="ffe1782d"/>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github.com/SAFE-eV/OCMF-Open-Charge-Metering-Format/blob/e1c25620533400405340cfddc0dc71574939f1c5/OCMF-de.md" TargetMode="External"/><Relationship Id="rId2" Type="http://schemas.openxmlformats.org/officeDocument/2006/relationships/hyperlink" Target="https://github.com/SAFE-eV/OCMF-Open-Charge-Metering-Format/blob/e1c25620533400405340cfddc0dc71574939f1c5/OCMF-de.md" TargetMode="External"/><Relationship Id="rId3" Type="http://schemas.openxmlformats.org/officeDocument/2006/relationships/hyperlink" Target="https://github.com/SAFE-eV/OCMF-Open-Charge-Metering-Format/blob/e1c25620533400405340cfddc0dc71574939f1c5/OCMF-de.md"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sheetViews>
  <sheetFormatPr defaultColWidth="16.3333" defaultRowHeight="13.9" customHeight="1" outlineLevelRow="0" outlineLevelCol="0"/>
  <cols>
    <col min="1" max="4" width="16.3516" style="1" customWidth="1"/>
    <col min="5" max="5" width="19" style="1" customWidth="1"/>
    <col min="6" max="6" width="18.8516" style="1" customWidth="1"/>
    <col min="7" max="7" width="16.3516" style="1" customWidth="1"/>
    <col min="8" max="9" width="33.6719" style="1" customWidth="1"/>
    <col min="10" max="16384" width="16.3516" style="1" customWidth="1"/>
  </cols>
  <sheetData>
    <row r="1" ht="14.7" customHeight="1">
      <c r="A1" t="s" s="2">
        <v>0</v>
      </c>
      <c r="B1" s="3"/>
      <c r="C1" s="4"/>
      <c r="D1" s="3"/>
      <c r="E1" s="3"/>
      <c r="F1" s="3"/>
      <c r="G1" s="3"/>
      <c r="H1" s="3"/>
      <c r="I1" s="4"/>
    </row>
    <row r="2" ht="14.35" customHeight="1">
      <c r="A2" s="5"/>
      <c r="B2" s="5"/>
      <c r="C2" s="5"/>
      <c r="D2" s="5"/>
      <c r="E2" s="5"/>
      <c r="F2" s="5"/>
      <c r="G2" s="5"/>
      <c r="H2" s="5"/>
      <c r="I2" s="5"/>
    </row>
    <row r="3" ht="14.35" customHeight="1">
      <c r="A3" t="s" s="6">
        <v>1</v>
      </c>
      <c r="B3" s="7"/>
      <c r="C3" s="7"/>
      <c r="D3" s="7"/>
      <c r="E3" s="7"/>
      <c r="F3" s="7"/>
      <c r="G3" s="7"/>
      <c r="H3" s="7"/>
      <c r="I3" s="7"/>
    </row>
    <row r="4" ht="38.7" customHeight="1">
      <c r="A4" s="7"/>
      <c r="B4" t="s" s="8">
        <v>2</v>
      </c>
      <c r="C4" s="7"/>
      <c r="D4" s="7"/>
      <c r="E4" s="7"/>
      <c r="F4" s="7"/>
      <c r="G4" s="7"/>
      <c r="H4" s="7"/>
      <c r="I4" s="7"/>
    </row>
    <row r="5" ht="26.7" customHeight="1">
      <c r="A5" s="7"/>
      <c r="B5" t="s" s="9">
        <v>3</v>
      </c>
      <c r="C5" s="7"/>
      <c r="D5" s="7"/>
      <c r="E5" s="7"/>
      <c r="F5" s="7"/>
      <c r="G5" s="7"/>
      <c r="H5" s="7"/>
      <c r="I5" s="7"/>
    </row>
    <row r="6" ht="14.7" customHeight="1">
      <c r="A6" s="7"/>
      <c r="B6" s="7"/>
      <c r="C6" s="7"/>
      <c r="D6" s="7"/>
      <c r="E6" s="7"/>
      <c r="F6" s="7"/>
      <c r="G6" s="7"/>
      <c r="H6" s="7"/>
      <c r="I6" s="7"/>
    </row>
    <row r="7" ht="14.7" customHeight="1">
      <c r="A7" t="s" s="10">
        <v>4</v>
      </c>
      <c r="B7" t="s" s="11">
        <v>5</v>
      </c>
      <c r="C7" t="s" s="11">
        <v>6</v>
      </c>
      <c r="D7" t="s" s="11">
        <v>7</v>
      </c>
      <c r="E7" t="s" s="11">
        <v>8</v>
      </c>
      <c r="F7" t="s" s="10">
        <v>9</v>
      </c>
      <c r="G7" t="s" s="11">
        <v>10</v>
      </c>
      <c r="H7" t="s" s="11">
        <v>11</v>
      </c>
      <c r="I7" t="s" s="10">
        <v>12</v>
      </c>
    </row>
    <row r="8" ht="14.7" customHeight="1">
      <c r="A8" s="12">
        <f>B8+1</f>
        <v>40001</v>
      </c>
      <c r="B8" s="13">
        <v>40000</v>
      </c>
      <c r="C8" s="9"/>
      <c r="D8" s="13">
        <v>0</v>
      </c>
      <c r="E8" t="s" s="9">
        <v>13</v>
      </c>
      <c r="F8" t="s" s="9">
        <v>14</v>
      </c>
      <c r="G8" s="9"/>
      <c r="H8" s="9"/>
      <c r="I8" t="s" s="9">
        <v>15</v>
      </c>
    </row>
    <row r="9" ht="26.7" customHeight="1">
      <c r="A9" s="14">
        <f>B9+1</f>
        <v>40003</v>
      </c>
      <c r="B9" s="15">
        <v>40002</v>
      </c>
      <c r="C9" s="15">
        <v>1</v>
      </c>
      <c r="D9" s="15">
        <v>66</v>
      </c>
      <c r="E9" t="s" s="7">
        <v>16</v>
      </c>
      <c r="F9" t="s" s="8">
        <v>17</v>
      </c>
      <c r="G9" t="s" s="7">
        <v>18</v>
      </c>
      <c r="H9" t="s" s="7">
        <v>19</v>
      </c>
      <c r="I9" t="s" s="8">
        <v>20</v>
      </c>
    </row>
    <row r="10" ht="38.7" customHeight="1">
      <c r="A10" s="14">
        <f>B10+1</f>
        <v>40071</v>
      </c>
      <c r="B10" s="15">
        <v>40070</v>
      </c>
      <c r="C10" s="15">
        <v>10</v>
      </c>
      <c r="D10" s="15">
        <v>4</v>
      </c>
      <c r="E10" t="s" s="7">
        <v>21</v>
      </c>
      <c r="F10" t="s" s="8">
        <v>22</v>
      </c>
      <c r="G10" t="s" s="7">
        <v>23</v>
      </c>
      <c r="H10" t="s" s="7">
        <v>24</v>
      </c>
      <c r="I10" t="s" s="8">
        <v>25</v>
      </c>
    </row>
    <row r="11" ht="26.7" customHeight="1">
      <c r="A11" s="14">
        <f>B11+1</f>
        <v>40077</v>
      </c>
      <c r="B11" s="15">
        <v>40076</v>
      </c>
      <c r="C11" s="15">
        <v>17</v>
      </c>
      <c r="D11" s="15">
        <v>12</v>
      </c>
      <c r="E11" t="s" s="7">
        <v>26</v>
      </c>
      <c r="F11" t="s" s="8">
        <v>27</v>
      </c>
      <c r="G11" t="s" s="7">
        <v>28</v>
      </c>
      <c r="H11" t="s" s="7">
        <v>29</v>
      </c>
      <c r="I11" t="s" s="8">
        <v>30</v>
      </c>
    </row>
    <row r="12" ht="26.7" customHeight="1">
      <c r="A12" s="14">
        <f>B12+1</f>
        <v>40091</v>
      </c>
      <c r="B12" s="15">
        <v>40090</v>
      </c>
      <c r="C12" s="15">
        <v>203</v>
      </c>
      <c r="D12" s="15">
        <v>105</v>
      </c>
      <c r="E12" t="s" s="7">
        <v>31</v>
      </c>
      <c r="F12" t="s" s="8">
        <v>32</v>
      </c>
      <c r="G12" t="s" s="7">
        <v>33</v>
      </c>
      <c r="H12" t="s" s="7">
        <v>34</v>
      </c>
      <c r="I12" t="s" s="8">
        <v>35</v>
      </c>
    </row>
    <row r="13" ht="38.7" customHeight="1">
      <c r="A13" s="14">
        <f>B13+1</f>
        <v>40198</v>
      </c>
      <c r="B13" s="15">
        <v>40197</v>
      </c>
      <c r="C13" s="15">
        <v>64900</v>
      </c>
      <c r="D13" s="15">
        <v>300</v>
      </c>
      <c r="E13" t="s" s="7">
        <v>36</v>
      </c>
      <c r="F13" t="s" s="8">
        <v>37</v>
      </c>
      <c r="G13" t="s" s="7">
        <v>38</v>
      </c>
      <c r="H13" t="s" s="7">
        <v>39</v>
      </c>
      <c r="I13" t="s" s="8">
        <v>40</v>
      </c>
    </row>
    <row r="14" ht="38.7" customHeight="1">
      <c r="A14" s="14">
        <f>B14+1</f>
        <v>40500</v>
      </c>
      <c r="B14" s="15">
        <v>40499</v>
      </c>
      <c r="C14" s="15">
        <v>64902</v>
      </c>
      <c r="D14" s="15">
        <v>20</v>
      </c>
      <c r="E14" t="s" s="7">
        <v>41</v>
      </c>
      <c r="F14" t="s" s="8">
        <v>42</v>
      </c>
      <c r="G14" t="s" s="7">
        <v>43</v>
      </c>
      <c r="H14" t="s" s="7">
        <v>44</v>
      </c>
      <c r="I14" t="s" s="8">
        <v>45</v>
      </c>
    </row>
    <row r="15" ht="38.7" customHeight="1">
      <c r="A15" s="14">
        <f>B15+1</f>
        <v>40522</v>
      </c>
      <c r="B15" s="15">
        <v>40521</v>
      </c>
      <c r="C15" s="15">
        <v>64901</v>
      </c>
      <c r="D15" s="15">
        <v>260</v>
      </c>
      <c r="E15" t="s" s="7">
        <v>46</v>
      </c>
      <c r="F15" t="s" s="8">
        <v>47</v>
      </c>
      <c r="G15" t="s" s="7">
        <v>48</v>
      </c>
      <c r="H15" t="s" s="7">
        <v>49</v>
      </c>
      <c r="I15" t="s" s="8">
        <v>50</v>
      </c>
    </row>
    <row r="16" ht="62.7" customHeight="1">
      <c r="A16" s="14">
        <f>B16+1</f>
        <v>40776</v>
      </c>
      <c r="B16" s="15">
        <v>40775</v>
      </c>
      <c r="C16" s="15">
        <v>64901</v>
      </c>
      <c r="D16" s="15">
        <v>260</v>
      </c>
      <c r="E16" t="s" s="7">
        <v>51</v>
      </c>
      <c r="F16" t="s" s="8">
        <v>52</v>
      </c>
      <c r="G16" t="s" s="7">
        <v>48</v>
      </c>
      <c r="H16" t="s" s="7">
        <v>53</v>
      </c>
      <c r="I16" t="s" s="8">
        <v>54</v>
      </c>
    </row>
    <row r="17" ht="62.7" customHeight="1">
      <c r="A17" s="14">
        <f>B17+1</f>
        <v>41030</v>
      </c>
      <c r="B17" s="15">
        <v>41029</v>
      </c>
      <c r="C17" s="15">
        <v>64901</v>
      </c>
      <c r="D17" s="15">
        <v>260</v>
      </c>
      <c r="E17" t="s" s="7">
        <v>55</v>
      </c>
      <c r="F17" t="s" s="8">
        <v>56</v>
      </c>
      <c r="G17" t="s" s="7">
        <v>48</v>
      </c>
      <c r="H17" t="s" s="7">
        <v>57</v>
      </c>
      <c r="I17" t="s" s="8">
        <v>58</v>
      </c>
    </row>
    <row r="18" ht="38.7" customHeight="1">
      <c r="A18" s="14">
        <f>B18+1</f>
        <v>41284</v>
      </c>
      <c r="B18" s="15">
        <v>41283</v>
      </c>
      <c r="C18" s="15">
        <v>64903</v>
      </c>
      <c r="D18" s="15">
        <v>372</v>
      </c>
      <c r="E18" t="s" s="7">
        <v>59</v>
      </c>
      <c r="F18" t="s" s="8">
        <v>60</v>
      </c>
      <c r="G18" t="s" s="7">
        <v>61</v>
      </c>
      <c r="H18" t="s" s="7">
        <v>62</v>
      </c>
      <c r="I18" t="s" s="8">
        <v>63</v>
      </c>
    </row>
    <row r="19" ht="38.7" customHeight="1">
      <c r="A19" s="14">
        <f>B19+1</f>
        <v>41658</v>
      </c>
      <c r="B19" s="15">
        <v>41657</v>
      </c>
      <c r="C19" s="15">
        <v>64903</v>
      </c>
      <c r="D19" s="15">
        <v>372</v>
      </c>
      <c r="E19" t="s" s="7">
        <v>64</v>
      </c>
      <c r="F19" t="s" s="8">
        <v>65</v>
      </c>
      <c r="G19" t="s" s="7">
        <v>61</v>
      </c>
      <c r="H19" t="s" s="7">
        <v>66</v>
      </c>
      <c r="I19" t="s" s="8">
        <v>67</v>
      </c>
    </row>
    <row r="20" ht="38.7" customHeight="1">
      <c r="A20" s="14">
        <f>B20+1</f>
        <v>42032</v>
      </c>
      <c r="B20" s="15">
        <v>42031</v>
      </c>
      <c r="C20" s="15">
        <v>64903</v>
      </c>
      <c r="D20" s="15">
        <v>372</v>
      </c>
      <c r="E20" t="s" s="7">
        <v>68</v>
      </c>
      <c r="F20" t="s" s="8">
        <v>69</v>
      </c>
      <c r="G20" t="s" s="7">
        <v>61</v>
      </c>
      <c r="H20" t="s" s="7">
        <v>70</v>
      </c>
      <c r="I20" t="s" s="8">
        <v>71</v>
      </c>
    </row>
    <row r="21" ht="26.7" customHeight="1">
      <c r="A21" s="12">
        <f>B21+1</f>
        <v>42406</v>
      </c>
      <c r="B21" s="13">
        <f>B20+D20+2</f>
        <v>42405</v>
      </c>
      <c r="C21" s="13">
        <v>65535</v>
      </c>
      <c r="D21" s="13">
        <v>0</v>
      </c>
      <c r="E21" t="s" s="9">
        <v>72</v>
      </c>
      <c r="F21" t="s" s="9">
        <v>73</v>
      </c>
      <c r="G21" s="9"/>
      <c r="H21" s="9"/>
      <c r="I21" t="s" s="9">
        <v>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T644"/>
  <sheetViews>
    <sheetView workbookViewId="0" showGridLines="0" defaultGridColor="1"/>
  </sheetViews>
  <sheetFormatPr defaultColWidth="8.33333" defaultRowHeight="19.9" customHeight="1" outlineLevelRow="0" outlineLevelCol="0"/>
  <cols>
    <col min="1" max="1" width="10.5" style="16" customWidth="1"/>
    <col min="2" max="2" width="13.6719" style="16" customWidth="1"/>
    <col min="3" max="4" width="7.67188" style="16" customWidth="1"/>
    <col min="5" max="5" width="12.5" style="16" customWidth="1"/>
    <col min="6" max="6" width="4.67188" style="16" customWidth="1"/>
    <col min="7" max="7" width="13" style="16" customWidth="1"/>
    <col min="8" max="9" width="18.1719" style="16" customWidth="1"/>
    <col min="10" max="10" width="5.5" style="16" customWidth="1"/>
    <col min="11" max="11" width="8" style="16" customWidth="1"/>
    <col min="12" max="12" width="7.5" style="16" customWidth="1"/>
    <col min="13" max="13" width="5.35156" style="16" customWidth="1"/>
    <col min="14" max="14" width="10.8516" style="16" customWidth="1"/>
    <col min="15" max="16" width="6.85156" style="16" customWidth="1"/>
    <col min="17" max="17" width="9.5" style="16" customWidth="1"/>
    <col min="18" max="19" width="32.3516" style="16" customWidth="1"/>
    <col min="20" max="20" width="38" style="16" customWidth="1"/>
    <col min="21" max="16384" width="8.35156" style="16" customWidth="1"/>
  </cols>
  <sheetData>
    <row r="1" ht="20.25" customHeight="1">
      <c r="A1" t="s" s="2">
        <v>75</v>
      </c>
      <c r="B1" s="3"/>
      <c r="C1" s="4"/>
      <c r="D1" s="3"/>
      <c r="E1" s="3"/>
      <c r="F1" s="3"/>
      <c r="G1" s="3"/>
      <c r="H1" s="3"/>
      <c r="I1" s="4"/>
      <c r="J1" s="3"/>
      <c r="K1" s="4"/>
      <c r="L1" s="3"/>
      <c r="M1" s="3"/>
      <c r="N1" s="3"/>
      <c r="O1" s="3"/>
      <c r="P1" s="4"/>
      <c r="Q1" s="3"/>
      <c r="R1" s="3"/>
      <c r="S1" s="4"/>
      <c r="T1" s="3"/>
    </row>
    <row r="2" ht="20.25" customHeight="1">
      <c r="A2" s="17"/>
      <c r="B2" s="17"/>
      <c r="C2" s="18"/>
      <c r="D2" s="17"/>
      <c r="E2" s="17"/>
      <c r="F2" s="17"/>
      <c r="G2" s="17"/>
      <c r="H2" s="17"/>
      <c r="I2" s="18"/>
      <c r="J2" s="17"/>
      <c r="K2" s="18"/>
      <c r="L2" s="17"/>
      <c r="M2" s="17"/>
      <c r="N2" s="17"/>
      <c r="O2" s="17"/>
      <c r="P2" s="18"/>
      <c r="Q2" s="17"/>
      <c r="R2" s="17"/>
      <c r="S2" s="18"/>
      <c r="T2" s="17"/>
    </row>
    <row r="3" ht="20.05" customHeight="1">
      <c r="A3" t="s" s="19">
        <v>1</v>
      </c>
      <c r="B3" s="20"/>
      <c r="C3" s="21"/>
      <c r="D3" s="20"/>
      <c r="E3" s="20"/>
      <c r="F3" s="20"/>
      <c r="G3" s="20"/>
      <c r="H3" s="20"/>
      <c r="I3" s="21"/>
      <c r="J3" s="20"/>
      <c r="K3" s="21"/>
      <c r="L3" s="20"/>
      <c r="M3" s="20"/>
      <c r="N3" s="20"/>
      <c r="O3" s="20"/>
      <c r="P3" s="21"/>
      <c r="Q3" s="20"/>
      <c r="R3" s="20"/>
      <c r="S3" s="21"/>
      <c r="T3" s="20"/>
    </row>
    <row r="4" ht="20.05" customHeight="1">
      <c r="A4" s="22"/>
      <c r="B4" s="22"/>
      <c r="C4" s="23"/>
      <c r="D4" s="22"/>
      <c r="E4" s="22"/>
      <c r="F4" s="22"/>
      <c r="G4" s="22"/>
      <c r="H4" s="22"/>
      <c r="I4" s="23"/>
      <c r="J4" s="22"/>
      <c r="K4" s="23"/>
      <c r="L4" s="22"/>
      <c r="M4" s="22"/>
      <c r="N4" s="22"/>
      <c r="O4" s="22"/>
      <c r="P4" s="23"/>
      <c r="Q4" s="22"/>
      <c r="R4" s="22"/>
      <c r="S4" s="23"/>
      <c r="T4" s="22"/>
    </row>
    <row r="5" ht="20.05" customHeight="1">
      <c r="A5" s="22"/>
      <c r="B5" t="s" s="24">
        <v>76</v>
      </c>
      <c r="C5" s="23"/>
      <c r="D5" s="22"/>
      <c r="E5" s="22"/>
      <c r="F5" s="22"/>
      <c r="G5" s="22"/>
      <c r="H5" s="22"/>
      <c r="I5" s="23"/>
      <c r="J5" s="22"/>
      <c r="K5" s="23"/>
      <c r="L5" s="22"/>
      <c r="M5" s="22"/>
      <c r="N5" s="22"/>
      <c r="O5" s="22"/>
      <c r="P5" s="23"/>
      <c r="Q5" s="22"/>
      <c r="R5" s="22"/>
      <c r="S5" s="23"/>
      <c r="T5" s="22"/>
    </row>
    <row r="6" ht="20.05" customHeight="1">
      <c r="A6" s="22"/>
      <c r="B6" t="s" s="25">
        <v>77</v>
      </c>
      <c r="C6" s="26"/>
      <c r="D6" s="26"/>
      <c r="E6" s="26"/>
      <c r="F6" s="26"/>
      <c r="G6" s="26"/>
      <c r="H6" s="26"/>
      <c r="I6" s="26"/>
      <c r="J6" s="26"/>
      <c r="K6" s="26"/>
      <c r="L6" s="26"/>
      <c r="M6" s="26"/>
      <c r="N6" s="26"/>
      <c r="O6" s="26"/>
      <c r="P6" s="26"/>
      <c r="Q6" s="26"/>
      <c r="R6" s="26"/>
      <c r="S6" s="26"/>
      <c r="T6" s="26"/>
    </row>
    <row r="7" ht="20.05" customHeight="1">
      <c r="A7" s="22"/>
      <c r="B7" t="s" s="27">
        <v>78</v>
      </c>
      <c r="C7" s="28"/>
      <c r="D7" s="28"/>
      <c r="E7" s="28"/>
      <c r="F7" s="28"/>
      <c r="G7" s="28"/>
      <c r="H7" s="28"/>
      <c r="I7" s="28"/>
      <c r="J7" s="28"/>
      <c r="K7" s="28"/>
      <c r="L7" s="28"/>
      <c r="M7" s="28"/>
      <c r="N7" s="28"/>
      <c r="O7" s="28"/>
      <c r="P7" s="28"/>
      <c r="Q7" s="28"/>
      <c r="R7" s="28"/>
      <c r="S7" s="28"/>
      <c r="T7" s="28"/>
    </row>
    <row r="8" ht="20.05" customHeight="1">
      <c r="A8" s="22"/>
      <c r="B8" t="s" s="29">
        <v>2</v>
      </c>
      <c r="C8" s="23"/>
      <c r="D8" s="23"/>
      <c r="E8" s="23"/>
      <c r="F8" s="23"/>
      <c r="G8" s="23"/>
      <c r="H8" s="23"/>
      <c r="I8" s="23"/>
      <c r="J8" s="23"/>
      <c r="K8" s="23"/>
      <c r="L8" s="23"/>
      <c r="M8" s="23"/>
      <c r="N8" s="23"/>
      <c r="O8" s="23"/>
      <c r="P8" s="23"/>
      <c r="Q8" s="23"/>
      <c r="R8" s="23"/>
      <c r="S8" s="23"/>
      <c r="T8" s="23"/>
    </row>
    <row r="9" ht="20.05" customHeight="1">
      <c r="A9" s="22"/>
      <c r="B9" t="s" s="30">
        <v>79</v>
      </c>
      <c r="C9" s="31"/>
      <c r="D9" s="31"/>
      <c r="E9" s="31"/>
      <c r="F9" s="31"/>
      <c r="G9" s="31"/>
      <c r="H9" s="31"/>
      <c r="I9" s="31"/>
      <c r="J9" s="31"/>
      <c r="K9" s="31"/>
      <c r="L9" s="31"/>
      <c r="M9" s="31"/>
      <c r="N9" s="31"/>
      <c r="O9" s="31"/>
      <c r="P9" s="31"/>
      <c r="Q9" s="31"/>
      <c r="R9" s="31"/>
      <c r="S9" s="31"/>
      <c r="T9" s="31"/>
    </row>
    <row r="10" ht="20.05" customHeight="1">
      <c r="A10" s="22"/>
      <c r="B10" s="22"/>
      <c r="C10" s="23"/>
      <c r="D10" s="22"/>
      <c r="E10" s="22"/>
      <c r="F10" s="22"/>
      <c r="G10" s="22"/>
      <c r="H10" s="22"/>
      <c r="I10" s="23"/>
      <c r="J10" s="22"/>
      <c r="K10" s="23"/>
      <c r="L10" s="22"/>
      <c r="M10" s="22"/>
      <c r="N10" s="22"/>
      <c r="O10" s="22"/>
      <c r="P10" s="23"/>
      <c r="Q10" s="22"/>
      <c r="R10" s="22"/>
      <c r="S10" s="23"/>
      <c r="T10" s="22"/>
    </row>
    <row r="11" ht="20.05" customHeight="1">
      <c r="A11" s="22"/>
      <c r="B11" s="22"/>
      <c r="C11" s="23"/>
      <c r="D11" s="22"/>
      <c r="E11" s="22"/>
      <c r="F11" s="22"/>
      <c r="G11" s="22"/>
      <c r="H11" s="22"/>
      <c r="I11" s="23"/>
      <c r="J11" s="22"/>
      <c r="K11" s="23"/>
      <c r="L11" s="22"/>
      <c r="M11" s="22"/>
      <c r="N11" s="22"/>
      <c r="O11" s="22"/>
      <c r="P11" s="23"/>
      <c r="Q11" s="22"/>
      <c r="R11" s="22"/>
      <c r="S11" s="23"/>
      <c r="T11" s="22"/>
    </row>
    <row r="12" ht="20.05" customHeight="1">
      <c r="A12" t="s" s="19">
        <v>80</v>
      </c>
      <c r="B12" s="20"/>
      <c r="C12" s="21"/>
      <c r="D12" s="20"/>
      <c r="E12" s="20"/>
      <c r="F12" s="20"/>
      <c r="G12" s="20"/>
      <c r="H12" s="20"/>
      <c r="I12" s="21"/>
      <c r="J12" s="20"/>
      <c r="K12" s="21"/>
      <c r="L12" s="20"/>
      <c r="M12" s="20"/>
      <c r="N12" s="20"/>
      <c r="O12" s="20"/>
      <c r="P12" s="21"/>
      <c r="Q12" s="20"/>
      <c r="R12" s="20"/>
      <c r="S12" s="21"/>
      <c r="T12" s="20"/>
    </row>
    <row r="13" ht="20.05" customHeight="1">
      <c r="A13" t="s" s="24">
        <v>81</v>
      </c>
      <c r="B13" s="22"/>
      <c r="C13" s="23"/>
      <c r="D13" s="22"/>
      <c r="E13" s="22"/>
      <c r="F13" s="22"/>
      <c r="G13" s="22"/>
      <c r="H13" s="22"/>
      <c r="I13" s="23"/>
      <c r="J13" s="22"/>
      <c r="K13" s="23"/>
      <c r="L13" s="22"/>
      <c r="M13" s="22"/>
      <c r="N13" s="22"/>
      <c r="O13" s="22"/>
      <c r="P13" s="23"/>
      <c r="Q13" s="22"/>
      <c r="R13" s="22"/>
      <c r="S13" s="23"/>
      <c r="T13" s="22"/>
    </row>
    <row r="14" ht="20.05" customHeight="1">
      <c r="A14" t="s" s="24">
        <v>82</v>
      </c>
      <c r="B14" s="22"/>
      <c r="C14" s="23"/>
      <c r="D14" s="22"/>
      <c r="E14" s="22"/>
      <c r="F14" s="22"/>
      <c r="G14" s="22"/>
      <c r="H14" s="22"/>
      <c r="I14" s="23"/>
      <c r="J14" s="22"/>
      <c r="K14" s="23"/>
      <c r="L14" s="22"/>
      <c r="M14" s="22"/>
      <c r="N14" s="22"/>
      <c r="O14" s="22"/>
      <c r="P14" s="23"/>
      <c r="Q14" s="22"/>
      <c r="R14" s="22"/>
      <c r="S14" s="23"/>
      <c r="T14" s="22"/>
    </row>
    <row r="15" ht="20.05" customHeight="1">
      <c r="A15" t="s" s="24">
        <v>83</v>
      </c>
      <c r="B15" s="22"/>
      <c r="C15" s="23"/>
      <c r="D15" s="22"/>
      <c r="E15" s="22"/>
      <c r="F15" s="22"/>
      <c r="G15" s="22"/>
      <c r="H15" s="22"/>
      <c r="I15" s="23"/>
      <c r="J15" s="22"/>
      <c r="K15" s="23"/>
      <c r="L15" s="22"/>
      <c r="M15" s="22"/>
      <c r="N15" s="22"/>
      <c r="O15" s="22"/>
      <c r="P15" s="23"/>
      <c r="Q15" s="22"/>
      <c r="R15" s="22"/>
      <c r="S15" s="23"/>
      <c r="T15" s="22"/>
    </row>
    <row r="16" ht="20.05" customHeight="1">
      <c r="A16" s="22"/>
      <c r="B16" s="22"/>
      <c r="C16" s="23"/>
      <c r="D16" s="22"/>
      <c r="E16" s="22"/>
      <c r="F16" s="22"/>
      <c r="G16" s="22"/>
      <c r="H16" s="22"/>
      <c r="I16" s="23"/>
      <c r="J16" s="22"/>
      <c r="K16" s="23"/>
      <c r="L16" s="22"/>
      <c r="M16" s="22"/>
      <c r="N16" s="22"/>
      <c r="O16" s="22"/>
      <c r="P16" s="23"/>
      <c r="Q16" s="22"/>
      <c r="R16" s="22"/>
      <c r="S16" s="23"/>
      <c r="T16" s="22"/>
    </row>
    <row r="17" ht="20.05" customHeight="1">
      <c r="A17" t="s" s="11">
        <v>84</v>
      </c>
      <c r="B17" t="s" s="11">
        <v>85</v>
      </c>
      <c r="C17" t="s" s="10">
        <v>4</v>
      </c>
      <c r="D17" t="s" s="11">
        <v>86</v>
      </c>
      <c r="E17" t="s" s="11">
        <v>87</v>
      </c>
      <c r="F17" t="s" s="11">
        <v>88</v>
      </c>
      <c r="G17" t="s" s="11">
        <v>89</v>
      </c>
      <c r="H17" t="s" s="11">
        <v>90</v>
      </c>
      <c r="I17" t="s" s="10">
        <v>9</v>
      </c>
      <c r="J17" t="s" s="11">
        <v>91</v>
      </c>
      <c r="K17" t="s" s="10">
        <v>92</v>
      </c>
      <c r="L17" t="s" s="11">
        <v>93</v>
      </c>
      <c r="M17" t="s" s="11">
        <v>94</v>
      </c>
      <c r="N17" t="s" s="11">
        <v>95</v>
      </c>
      <c r="O17" t="s" s="11">
        <v>96</v>
      </c>
      <c r="P17" t="s" s="10">
        <v>97</v>
      </c>
      <c r="Q17" t="s" s="11">
        <v>98</v>
      </c>
      <c r="R17" t="s" s="11">
        <v>99</v>
      </c>
      <c r="S17" t="s" s="10">
        <v>12</v>
      </c>
      <c r="T17" t="s" s="11">
        <v>100</v>
      </c>
    </row>
    <row r="18" ht="20.05" customHeight="1">
      <c r="A18" t="s" s="24">
        <v>101</v>
      </c>
      <c r="B18" s="22"/>
      <c r="C18" s="32">
        <f>D18+1</f>
        <v>40003</v>
      </c>
      <c r="D18" s="33">
        <v>40002</v>
      </c>
      <c r="E18" s="33">
        <v>0</v>
      </c>
      <c r="F18" s="33">
        <v>1</v>
      </c>
      <c r="G18" t="s" s="24">
        <v>102</v>
      </c>
      <c r="H18" t="s" s="24">
        <v>103</v>
      </c>
      <c r="I18" t="s" s="29">
        <v>104</v>
      </c>
      <c r="J18" s="33">
        <v>1</v>
      </c>
      <c r="K18" s="32">
        <f>J18</f>
        <v>1</v>
      </c>
      <c r="L18" t="s" s="24">
        <v>105</v>
      </c>
      <c r="M18" s="22"/>
      <c r="N18" s="22"/>
      <c r="O18" t="s" s="24">
        <v>106</v>
      </c>
      <c r="P18" t="s" s="29">
        <f>IF(O18="rw","ja","nein")</f>
        <v>107</v>
      </c>
      <c r="Q18" t="s" s="24">
        <v>108</v>
      </c>
      <c r="R18" s="22"/>
      <c r="S18" t="s" s="29">
        <v>109</v>
      </c>
      <c r="T18" s="22"/>
    </row>
    <row r="19" ht="20.05" customHeight="1">
      <c r="A19" t="s" s="24">
        <v>101</v>
      </c>
      <c r="B19" s="22"/>
      <c r="C19" s="32">
        <f>D19+1</f>
        <v>40004</v>
      </c>
      <c r="D19" s="33">
        <v>40003</v>
      </c>
      <c r="E19" s="33">
        <v>1</v>
      </c>
      <c r="F19" s="33">
        <v>1</v>
      </c>
      <c r="G19" t="s" s="24">
        <v>110</v>
      </c>
      <c r="H19" t="s" s="24">
        <v>111</v>
      </c>
      <c r="I19" t="s" s="29">
        <v>112</v>
      </c>
      <c r="J19" s="33">
        <v>66</v>
      </c>
      <c r="K19" s="32">
        <f>J19</f>
        <v>66</v>
      </c>
      <c r="L19" t="s" s="24">
        <v>105</v>
      </c>
      <c r="M19" s="22"/>
      <c r="N19" s="22"/>
      <c r="O19" t="s" s="24">
        <v>106</v>
      </c>
      <c r="P19" t="s" s="29">
        <f>IF(O19="rw","ja","nein")</f>
        <v>107</v>
      </c>
      <c r="Q19" t="s" s="24">
        <v>108</v>
      </c>
      <c r="R19" s="22"/>
      <c r="S19" t="s" s="29">
        <v>113</v>
      </c>
      <c r="T19" s="22"/>
    </row>
    <row r="20" ht="20.05" customHeight="1">
      <c r="A20" s="22"/>
      <c r="B20" s="22"/>
      <c r="C20" s="23"/>
      <c r="D20" s="22"/>
      <c r="E20" s="22"/>
      <c r="F20" s="22"/>
      <c r="G20" s="22"/>
      <c r="H20" s="22"/>
      <c r="I20" s="23"/>
      <c r="J20" s="22"/>
      <c r="K20" s="23"/>
      <c r="L20" s="22"/>
      <c r="M20" s="22"/>
      <c r="N20" s="22"/>
      <c r="O20" s="22"/>
      <c r="P20" s="29"/>
      <c r="Q20" s="22"/>
      <c r="R20" s="22"/>
      <c r="S20" s="23"/>
      <c r="T20" s="22"/>
    </row>
    <row r="21" ht="20.05" customHeight="1">
      <c r="A21" t="s" s="24">
        <v>114</v>
      </c>
      <c r="B21" s="22"/>
      <c r="C21" s="32">
        <f>D21+1</f>
        <v>40005</v>
      </c>
      <c r="D21" s="33">
        <v>40004</v>
      </c>
      <c r="E21" s="33">
        <v>2</v>
      </c>
      <c r="F21" s="33">
        <v>16</v>
      </c>
      <c r="G21" t="s" s="24">
        <v>115</v>
      </c>
      <c r="H21" t="s" s="24">
        <v>116</v>
      </c>
      <c r="I21" t="s" s="29">
        <v>117</v>
      </c>
      <c r="J21" s="22"/>
      <c r="K21" s="23"/>
      <c r="L21" t="s" s="24">
        <v>118</v>
      </c>
      <c r="M21" s="22"/>
      <c r="N21" s="22"/>
      <c r="O21" t="s" s="24">
        <v>106</v>
      </c>
      <c r="P21" t="s" s="29">
        <f>IF(O21="rw","ja","nein")</f>
        <v>107</v>
      </c>
      <c r="Q21" t="s" s="24">
        <v>108</v>
      </c>
      <c r="R21" t="s" s="24">
        <v>119</v>
      </c>
      <c r="S21" s="23"/>
      <c r="T21" s="22"/>
    </row>
    <row r="22" ht="20.05" customHeight="1">
      <c r="A22" t="s" s="24">
        <v>114</v>
      </c>
      <c r="B22" s="22"/>
      <c r="C22" s="32">
        <f>D22+1</f>
        <v>40021</v>
      </c>
      <c r="D22" s="33">
        <v>40020</v>
      </c>
      <c r="E22" s="33">
        <v>18</v>
      </c>
      <c r="F22" s="33">
        <v>16</v>
      </c>
      <c r="G22" t="s" s="24">
        <v>120</v>
      </c>
      <c r="H22" t="s" s="24">
        <v>121</v>
      </c>
      <c r="I22" t="s" s="29">
        <v>122</v>
      </c>
      <c r="J22" s="22"/>
      <c r="K22" s="23"/>
      <c r="L22" t="s" s="24">
        <v>118</v>
      </c>
      <c r="M22" s="22"/>
      <c r="N22" s="22"/>
      <c r="O22" t="s" s="24">
        <v>106</v>
      </c>
      <c r="P22" t="s" s="29">
        <f>IF(O22="rw","ja","nein")</f>
        <v>107</v>
      </c>
      <c r="Q22" t="s" s="24">
        <v>108</v>
      </c>
      <c r="R22" t="s" s="24">
        <v>123</v>
      </c>
      <c r="S22" s="23"/>
      <c r="T22" s="22"/>
    </row>
    <row r="23" ht="20.05" customHeight="1">
      <c r="A23" t="s" s="24">
        <v>114</v>
      </c>
      <c r="B23" s="22"/>
      <c r="C23" s="32">
        <f>D23+1</f>
        <v>40037</v>
      </c>
      <c r="D23" s="33">
        <v>40036</v>
      </c>
      <c r="E23" s="33">
        <v>34</v>
      </c>
      <c r="F23" s="33">
        <v>8</v>
      </c>
      <c r="G23" t="s" s="24">
        <v>124</v>
      </c>
      <c r="H23" t="s" s="24">
        <v>125</v>
      </c>
      <c r="I23" t="s" s="29">
        <v>126</v>
      </c>
      <c r="J23" s="22"/>
      <c r="K23" s="23"/>
      <c r="L23" t="s" s="24">
        <v>118</v>
      </c>
      <c r="M23" s="22"/>
      <c r="N23" s="22"/>
      <c r="O23" t="s" s="24">
        <v>106</v>
      </c>
      <c r="P23" t="s" s="29">
        <f>IF(O23="rw","ja","nein")</f>
        <v>107</v>
      </c>
      <c r="Q23" t="s" s="24">
        <v>127</v>
      </c>
      <c r="R23" t="s" s="24">
        <v>128</v>
      </c>
      <c r="S23" s="23"/>
      <c r="T23" s="22"/>
    </row>
    <row r="24" ht="20.05" customHeight="1">
      <c r="A24" t="s" s="24">
        <v>114</v>
      </c>
      <c r="B24" s="22"/>
      <c r="C24" s="32">
        <f>D24+1</f>
        <v>40045</v>
      </c>
      <c r="D24" s="33">
        <v>40044</v>
      </c>
      <c r="E24" s="33">
        <v>42</v>
      </c>
      <c r="F24" s="33">
        <v>8</v>
      </c>
      <c r="G24" t="s" s="24">
        <v>129</v>
      </c>
      <c r="H24" t="s" s="24">
        <v>130</v>
      </c>
      <c r="I24" t="s" s="29">
        <v>131</v>
      </c>
      <c r="J24" s="22"/>
      <c r="K24" s="23"/>
      <c r="L24" t="s" s="24">
        <v>118</v>
      </c>
      <c r="M24" s="22"/>
      <c r="N24" s="22"/>
      <c r="O24" t="s" s="24">
        <v>106</v>
      </c>
      <c r="P24" t="s" s="29">
        <f>IF(O24="rw","ja","nein")</f>
        <v>107</v>
      </c>
      <c r="Q24" t="s" s="24">
        <v>127</v>
      </c>
      <c r="R24" t="s" s="24">
        <v>128</v>
      </c>
      <c r="S24" s="23"/>
      <c r="T24" s="22"/>
    </row>
    <row r="25" ht="20.05" customHeight="1">
      <c r="A25" t="s" s="24">
        <v>114</v>
      </c>
      <c r="B25" s="22"/>
      <c r="C25" s="32">
        <f>D25+1</f>
        <v>40053</v>
      </c>
      <c r="D25" s="33">
        <v>40052</v>
      </c>
      <c r="E25" s="33">
        <v>50</v>
      </c>
      <c r="F25" s="33">
        <v>16</v>
      </c>
      <c r="G25" t="s" s="24">
        <v>132</v>
      </c>
      <c r="H25" t="s" s="24">
        <v>133</v>
      </c>
      <c r="I25" t="s" s="29">
        <v>134</v>
      </c>
      <c r="J25" s="22"/>
      <c r="K25" s="23"/>
      <c r="L25" t="s" s="24">
        <v>118</v>
      </c>
      <c r="M25" s="22"/>
      <c r="N25" s="22"/>
      <c r="O25" t="s" s="24">
        <v>106</v>
      </c>
      <c r="P25" t="s" s="29">
        <f>IF(O25="rw","ja","nein")</f>
        <v>107</v>
      </c>
      <c r="Q25" t="s" s="24">
        <v>108</v>
      </c>
      <c r="R25" t="s" s="24">
        <v>123</v>
      </c>
      <c r="S25" s="23"/>
      <c r="T25" s="22"/>
    </row>
    <row r="26" ht="20.05" customHeight="1">
      <c r="A26" t="s" s="24">
        <v>114</v>
      </c>
      <c r="B26" s="22"/>
      <c r="C26" s="32">
        <f>D26+1</f>
        <v>40069</v>
      </c>
      <c r="D26" s="33">
        <v>40068</v>
      </c>
      <c r="E26" s="33">
        <v>66</v>
      </c>
      <c r="F26" s="33">
        <v>1</v>
      </c>
      <c r="G26" t="s" s="24">
        <v>135</v>
      </c>
      <c r="H26" t="s" s="24">
        <v>136</v>
      </c>
      <c r="I26" t="s" s="29">
        <v>137</v>
      </c>
      <c r="J26" s="33">
        <v>0</v>
      </c>
      <c r="K26" s="34">
        <v>42</v>
      </c>
      <c r="L26" t="s" s="24">
        <v>105</v>
      </c>
      <c r="M26" s="22"/>
      <c r="N26" s="22"/>
      <c r="O26" t="s" s="24">
        <v>138</v>
      </c>
      <c r="P26" t="s" s="29">
        <f>IF(O26="rw","ja","nein")</f>
        <v>139</v>
      </c>
      <c r="Q26" t="s" s="24">
        <v>127</v>
      </c>
      <c r="R26" t="s" s="24">
        <v>140</v>
      </c>
      <c r="S26" s="23"/>
      <c r="T26" s="22"/>
    </row>
    <row r="27" ht="20.05" customHeight="1">
      <c r="A27" t="s" s="24">
        <v>114</v>
      </c>
      <c r="B27" s="22"/>
      <c r="C27" s="32">
        <f>D27+1</f>
        <v>40070</v>
      </c>
      <c r="D27" s="33">
        <v>40069</v>
      </c>
      <c r="E27" s="33">
        <v>67</v>
      </c>
      <c r="F27" s="33">
        <v>1</v>
      </c>
      <c r="G27" t="s" s="24">
        <v>141</v>
      </c>
      <c r="H27" s="22"/>
      <c r="I27" t="s" s="29">
        <v>142</v>
      </c>
      <c r="J27" s="33">
        <v>0</v>
      </c>
      <c r="K27" s="34">
        <v>206696</v>
      </c>
      <c r="L27" t="s" s="24">
        <v>143</v>
      </c>
      <c r="M27" s="22"/>
      <c r="N27" s="22"/>
      <c r="O27" t="s" s="24">
        <v>106</v>
      </c>
      <c r="P27" t="s" s="29">
        <f>IF(O27="rw","ja","nein")</f>
        <v>107</v>
      </c>
      <c r="Q27" t="s" s="24">
        <v>127</v>
      </c>
      <c r="R27" t="s" s="24">
        <v>144</v>
      </c>
      <c r="S27" s="23"/>
      <c r="T27" s="22"/>
    </row>
    <row r="28" ht="20.05" customHeight="1">
      <c r="A28" s="22"/>
      <c r="B28" s="22"/>
      <c r="C28" s="23"/>
      <c r="D28" s="22"/>
      <c r="E28" s="22"/>
      <c r="F28" s="22"/>
      <c r="G28" s="22"/>
      <c r="H28" s="22"/>
      <c r="I28" s="23"/>
      <c r="J28" s="22"/>
      <c r="K28" s="23"/>
      <c r="L28" s="22"/>
      <c r="M28" s="22"/>
      <c r="N28" s="22"/>
      <c r="O28" s="22"/>
      <c r="P28" s="23"/>
      <c r="Q28" s="22"/>
      <c r="R28" s="22"/>
      <c r="S28" s="23"/>
      <c r="T28" s="22"/>
    </row>
    <row r="29" ht="20.05" customHeight="1">
      <c r="A29" s="22"/>
      <c r="B29" s="22"/>
      <c r="C29" s="23"/>
      <c r="D29" s="22"/>
      <c r="E29" s="22"/>
      <c r="F29" s="22"/>
      <c r="G29" s="22"/>
      <c r="H29" s="22"/>
      <c r="I29" s="23"/>
      <c r="J29" s="22"/>
      <c r="K29" s="23"/>
      <c r="L29" s="22"/>
      <c r="M29" s="22"/>
      <c r="N29" s="22"/>
      <c r="O29" s="22"/>
      <c r="P29" s="23"/>
      <c r="Q29" s="22"/>
      <c r="R29" s="22"/>
      <c r="S29" s="23"/>
      <c r="T29" s="22"/>
    </row>
    <row r="30" ht="20.05" customHeight="1">
      <c r="A30" t="s" s="19">
        <v>145</v>
      </c>
      <c r="B30" s="20"/>
      <c r="C30" s="21"/>
      <c r="D30" s="20"/>
      <c r="E30" s="20"/>
      <c r="F30" s="20"/>
      <c r="G30" s="20"/>
      <c r="H30" s="20"/>
      <c r="I30" s="21"/>
      <c r="J30" s="20"/>
      <c r="K30" s="21"/>
      <c r="L30" s="20"/>
      <c r="M30" s="20"/>
      <c r="N30" s="20"/>
      <c r="O30" s="20"/>
      <c r="P30" s="21"/>
      <c r="Q30" s="20"/>
      <c r="R30" s="20"/>
      <c r="S30" s="21"/>
      <c r="T30" s="20"/>
    </row>
    <row r="31" ht="20.05" customHeight="1">
      <c r="A31" t="s" s="24">
        <v>146</v>
      </c>
      <c r="B31" s="22"/>
      <c r="C31" s="23"/>
      <c r="D31" s="22"/>
      <c r="E31" s="22"/>
      <c r="F31" s="22"/>
      <c r="G31" s="22"/>
      <c r="H31" s="22"/>
      <c r="I31" s="23"/>
      <c r="J31" s="22"/>
      <c r="K31" s="23"/>
      <c r="L31" s="22"/>
      <c r="M31" s="22"/>
      <c r="N31" s="22"/>
      <c r="O31" s="22"/>
      <c r="P31" s="23"/>
      <c r="Q31" s="22"/>
      <c r="R31" s="22"/>
      <c r="S31" s="23"/>
      <c r="T31" s="22"/>
    </row>
    <row r="32" ht="20.05" customHeight="1">
      <c r="A32" t="s" s="24">
        <v>147</v>
      </c>
      <c r="B32" s="22"/>
      <c r="C32" s="23"/>
      <c r="D32" s="22"/>
      <c r="E32" s="22"/>
      <c r="F32" s="22"/>
      <c r="G32" s="22"/>
      <c r="H32" s="22"/>
      <c r="I32" s="23"/>
      <c r="J32" s="22"/>
      <c r="K32" s="23"/>
      <c r="L32" s="22"/>
      <c r="M32" s="22"/>
      <c r="N32" s="22"/>
      <c r="O32" s="22"/>
      <c r="P32" s="23"/>
      <c r="Q32" s="22"/>
      <c r="R32" s="22"/>
      <c r="S32" s="23"/>
      <c r="T32" s="22"/>
    </row>
    <row r="33" ht="20.05" customHeight="1">
      <c r="A33" t="s" s="24">
        <v>83</v>
      </c>
      <c r="B33" s="22"/>
      <c r="C33" s="23"/>
      <c r="D33" s="22"/>
      <c r="E33" s="22"/>
      <c r="F33" s="22"/>
      <c r="G33" s="22"/>
      <c r="H33" s="22"/>
      <c r="I33" s="23"/>
      <c r="J33" s="22"/>
      <c r="K33" s="23"/>
      <c r="L33" s="22"/>
      <c r="M33" s="22"/>
      <c r="N33" s="22"/>
      <c r="O33" s="22"/>
      <c r="P33" s="23"/>
      <c r="Q33" s="22"/>
      <c r="R33" s="22"/>
      <c r="S33" s="23"/>
      <c r="T33" s="22"/>
    </row>
    <row r="34" ht="20.05" customHeight="1">
      <c r="A34" s="22"/>
      <c r="B34" s="22"/>
      <c r="C34" s="23"/>
      <c r="D34" s="22"/>
      <c r="E34" s="22"/>
      <c r="F34" s="22"/>
      <c r="G34" s="22"/>
      <c r="H34" s="22"/>
      <c r="I34" s="23"/>
      <c r="J34" s="22"/>
      <c r="K34" s="23"/>
      <c r="L34" s="22"/>
      <c r="M34" s="22"/>
      <c r="N34" s="22"/>
      <c r="O34" s="22"/>
      <c r="P34" s="23"/>
      <c r="Q34" s="22"/>
      <c r="R34" s="22"/>
      <c r="S34" s="23"/>
      <c r="T34" s="22"/>
    </row>
    <row r="35" ht="20.05" customHeight="1">
      <c r="A35" t="s" s="11">
        <v>84</v>
      </c>
      <c r="B35" t="s" s="11">
        <v>85</v>
      </c>
      <c r="C35" t="s" s="10">
        <v>4</v>
      </c>
      <c r="D35" t="s" s="11">
        <v>86</v>
      </c>
      <c r="E35" t="s" s="11">
        <v>87</v>
      </c>
      <c r="F35" t="s" s="11">
        <v>88</v>
      </c>
      <c r="G35" t="s" s="11">
        <v>89</v>
      </c>
      <c r="H35" t="s" s="11">
        <v>90</v>
      </c>
      <c r="I35" t="s" s="10">
        <v>9</v>
      </c>
      <c r="J35" t="s" s="11">
        <v>91</v>
      </c>
      <c r="K35" t="s" s="10">
        <v>92</v>
      </c>
      <c r="L35" t="s" s="11">
        <v>93</v>
      </c>
      <c r="M35" t="s" s="11">
        <v>94</v>
      </c>
      <c r="N35" t="s" s="11">
        <v>95</v>
      </c>
      <c r="O35" t="s" s="11">
        <v>96</v>
      </c>
      <c r="P35" t="s" s="10">
        <v>97</v>
      </c>
      <c r="Q35" t="s" s="11">
        <v>98</v>
      </c>
      <c r="R35" t="s" s="11">
        <v>99</v>
      </c>
      <c r="S35" t="s" s="10">
        <v>12</v>
      </c>
      <c r="T35" t="s" s="11">
        <v>100</v>
      </c>
    </row>
    <row r="36" ht="20.05" customHeight="1">
      <c r="A36" t="s" s="24">
        <v>101</v>
      </c>
      <c r="B36" s="22"/>
      <c r="C36" s="32">
        <f>D36+1</f>
        <v>40071</v>
      </c>
      <c r="D36" s="33">
        <v>40070</v>
      </c>
      <c r="E36" s="33">
        <v>0</v>
      </c>
      <c r="F36" s="33">
        <v>1</v>
      </c>
      <c r="G36" t="s" s="24">
        <v>102</v>
      </c>
      <c r="H36" t="s" s="24">
        <v>103</v>
      </c>
      <c r="I36" t="s" s="29">
        <v>104</v>
      </c>
      <c r="J36" s="33">
        <v>10</v>
      </c>
      <c r="K36" s="32">
        <f>J36</f>
        <v>10</v>
      </c>
      <c r="L36" t="s" s="24">
        <v>105</v>
      </c>
      <c r="M36" s="22"/>
      <c r="N36" s="22"/>
      <c r="O36" t="s" s="24">
        <v>106</v>
      </c>
      <c r="P36" t="s" s="29">
        <f>IF(O36="rw","ja","nein")</f>
        <v>107</v>
      </c>
      <c r="Q36" t="s" s="24">
        <v>108</v>
      </c>
      <c r="R36" s="22"/>
      <c r="S36" t="s" s="29">
        <v>148</v>
      </c>
      <c r="T36" s="22"/>
    </row>
    <row r="37" ht="20.05" customHeight="1">
      <c r="A37" t="s" s="24">
        <v>101</v>
      </c>
      <c r="B37" s="22"/>
      <c r="C37" s="32">
        <f>D37+1</f>
        <v>40072</v>
      </c>
      <c r="D37" s="33">
        <v>40071</v>
      </c>
      <c r="E37" s="33">
        <v>1</v>
      </c>
      <c r="F37" s="33">
        <v>1</v>
      </c>
      <c r="G37" t="s" s="24">
        <v>110</v>
      </c>
      <c r="H37" t="s" s="24">
        <v>111</v>
      </c>
      <c r="I37" t="s" s="29">
        <v>112</v>
      </c>
      <c r="J37" s="33">
        <v>4</v>
      </c>
      <c r="K37" s="32">
        <f>J37</f>
        <v>4</v>
      </c>
      <c r="L37" t="s" s="24">
        <v>105</v>
      </c>
      <c r="M37" s="22"/>
      <c r="N37" s="22"/>
      <c r="O37" t="s" s="24">
        <v>106</v>
      </c>
      <c r="P37" t="s" s="29">
        <f>IF(O37="rw","ja","nein")</f>
        <v>107</v>
      </c>
      <c r="Q37" t="s" s="24">
        <v>108</v>
      </c>
      <c r="R37" s="22"/>
      <c r="S37" t="s" s="29">
        <v>113</v>
      </c>
      <c r="T37" s="22"/>
    </row>
    <row r="38" ht="20.05" customHeight="1">
      <c r="A38" s="22"/>
      <c r="B38" s="22"/>
      <c r="C38" s="23"/>
      <c r="D38" s="22"/>
      <c r="E38" s="22"/>
      <c r="F38" s="22"/>
      <c r="G38" s="22"/>
      <c r="H38" s="22"/>
      <c r="I38" s="23"/>
      <c r="J38" s="22"/>
      <c r="K38" s="23"/>
      <c r="L38" s="22"/>
      <c r="M38" s="22"/>
      <c r="N38" s="22"/>
      <c r="O38" s="22"/>
      <c r="P38" s="23"/>
      <c r="Q38" s="22"/>
      <c r="R38" s="22"/>
      <c r="S38" s="23"/>
      <c r="T38" s="22"/>
    </row>
    <row r="39" ht="20.05" customHeight="1">
      <c r="A39" t="s" s="24">
        <v>114</v>
      </c>
      <c r="B39" s="22"/>
      <c r="C39" s="32">
        <f>D39+1</f>
        <v>40073</v>
      </c>
      <c r="D39" s="33">
        <v>40072</v>
      </c>
      <c r="E39" s="33">
        <v>2</v>
      </c>
      <c r="F39" s="33">
        <v>1</v>
      </c>
      <c r="G39" t="s" s="24">
        <v>149</v>
      </c>
      <c r="H39" t="s" s="24">
        <v>150</v>
      </c>
      <c r="I39" t="s" s="29">
        <v>151</v>
      </c>
      <c r="J39" s="33">
        <v>0</v>
      </c>
      <c r="K39" s="34">
        <v>1</v>
      </c>
      <c r="L39" t="s" s="24">
        <v>152</v>
      </c>
      <c r="M39" s="22"/>
      <c r="N39" s="22"/>
      <c r="O39" t="s" s="24">
        <v>106</v>
      </c>
      <c r="P39" t="s" s="29">
        <f>IF(O39="rw","ja","nein")</f>
        <v>107</v>
      </c>
      <c r="Q39" t="s" s="24">
        <v>108</v>
      </c>
      <c r="R39" t="s" s="24">
        <v>153</v>
      </c>
      <c r="S39" t="s" s="29">
        <v>154</v>
      </c>
      <c r="T39" s="22"/>
    </row>
    <row r="40" ht="20.05" customHeight="1">
      <c r="A40" t="s" s="24">
        <v>114</v>
      </c>
      <c r="B40" s="22"/>
      <c r="C40" s="32">
        <f>D40+1</f>
        <v>40074</v>
      </c>
      <c r="D40" s="33">
        <v>40073</v>
      </c>
      <c r="E40" s="33">
        <v>3</v>
      </c>
      <c r="F40" s="33">
        <v>1</v>
      </c>
      <c r="G40" t="s" s="24">
        <v>155</v>
      </c>
      <c r="H40" t="s" s="24">
        <v>156</v>
      </c>
      <c r="I40" t="s" s="29">
        <v>157</v>
      </c>
      <c r="J40" s="33">
        <v>0</v>
      </c>
      <c r="K40" s="34">
        <v>65535</v>
      </c>
      <c r="L40" t="s" s="24">
        <v>105</v>
      </c>
      <c r="M40" s="22"/>
      <c r="N40" s="22"/>
      <c r="O40" t="s" s="24">
        <v>138</v>
      </c>
      <c r="P40" t="s" s="29">
        <v>107</v>
      </c>
      <c r="Q40" t="s" s="24">
        <v>127</v>
      </c>
      <c r="R40" t="s" s="24">
        <v>158</v>
      </c>
      <c r="S40" t="s" s="29">
        <v>159</v>
      </c>
      <c r="T40" s="22"/>
    </row>
    <row r="41" ht="20.05" customHeight="1">
      <c r="A41" t="s" s="24">
        <v>114</v>
      </c>
      <c r="B41" s="22"/>
      <c r="C41" s="32">
        <f>D41+1</f>
        <v>40075</v>
      </c>
      <c r="D41" s="33">
        <v>40074</v>
      </c>
      <c r="E41" s="33">
        <v>4</v>
      </c>
      <c r="F41" s="33">
        <v>1</v>
      </c>
      <c r="G41" t="s" s="24">
        <v>160</v>
      </c>
      <c r="H41" t="s" s="24">
        <v>161</v>
      </c>
      <c r="I41" t="s" s="29">
        <v>162</v>
      </c>
      <c r="J41" s="33">
        <v>0</v>
      </c>
      <c r="K41" s="34">
        <v>2</v>
      </c>
      <c r="L41" t="s" s="24">
        <v>152</v>
      </c>
      <c r="M41" s="22"/>
      <c r="N41" s="22"/>
      <c r="O41" t="s" s="24">
        <v>106</v>
      </c>
      <c r="P41" t="s" s="29">
        <f>IF(O41="rw","ja","nein")</f>
        <v>107</v>
      </c>
      <c r="Q41" t="s" s="24">
        <v>127</v>
      </c>
      <c r="R41" t="s" s="24">
        <v>163</v>
      </c>
      <c r="S41" t="s" s="29">
        <v>164</v>
      </c>
      <c r="T41" s="22"/>
    </row>
    <row r="42" ht="20.05" customHeight="1">
      <c r="A42" t="s" s="24">
        <v>114</v>
      </c>
      <c r="B42" s="22"/>
      <c r="C42" s="32">
        <f>D42+1</f>
        <v>40076</v>
      </c>
      <c r="D42" s="33">
        <v>40075</v>
      </c>
      <c r="E42" s="33">
        <v>5</v>
      </c>
      <c r="F42" s="33">
        <v>1</v>
      </c>
      <c r="G42" t="s" s="24">
        <v>141</v>
      </c>
      <c r="H42" s="22"/>
      <c r="I42" t="s" s="29">
        <v>142</v>
      </c>
      <c r="J42" s="33">
        <v>0</v>
      </c>
      <c r="K42" s="34">
        <v>32768</v>
      </c>
      <c r="L42" t="s" s="24">
        <v>143</v>
      </c>
      <c r="M42" s="22"/>
      <c r="N42" s="22"/>
      <c r="O42" t="s" s="24">
        <v>106</v>
      </c>
      <c r="P42" t="s" s="29">
        <f>IF(O42="rw","ja","nein")</f>
        <v>107</v>
      </c>
      <c r="Q42" t="s" s="24">
        <v>127</v>
      </c>
      <c r="R42" s="22"/>
      <c r="S42" s="23"/>
      <c r="T42" s="22"/>
    </row>
    <row r="43" ht="20.05" customHeight="1">
      <c r="A43" s="22"/>
      <c r="B43" s="22"/>
      <c r="C43" s="23"/>
      <c r="D43" s="22"/>
      <c r="E43" s="22"/>
      <c r="F43" s="22"/>
      <c r="G43" s="22"/>
      <c r="H43" s="22"/>
      <c r="I43" s="23"/>
      <c r="J43" s="22"/>
      <c r="K43" s="23"/>
      <c r="L43" s="22"/>
      <c r="M43" s="22"/>
      <c r="N43" s="22"/>
      <c r="O43" s="22"/>
      <c r="P43" s="23"/>
      <c r="Q43" s="22"/>
      <c r="R43" s="22"/>
      <c r="S43" s="23"/>
      <c r="T43" s="22"/>
    </row>
    <row r="44" ht="20.05" customHeight="1">
      <c r="A44" t="s" s="30">
        <v>152</v>
      </c>
      <c r="B44" t="s" s="30">
        <v>149</v>
      </c>
      <c r="C44" s="23"/>
      <c r="D44" s="31"/>
      <c r="E44" s="31"/>
      <c r="F44" s="31"/>
      <c r="G44" t="s" s="30">
        <v>165</v>
      </c>
      <c r="H44" t="s" s="30">
        <v>166</v>
      </c>
      <c r="I44" s="23"/>
      <c r="J44" s="35">
        <v>0</v>
      </c>
      <c r="K44" s="23"/>
      <c r="L44" s="31"/>
      <c r="M44" s="31"/>
      <c r="N44" s="31"/>
      <c r="O44" s="31"/>
      <c r="P44" s="23"/>
      <c r="Q44" s="31"/>
      <c r="R44" t="s" s="30">
        <v>167</v>
      </c>
      <c r="S44" s="23"/>
      <c r="T44" s="31"/>
    </row>
    <row r="45" ht="20.05" customHeight="1">
      <c r="A45" t="s" s="30">
        <v>152</v>
      </c>
      <c r="B45" t="s" s="30">
        <v>149</v>
      </c>
      <c r="C45" s="23"/>
      <c r="D45" s="31"/>
      <c r="E45" s="31"/>
      <c r="F45" s="31"/>
      <c r="G45" t="s" s="30">
        <v>168</v>
      </c>
      <c r="H45" t="s" s="30">
        <v>169</v>
      </c>
      <c r="I45" s="23"/>
      <c r="J45" s="35">
        <v>1</v>
      </c>
      <c r="K45" s="23"/>
      <c r="L45" s="31"/>
      <c r="M45" s="31"/>
      <c r="N45" s="31"/>
      <c r="O45" s="31"/>
      <c r="P45" s="23"/>
      <c r="Q45" s="31"/>
      <c r="R45" t="s" s="30">
        <v>170</v>
      </c>
      <c r="S45" s="23"/>
      <c r="T45" s="31"/>
    </row>
    <row r="46" ht="20.05" customHeight="1">
      <c r="A46" t="s" s="30">
        <v>152</v>
      </c>
      <c r="B46" t="s" s="30">
        <v>149</v>
      </c>
      <c r="C46" s="23"/>
      <c r="D46" s="31"/>
      <c r="E46" s="31"/>
      <c r="F46" s="31"/>
      <c r="G46" t="s" s="30">
        <v>171</v>
      </c>
      <c r="H46" t="s" s="30">
        <v>172</v>
      </c>
      <c r="I46" s="23"/>
      <c r="J46" s="35">
        <v>2</v>
      </c>
      <c r="K46" s="23"/>
      <c r="L46" s="31"/>
      <c r="M46" s="31"/>
      <c r="N46" s="31"/>
      <c r="O46" s="31"/>
      <c r="P46" s="23"/>
      <c r="Q46" s="31"/>
      <c r="R46" t="s" s="30">
        <v>173</v>
      </c>
      <c r="S46" s="23"/>
      <c r="T46" s="31"/>
    </row>
    <row r="47" ht="20.05" customHeight="1">
      <c r="A47" s="31"/>
      <c r="B47" s="31"/>
      <c r="C47" s="23"/>
      <c r="D47" s="31"/>
      <c r="E47" s="31"/>
      <c r="F47" s="31"/>
      <c r="G47" s="31"/>
      <c r="H47" s="31"/>
      <c r="I47" s="23"/>
      <c r="J47" s="31"/>
      <c r="K47" s="23"/>
      <c r="L47" s="31"/>
      <c r="M47" s="31"/>
      <c r="N47" s="31"/>
      <c r="O47" s="31"/>
      <c r="P47" s="23"/>
      <c r="Q47" s="31"/>
      <c r="R47" s="31"/>
      <c r="S47" s="23"/>
      <c r="T47" s="31"/>
    </row>
    <row r="48" ht="20.05" customHeight="1">
      <c r="A48" t="s" s="30">
        <v>152</v>
      </c>
      <c r="B48" t="s" s="30">
        <v>160</v>
      </c>
      <c r="C48" s="23"/>
      <c r="D48" s="31"/>
      <c r="E48" s="31"/>
      <c r="F48" s="31"/>
      <c r="G48" t="s" s="30">
        <v>174</v>
      </c>
      <c r="H48" t="s" s="30">
        <v>175</v>
      </c>
      <c r="I48" s="23"/>
      <c r="J48" s="35">
        <v>0</v>
      </c>
      <c r="K48" s="23"/>
      <c r="L48" s="31"/>
      <c r="M48" s="31"/>
      <c r="N48" s="31"/>
      <c r="O48" s="31"/>
      <c r="P48" s="23"/>
      <c r="Q48" s="31"/>
      <c r="R48" t="s" s="30">
        <v>176</v>
      </c>
      <c r="S48" s="23"/>
      <c r="T48" s="31"/>
    </row>
    <row r="49" ht="20.05" customHeight="1">
      <c r="A49" t="s" s="30">
        <v>152</v>
      </c>
      <c r="B49" t="s" s="30">
        <v>160</v>
      </c>
      <c r="C49" s="23"/>
      <c r="D49" s="31"/>
      <c r="E49" s="31"/>
      <c r="F49" s="31"/>
      <c r="G49" t="s" s="30">
        <v>177</v>
      </c>
      <c r="H49" t="s" s="30">
        <v>178</v>
      </c>
      <c r="I49" s="23"/>
      <c r="J49" s="35">
        <v>1</v>
      </c>
      <c r="K49" s="23"/>
      <c r="L49" s="31"/>
      <c r="M49" s="31"/>
      <c r="N49" s="31"/>
      <c r="O49" s="31"/>
      <c r="P49" s="23"/>
      <c r="Q49" s="31"/>
      <c r="R49" t="s" s="30">
        <v>179</v>
      </c>
      <c r="S49" s="23"/>
      <c r="T49" s="31"/>
    </row>
    <row r="50" ht="20.05" customHeight="1">
      <c r="A50" t="s" s="30">
        <v>152</v>
      </c>
      <c r="B50" t="s" s="30">
        <v>160</v>
      </c>
      <c r="C50" s="23"/>
      <c r="D50" s="31"/>
      <c r="E50" s="31"/>
      <c r="F50" s="31"/>
      <c r="G50" t="s" s="30">
        <v>180</v>
      </c>
      <c r="H50" t="s" s="30">
        <v>181</v>
      </c>
      <c r="I50" s="23"/>
      <c r="J50" s="35">
        <v>2</v>
      </c>
      <c r="K50" s="23"/>
      <c r="L50" s="31"/>
      <c r="M50" s="31"/>
      <c r="N50" s="31"/>
      <c r="O50" s="31"/>
      <c r="P50" s="23"/>
      <c r="Q50" s="31"/>
      <c r="R50" t="s" s="30">
        <v>182</v>
      </c>
      <c r="S50" s="23"/>
      <c r="T50" s="31"/>
    </row>
    <row r="51" ht="20.05" customHeight="1">
      <c r="A51" t="s" s="30">
        <v>152</v>
      </c>
      <c r="B51" t="s" s="30">
        <v>160</v>
      </c>
      <c r="C51" s="23"/>
      <c r="D51" s="31"/>
      <c r="E51" s="31"/>
      <c r="F51" s="31"/>
      <c r="G51" t="s" s="30">
        <v>183</v>
      </c>
      <c r="H51" t="s" s="30">
        <v>184</v>
      </c>
      <c r="I51" s="23"/>
      <c r="J51" s="35">
        <v>3</v>
      </c>
      <c r="K51" s="23"/>
      <c r="L51" s="31"/>
      <c r="M51" s="31"/>
      <c r="N51" s="31"/>
      <c r="O51" s="31"/>
      <c r="P51" s="23"/>
      <c r="Q51" s="31"/>
      <c r="R51" t="s" s="30">
        <v>185</v>
      </c>
      <c r="S51" s="23"/>
      <c r="T51" s="31"/>
    </row>
    <row r="52" ht="20.05" customHeight="1">
      <c r="A52" t="s" s="30">
        <v>152</v>
      </c>
      <c r="B52" t="s" s="30">
        <v>160</v>
      </c>
      <c r="C52" s="23"/>
      <c r="D52" s="31"/>
      <c r="E52" s="31"/>
      <c r="F52" s="31"/>
      <c r="G52" t="s" s="30">
        <v>186</v>
      </c>
      <c r="H52" s="31"/>
      <c r="I52" s="23"/>
      <c r="J52" s="35">
        <v>4</v>
      </c>
      <c r="K52" s="23"/>
      <c r="L52" s="31"/>
      <c r="M52" s="31"/>
      <c r="N52" s="31"/>
      <c r="O52" s="31"/>
      <c r="P52" s="23"/>
      <c r="Q52" s="31"/>
      <c r="R52" s="31"/>
      <c r="S52" s="23"/>
      <c r="T52" s="31"/>
    </row>
    <row r="53" ht="20.05" customHeight="1">
      <c r="A53" t="s" s="30">
        <v>152</v>
      </c>
      <c r="B53" t="s" s="30">
        <v>160</v>
      </c>
      <c r="C53" s="23"/>
      <c r="D53" s="31"/>
      <c r="E53" s="31"/>
      <c r="F53" s="31"/>
      <c r="G53" s="31"/>
      <c r="H53" t="s" s="30">
        <v>187</v>
      </c>
      <c r="I53" s="23"/>
      <c r="J53" s="31"/>
      <c r="K53" s="23"/>
      <c r="L53" s="31"/>
      <c r="M53" s="31"/>
      <c r="N53" s="31"/>
      <c r="O53" s="31"/>
      <c r="P53" s="23"/>
      <c r="Q53" s="31"/>
      <c r="R53" t="s" s="30">
        <v>188</v>
      </c>
      <c r="S53" s="23"/>
      <c r="T53" s="31"/>
    </row>
    <row r="54" ht="20.05" customHeight="1">
      <c r="A54" s="22"/>
      <c r="B54" s="22"/>
      <c r="C54" s="23"/>
      <c r="D54" s="22"/>
      <c r="E54" s="22"/>
      <c r="F54" s="22"/>
      <c r="G54" s="22"/>
      <c r="H54" s="22"/>
      <c r="I54" s="23"/>
      <c r="J54" s="22"/>
      <c r="K54" s="23"/>
      <c r="L54" s="22"/>
      <c r="M54" s="22"/>
      <c r="N54" s="22"/>
      <c r="O54" s="22"/>
      <c r="P54" s="23"/>
      <c r="Q54" s="22"/>
      <c r="R54" s="22"/>
      <c r="S54" s="23"/>
      <c r="T54" s="22"/>
    </row>
    <row r="55" ht="20.05" customHeight="1">
      <c r="A55" s="22"/>
      <c r="B55" s="22"/>
      <c r="C55" s="23"/>
      <c r="D55" s="22"/>
      <c r="E55" s="22"/>
      <c r="F55" s="22"/>
      <c r="G55" s="22"/>
      <c r="H55" s="22"/>
      <c r="I55" s="23"/>
      <c r="J55" s="22"/>
      <c r="K55" s="23"/>
      <c r="L55" s="22"/>
      <c r="M55" s="22"/>
      <c r="N55" s="22"/>
      <c r="O55" s="22"/>
      <c r="P55" s="23"/>
      <c r="Q55" s="22"/>
      <c r="R55" s="22"/>
      <c r="S55" s="23"/>
      <c r="T55" s="22"/>
    </row>
    <row r="56" ht="20.05" customHeight="1">
      <c r="A56" t="s" s="19">
        <v>189</v>
      </c>
      <c r="B56" s="20"/>
      <c r="C56" s="21"/>
      <c r="D56" s="20"/>
      <c r="E56" s="20"/>
      <c r="F56" s="20"/>
      <c r="G56" s="20"/>
      <c r="H56" s="20"/>
      <c r="I56" s="21"/>
      <c r="J56" s="20"/>
      <c r="K56" s="21"/>
      <c r="L56" s="20"/>
      <c r="M56" s="20"/>
      <c r="N56" s="20"/>
      <c r="O56" s="20"/>
      <c r="P56" s="21"/>
      <c r="Q56" s="20"/>
      <c r="R56" s="20"/>
      <c r="S56" s="21"/>
      <c r="T56" s="20"/>
    </row>
    <row r="57" ht="20.05" customHeight="1">
      <c r="A57" t="s" s="24">
        <v>190</v>
      </c>
      <c r="B57" s="22"/>
      <c r="C57" s="23"/>
      <c r="D57" s="22"/>
      <c r="E57" s="22"/>
      <c r="F57" s="22"/>
      <c r="G57" s="22"/>
      <c r="H57" s="22"/>
      <c r="I57" s="23"/>
      <c r="J57" s="22"/>
      <c r="K57" s="23"/>
      <c r="L57" s="22"/>
      <c r="M57" s="22"/>
      <c r="N57" s="22"/>
      <c r="O57" s="22"/>
      <c r="P57" s="23"/>
      <c r="Q57" s="22"/>
      <c r="R57" s="22"/>
      <c r="S57" s="23"/>
      <c r="T57" s="22"/>
    </row>
    <row r="58" ht="20.05" customHeight="1">
      <c r="A58" t="s" s="24">
        <v>191</v>
      </c>
      <c r="B58" s="22"/>
      <c r="C58" s="23"/>
      <c r="D58" s="22"/>
      <c r="E58" s="22"/>
      <c r="F58" s="22"/>
      <c r="G58" s="22"/>
      <c r="H58" s="22"/>
      <c r="I58" s="23"/>
      <c r="J58" s="22"/>
      <c r="K58" s="23"/>
      <c r="L58" s="22"/>
      <c r="M58" s="22"/>
      <c r="N58" s="22"/>
      <c r="O58" s="22"/>
      <c r="P58" s="23"/>
      <c r="Q58" s="22"/>
      <c r="R58" s="22"/>
      <c r="S58" s="23"/>
      <c r="T58" s="22"/>
    </row>
    <row r="59" ht="20.05" customHeight="1">
      <c r="A59" t="s" s="24">
        <v>83</v>
      </c>
      <c r="B59" s="22"/>
      <c r="C59" s="23"/>
      <c r="D59" s="22"/>
      <c r="E59" s="22"/>
      <c r="F59" s="22"/>
      <c r="G59" s="22"/>
      <c r="H59" s="22"/>
      <c r="I59" s="23"/>
      <c r="J59" s="22"/>
      <c r="K59" s="23"/>
      <c r="L59" s="22"/>
      <c r="M59" s="22"/>
      <c r="N59" s="22"/>
      <c r="O59" s="22"/>
      <c r="P59" s="23"/>
      <c r="Q59" s="22"/>
      <c r="R59" s="22"/>
      <c r="S59" s="23"/>
      <c r="T59" s="22"/>
    </row>
    <row r="60" ht="20.05" customHeight="1">
      <c r="A60" s="22"/>
      <c r="B60" s="22"/>
      <c r="C60" s="23"/>
      <c r="D60" s="22"/>
      <c r="E60" s="22"/>
      <c r="F60" s="22"/>
      <c r="G60" s="22"/>
      <c r="H60" s="22"/>
      <c r="I60" s="23"/>
      <c r="J60" s="22"/>
      <c r="K60" s="23"/>
      <c r="L60" s="22"/>
      <c r="M60" s="22"/>
      <c r="N60" s="22"/>
      <c r="O60" s="22"/>
      <c r="P60" s="23"/>
      <c r="Q60" s="22"/>
      <c r="R60" s="22"/>
      <c r="S60" s="23"/>
      <c r="T60" s="22"/>
    </row>
    <row r="61" ht="20.05" customHeight="1">
      <c r="A61" t="s" s="11">
        <v>84</v>
      </c>
      <c r="B61" t="s" s="11">
        <v>85</v>
      </c>
      <c r="C61" t="s" s="10">
        <v>4</v>
      </c>
      <c r="D61" t="s" s="11">
        <v>86</v>
      </c>
      <c r="E61" t="s" s="11">
        <v>87</v>
      </c>
      <c r="F61" t="s" s="11">
        <v>88</v>
      </c>
      <c r="G61" t="s" s="11">
        <v>89</v>
      </c>
      <c r="H61" t="s" s="11">
        <v>90</v>
      </c>
      <c r="I61" t="s" s="10">
        <v>9</v>
      </c>
      <c r="J61" t="s" s="11">
        <v>91</v>
      </c>
      <c r="K61" t="s" s="10">
        <v>92</v>
      </c>
      <c r="L61" t="s" s="11">
        <v>93</v>
      </c>
      <c r="M61" t="s" s="11">
        <v>94</v>
      </c>
      <c r="N61" t="s" s="11">
        <v>95</v>
      </c>
      <c r="O61" t="s" s="11">
        <v>96</v>
      </c>
      <c r="P61" t="s" s="10">
        <v>97</v>
      </c>
      <c r="Q61" t="s" s="11">
        <v>98</v>
      </c>
      <c r="R61" t="s" s="11">
        <v>99</v>
      </c>
      <c r="S61" t="s" s="10">
        <v>12</v>
      </c>
      <c r="T61" t="s" s="11">
        <v>100</v>
      </c>
    </row>
    <row r="62" ht="20.05" customHeight="1">
      <c r="A62" t="s" s="24">
        <v>101</v>
      </c>
      <c r="B62" s="22"/>
      <c r="C62" s="32">
        <f>D62+1</f>
        <v>40077</v>
      </c>
      <c r="D62" s="33">
        <v>40076</v>
      </c>
      <c r="E62" s="33">
        <v>0</v>
      </c>
      <c r="F62" s="33">
        <v>1</v>
      </c>
      <c r="G62" t="s" s="24">
        <v>102</v>
      </c>
      <c r="H62" t="s" s="24">
        <v>103</v>
      </c>
      <c r="I62" t="s" s="29">
        <v>104</v>
      </c>
      <c r="J62" s="33">
        <v>17</v>
      </c>
      <c r="K62" s="32">
        <f>J62</f>
        <v>17</v>
      </c>
      <c r="L62" t="s" s="24">
        <v>105</v>
      </c>
      <c r="M62" s="22"/>
      <c r="N62" s="22"/>
      <c r="O62" t="s" s="24">
        <v>106</v>
      </c>
      <c r="P62" t="s" s="29">
        <f>IF(O62="rw","ja","nein")</f>
        <v>107</v>
      </c>
      <c r="Q62" t="s" s="24">
        <v>108</v>
      </c>
      <c r="R62" s="22"/>
      <c r="S62" t="s" s="29">
        <v>192</v>
      </c>
      <c r="T62" s="22"/>
    </row>
    <row r="63" ht="20.05" customHeight="1">
      <c r="A63" t="s" s="24">
        <v>101</v>
      </c>
      <c r="B63" s="22"/>
      <c r="C63" s="32">
        <f>D63+1</f>
        <v>40078</v>
      </c>
      <c r="D63" s="33">
        <v>40077</v>
      </c>
      <c r="E63" s="33">
        <v>1</v>
      </c>
      <c r="F63" s="33">
        <v>1</v>
      </c>
      <c r="G63" t="s" s="24">
        <v>110</v>
      </c>
      <c r="H63" t="s" s="24">
        <v>111</v>
      </c>
      <c r="I63" t="s" s="29">
        <v>112</v>
      </c>
      <c r="J63" s="33">
        <v>12</v>
      </c>
      <c r="K63" s="32">
        <f>J63</f>
        <v>12</v>
      </c>
      <c r="L63" t="s" s="24">
        <v>105</v>
      </c>
      <c r="M63" s="22"/>
      <c r="N63" s="22"/>
      <c r="O63" t="s" s="24">
        <v>106</v>
      </c>
      <c r="P63" t="s" s="29">
        <f>IF(O63="rw","ja","nein")</f>
        <v>107</v>
      </c>
      <c r="Q63" t="s" s="24">
        <v>108</v>
      </c>
      <c r="R63" s="22"/>
      <c r="S63" t="s" s="29">
        <v>113</v>
      </c>
      <c r="T63" s="22"/>
    </row>
    <row r="64" ht="20.05" customHeight="1">
      <c r="A64" s="22"/>
      <c r="B64" s="22"/>
      <c r="C64" s="23"/>
      <c r="D64" s="22"/>
      <c r="E64" s="22"/>
      <c r="F64" s="22"/>
      <c r="G64" s="22"/>
      <c r="H64" s="22"/>
      <c r="I64" s="23"/>
      <c r="J64" s="22"/>
      <c r="K64" s="23"/>
      <c r="L64" s="22"/>
      <c r="M64" s="22"/>
      <c r="N64" s="22"/>
      <c r="O64" s="22"/>
      <c r="P64" s="23"/>
      <c r="Q64" s="22"/>
      <c r="R64" s="22"/>
      <c r="S64" s="23"/>
      <c r="T64" s="22"/>
    </row>
    <row r="65" ht="20.05" customHeight="1">
      <c r="A65" t="s" s="24">
        <v>114</v>
      </c>
      <c r="B65" s="22"/>
      <c r="C65" s="32">
        <f>D65+1</f>
        <v>40079</v>
      </c>
      <c r="D65" s="33">
        <v>40078</v>
      </c>
      <c r="E65" s="33">
        <v>2</v>
      </c>
      <c r="F65" s="33">
        <v>4</v>
      </c>
      <c r="G65" t="s" s="24">
        <v>193</v>
      </c>
      <c r="H65" t="s" s="24">
        <v>89</v>
      </c>
      <c r="I65" t="s" s="29">
        <v>89</v>
      </c>
      <c r="J65" s="22"/>
      <c r="K65" s="23"/>
      <c r="L65" t="s" s="24">
        <v>118</v>
      </c>
      <c r="M65" s="22"/>
      <c r="N65" s="22"/>
      <c r="O65" t="s" s="24">
        <v>138</v>
      </c>
      <c r="P65" t="s" s="29">
        <v>107</v>
      </c>
      <c r="Q65" t="s" s="24">
        <v>127</v>
      </c>
      <c r="R65" t="s" s="24">
        <v>194</v>
      </c>
      <c r="S65" s="23"/>
      <c r="T65" t="s" s="24">
        <v>195</v>
      </c>
    </row>
    <row r="66" ht="20.05" customHeight="1">
      <c r="A66" t="s" s="24">
        <v>114</v>
      </c>
      <c r="B66" s="22"/>
      <c r="C66" s="32">
        <f>D66+1</f>
        <v>40083</v>
      </c>
      <c r="D66" s="33">
        <v>40082</v>
      </c>
      <c r="E66" s="33">
        <v>6</v>
      </c>
      <c r="F66" s="33">
        <v>2</v>
      </c>
      <c r="G66" t="s" s="24">
        <v>196</v>
      </c>
      <c r="H66" t="s" s="24">
        <v>197</v>
      </c>
      <c r="I66" t="s" s="29">
        <v>198</v>
      </c>
      <c r="J66" s="33">
        <v>0</v>
      </c>
      <c r="K66" s="23"/>
      <c r="L66" t="s" s="24">
        <v>199</v>
      </c>
      <c r="M66" t="s" s="24">
        <v>200</v>
      </c>
      <c r="N66" s="22"/>
      <c r="O66" t="s" s="24">
        <v>138</v>
      </c>
      <c r="P66" t="s" s="29">
        <f>IF(O66="rw","ja","")</f>
        <v>139</v>
      </c>
      <c r="Q66" t="s" s="24">
        <v>108</v>
      </c>
      <c r="R66" t="s" s="24">
        <v>201</v>
      </c>
      <c r="S66" s="23"/>
      <c r="T66" s="22"/>
    </row>
    <row r="67" ht="20.05" customHeight="1">
      <c r="A67" t="s" s="24">
        <v>114</v>
      </c>
      <c r="B67" s="22"/>
      <c r="C67" s="32">
        <f>D67+1</f>
        <v>40085</v>
      </c>
      <c r="D67" s="33">
        <v>40084</v>
      </c>
      <c r="E67" s="33">
        <v>8</v>
      </c>
      <c r="F67" s="33">
        <v>1</v>
      </c>
      <c r="G67" t="s" s="24">
        <v>202</v>
      </c>
      <c r="H67" t="s" s="24">
        <v>202</v>
      </c>
      <c r="I67" t="s" s="29">
        <v>203</v>
      </c>
      <c r="J67" s="33">
        <v>0</v>
      </c>
      <c r="K67" s="34">
        <v>8</v>
      </c>
      <c r="L67" t="s" s="24">
        <v>105</v>
      </c>
      <c r="M67" s="22"/>
      <c r="N67" s="22"/>
      <c r="O67" t="s" s="24">
        <v>138</v>
      </c>
      <c r="P67" t="s" s="29">
        <v>107</v>
      </c>
      <c r="Q67" t="s" s="24">
        <v>108</v>
      </c>
      <c r="R67" t="s" s="24">
        <v>204</v>
      </c>
      <c r="S67" t="s" s="29">
        <v>205</v>
      </c>
      <c r="T67" t="s" s="24">
        <v>195</v>
      </c>
    </row>
    <row r="68" ht="20.05" customHeight="1">
      <c r="A68" t="s" s="24">
        <v>114</v>
      </c>
      <c r="B68" s="22"/>
      <c r="C68" s="32">
        <f>D68+1</f>
        <v>40086</v>
      </c>
      <c r="D68" s="33">
        <v>40085</v>
      </c>
      <c r="E68" s="33">
        <v>9</v>
      </c>
      <c r="F68" s="33">
        <v>1</v>
      </c>
      <c r="G68" t="s" s="24">
        <v>206</v>
      </c>
      <c r="H68" t="s" s="24">
        <v>207</v>
      </c>
      <c r="I68" t="s" s="29">
        <v>208</v>
      </c>
      <c r="J68" s="33">
        <v>0</v>
      </c>
      <c r="K68" s="34">
        <v>2</v>
      </c>
      <c r="L68" t="s" s="24">
        <v>152</v>
      </c>
      <c r="M68" s="22"/>
      <c r="N68" s="22"/>
      <c r="O68" t="s" s="24">
        <v>138</v>
      </c>
      <c r="P68" t="s" s="29">
        <v>107</v>
      </c>
      <c r="Q68" t="s" s="24">
        <v>108</v>
      </c>
      <c r="R68" t="s" s="24">
        <v>209</v>
      </c>
      <c r="S68" t="s" s="29">
        <v>210</v>
      </c>
      <c r="T68" t="s" s="24">
        <v>195</v>
      </c>
    </row>
    <row r="69" ht="20.05" customHeight="1">
      <c r="A69" t="s" s="24">
        <v>114</v>
      </c>
      <c r="B69" s="22"/>
      <c r="C69" s="32">
        <f>D69+1</f>
        <v>40087</v>
      </c>
      <c r="D69" s="33">
        <v>40086</v>
      </c>
      <c r="E69" s="33">
        <v>10</v>
      </c>
      <c r="F69" s="33">
        <v>1</v>
      </c>
      <c r="G69" t="s" s="24">
        <v>211</v>
      </c>
      <c r="H69" t="s" s="24">
        <v>212</v>
      </c>
      <c r="I69" t="s" s="29">
        <v>212</v>
      </c>
      <c r="J69" s="33">
        <v>0</v>
      </c>
      <c r="K69" s="34">
        <v>1</v>
      </c>
      <c r="L69" t="s" s="24">
        <v>152</v>
      </c>
      <c r="M69" s="22"/>
      <c r="N69" s="22"/>
      <c r="O69" t="s" s="24">
        <v>138</v>
      </c>
      <c r="P69" t="s" s="29">
        <v>107</v>
      </c>
      <c r="Q69" t="s" s="24">
        <v>127</v>
      </c>
      <c r="R69" t="s" s="24">
        <v>213</v>
      </c>
      <c r="S69" t="s" s="29">
        <v>214</v>
      </c>
      <c r="T69" t="s" s="24">
        <v>195</v>
      </c>
    </row>
    <row r="70" ht="20.05" customHeight="1">
      <c r="A70" t="s" s="24">
        <v>114</v>
      </c>
      <c r="B70" s="22"/>
      <c r="C70" s="32">
        <f>D70+1</f>
        <v>40088</v>
      </c>
      <c r="D70" s="33">
        <v>40087</v>
      </c>
      <c r="E70" s="33">
        <v>11</v>
      </c>
      <c r="F70" s="33">
        <v>1</v>
      </c>
      <c r="G70" t="s" s="24">
        <v>215</v>
      </c>
      <c r="H70" t="s" s="24">
        <v>216</v>
      </c>
      <c r="I70" t="s" s="29">
        <v>217</v>
      </c>
      <c r="J70" s="33">
        <v>0</v>
      </c>
      <c r="K70" s="34">
        <v>0</v>
      </c>
      <c r="L70" t="s" s="24">
        <v>152</v>
      </c>
      <c r="M70" s="22"/>
      <c r="N70" s="22"/>
      <c r="O70" t="s" s="24">
        <v>138</v>
      </c>
      <c r="P70" t="s" s="29">
        <v>107</v>
      </c>
      <c r="Q70" t="s" s="24">
        <v>127</v>
      </c>
      <c r="R70" t="s" s="24">
        <v>218</v>
      </c>
      <c r="S70" t="s" s="29">
        <v>219</v>
      </c>
      <c r="T70" t="s" s="24">
        <v>195</v>
      </c>
    </row>
    <row r="71" ht="20.05" customHeight="1">
      <c r="A71" t="s" s="24">
        <v>114</v>
      </c>
      <c r="B71" s="22"/>
      <c r="C71" s="32">
        <f>D71+1</f>
        <v>40089</v>
      </c>
      <c r="D71" s="33">
        <v>40088</v>
      </c>
      <c r="E71" s="33">
        <v>12</v>
      </c>
      <c r="F71" s="33">
        <v>1</v>
      </c>
      <c r="G71" t="s" s="24">
        <v>160</v>
      </c>
      <c r="H71" t="s" s="24">
        <v>220</v>
      </c>
      <c r="I71" t="s" s="29">
        <v>221</v>
      </c>
      <c r="J71" s="33">
        <v>0</v>
      </c>
      <c r="K71" s="34">
        <v>2</v>
      </c>
      <c r="L71" t="s" s="24">
        <v>152</v>
      </c>
      <c r="M71" s="22"/>
      <c r="N71" s="22"/>
      <c r="O71" t="s" s="24">
        <v>106</v>
      </c>
      <c r="P71" t="s" s="29">
        <f>IF(O71="rw","ja","nein")</f>
        <v>107</v>
      </c>
      <c r="Q71" t="s" s="24">
        <v>127</v>
      </c>
      <c r="R71" t="s" s="24">
        <v>222</v>
      </c>
      <c r="S71" t="s" s="29">
        <v>223</v>
      </c>
      <c r="T71" s="22"/>
    </row>
    <row r="72" ht="20.05" customHeight="1">
      <c r="A72" t="s" s="24">
        <v>114</v>
      </c>
      <c r="B72" s="22"/>
      <c r="C72" s="32">
        <f>D72+1</f>
        <v>40090</v>
      </c>
      <c r="D72" s="33">
        <v>40089</v>
      </c>
      <c r="E72" s="33">
        <v>13</v>
      </c>
      <c r="F72" s="33">
        <v>1</v>
      </c>
      <c r="G72" t="s" s="24">
        <v>224</v>
      </c>
      <c r="H72" t="s" s="24">
        <v>225</v>
      </c>
      <c r="I72" t="s" s="29">
        <v>226</v>
      </c>
      <c r="J72" s="33">
        <v>0</v>
      </c>
      <c r="K72" s="34">
        <v>1</v>
      </c>
      <c r="L72" t="s" s="24">
        <v>152</v>
      </c>
      <c r="M72" s="22"/>
      <c r="N72" s="22"/>
      <c r="O72" t="s" s="24">
        <v>106</v>
      </c>
      <c r="P72" t="s" s="29">
        <f>IF(O72="rw","ja","nein")</f>
        <v>107</v>
      </c>
      <c r="Q72" t="s" s="24">
        <v>127</v>
      </c>
      <c r="R72" t="s" s="24">
        <v>227</v>
      </c>
      <c r="S72" t="s" s="29">
        <v>228</v>
      </c>
      <c r="T72" s="22"/>
    </row>
    <row r="73" ht="20.05" customHeight="1">
      <c r="A73" s="22"/>
      <c r="B73" s="22"/>
      <c r="C73" s="23"/>
      <c r="D73" s="22"/>
      <c r="E73" s="22"/>
      <c r="F73" s="22"/>
      <c r="G73" s="22"/>
      <c r="H73" s="22"/>
      <c r="I73" s="23"/>
      <c r="J73" s="22"/>
      <c r="K73" s="23"/>
      <c r="L73" s="22"/>
      <c r="M73" s="22"/>
      <c r="N73" s="22"/>
      <c r="O73" s="22"/>
      <c r="P73" s="23"/>
      <c r="Q73" s="22"/>
      <c r="R73" s="22"/>
      <c r="S73" s="23"/>
      <c r="T73" s="22"/>
    </row>
    <row r="74" ht="20.05" customHeight="1">
      <c r="A74" t="s" s="30">
        <v>152</v>
      </c>
      <c r="B74" t="s" s="30">
        <v>206</v>
      </c>
      <c r="C74" s="23"/>
      <c r="D74" s="31"/>
      <c r="E74" s="31"/>
      <c r="F74" s="31"/>
      <c r="G74" t="s" s="30">
        <v>229</v>
      </c>
      <c r="H74" t="s" s="30">
        <v>230</v>
      </c>
      <c r="I74" s="23"/>
      <c r="J74" s="35">
        <v>0</v>
      </c>
      <c r="K74" s="23"/>
      <c r="L74" s="31"/>
      <c r="M74" s="31"/>
      <c r="N74" s="31"/>
      <c r="O74" s="31"/>
      <c r="P74" s="23"/>
      <c r="Q74" s="31"/>
      <c r="R74" t="s" s="30">
        <v>231</v>
      </c>
      <c r="S74" s="23"/>
      <c r="T74" s="31"/>
    </row>
    <row r="75" ht="20.05" customHeight="1">
      <c r="A75" t="s" s="30">
        <v>152</v>
      </c>
      <c r="B75" t="s" s="30">
        <v>206</v>
      </c>
      <c r="C75" s="23"/>
      <c r="D75" s="31"/>
      <c r="E75" s="31"/>
      <c r="F75" s="31"/>
      <c r="G75" t="s" s="30">
        <v>232</v>
      </c>
      <c r="H75" t="s" s="30">
        <v>233</v>
      </c>
      <c r="I75" s="23"/>
      <c r="J75" s="35">
        <v>1</v>
      </c>
      <c r="K75" s="23"/>
      <c r="L75" s="31"/>
      <c r="M75" s="31"/>
      <c r="N75" s="31"/>
      <c r="O75" s="31"/>
      <c r="P75" s="23"/>
      <c r="Q75" s="31"/>
      <c r="R75" t="s" s="30">
        <v>234</v>
      </c>
      <c r="S75" s="23"/>
      <c r="T75" s="31"/>
    </row>
    <row r="76" ht="20.05" customHeight="1">
      <c r="A76" t="s" s="30">
        <v>152</v>
      </c>
      <c r="B76" t="s" s="30">
        <v>206</v>
      </c>
      <c r="C76" s="23"/>
      <c r="D76" s="31"/>
      <c r="E76" s="31"/>
      <c r="F76" s="31"/>
      <c r="G76" t="s" s="30">
        <v>235</v>
      </c>
      <c r="H76" t="s" s="30">
        <v>236</v>
      </c>
      <c r="I76" s="23"/>
      <c r="J76" s="35">
        <v>2</v>
      </c>
      <c r="K76" s="23"/>
      <c r="L76" s="31"/>
      <c r="M76" s="31"/>
      <c r="N76" s="31"/>
      <c r="O76" s="31"/>
      <c r="P76" s="23"/>
      <c r="Q76" s="31"/>
      <c r="R76" t="s" s="30">
        <v>237</v>
      </c>
      <c r="S76" s="23"/>
      <c r="T76" s="31"/>
    </row>
    <row r="77" ht="20.05" customHeight="1">
      <c r="A77" s="31"/>
      <c r="B77" s="31"/>
      <c r="C77" s="23"/>
      <c r="D77" s="31"/>
      <c r="E77" s="31"/>
      <c r="F77" s="31"/>
      <c r="G77" s="31"/>
      <c r="H77" s="31"/>
      <c r="I77" s="23"/>
      <c r="J77" s="31"/>
      <c r="K77" s="23"/>
      <c r="L77" s="31"/>
      <c r="M77" s="31"/>
      <c r="N77" s="31"/>
      <c r="O77" s="31"/>
      <c r="P77" s="23"/>
      <c r="Q77" s="31"/>
      <c r="R77" s="31"/>
      <c r="S77" s="23"/>
      <c r="T77" s="31"/>
    </row>
    <row r="78" ht="20.05" customHeight="1">
      <c r="A78" t="s" s="30">
        <v>152</v>
      </c>
      <c r="B78" t="s" s="30">
        <v>211</v>
      </c>
      <c r="C78" s="23"/>
      <c r="D78" s="31"/>
      <c r="E78" s="31"/>
      <c r="F78" s="31"/>
      <c r="G78" t="s" s="30">
        <v>238</v>
      </c>
      <c r="H78" t="s" s="30">
        <v>239</v>
      </c>
      <c r="I78" s="23"/>
      <c r="J78" s="35">
        <v>0</v>
      </c>
      <c r="K78" s="23"/>
      <c r="L78" s="31"/>
      <c r="M78" s="31"/>
      <c r="N78" s="31"/>
      <c r="O78" s="31"/>
      <c r="P78" s="23"/>
      <c r="Q78" s="31"/>
      <c r="R78" t="s" s="30">
        <v>240</v>
      </c>
      <c r="S78" s="23"/>
      <c r="T78" s="31"/>
    </row>
    <row r="79" ht="20.05" customHeight="1">
      <c r="A79" t="s" s="30">
        <v>152</v>
      </c>
      <c r="B79" t="s" s="30">
        <v>211</v>
      </c>
      <c r="C79" s="23"/>
      <c r="D79" s="31"/>
      <c r="E79" s="31"/>
      <c r="F79" s="31"/>
      <c r="G79" t="s" s="30">
        <v>241</v>
      </c>
      <c r="H79" t="s" s="30">
        <v>242</v>
      </c>
      <c r="I79" s="23"/>
      <c r="J79" s="35">
        <v>1</v>
      </c>
      <c r="K79" s="23"/>
      <c r="L79" s="31"/>
      <c r="M79" s="31"/>
      <c r="N79" s="31"/>
      <c r="O79" s="31"/>
      <c r="P79" s="23"/>
      <c r="Q79" s="31"/>
      <c r="R79" t="s" s="30">
        <v>243</v>
      </c>
      <c r="S79" s="23"/>
      <c r="T79" s="31"/>
    </row>
    <row r="80" ht="20.05" customHeight="1">
      <c r="A80" s="31"/>
      <c r="B80" s="31"/>
      <c r="C80" s="23"/>
      <c r="D80" s="31"/>
      <c r="E80" s="31"/>
      <c r="F80" s="31"/>
      <c r="G80" s="31"/>
      <c r="H80" s="31"/>
      <c r="I80" s="23"/>
      <c r="J80" s="31"/>
      <c r="K80" s="23"/>
      <c r="L80" s="31"/>
      <c r="M80" s="31"/>
      <c r="N80" s="31"/>
      <c r="O80" s="31"/>
      <c r="P80" s="23"/>
      <c r="Q80" s="31"/>
      <c r="R80" s="31"/>
      <c r="S80" s="23"/>
      <c r="T80" s="31"/>
    </row>
    <row r="81" ht="20.05" customHeight="1">
      <c r="A81" t="s" s="30">
        <v>152</v>
      </c>
      <c r="B81" t="s" s="30">
        <v>215</v>
      </c>
      <c r="C81" s="23"/>
      <c r="D81" s="31"/>
      <c r="E81" s="31"/>
      <c r="F81" s="31"/>
      <c r="G81" t="s" s="30">
        <v>229</v>
      </c>
      <c r="H81" t="s" s="30">
        <v>230</v>
      </c>
      <c r="I81" s="23"/>
      <c r="J81" s="35">
        <v>0</v>
      </c>
      <c r="K81" s="23"/>
      <c r="L81" s="31"/>
      <c r="M81" s="31"/>
      <c r="N81" s="31"/>
      <c r="O81" s="31"/>
      <c r="P81" s="23"/>
      <c r="Q81" s="31"/>
      <c r="R81" t="s" s="30">
        <v>244</v>
      </c>
      <c r="S81" s="23"/>
      <c r="T81" s="31"/>
    </row>
    <row r="82" ht="20.05" customHeight="1">
      <c r="A82" t="s" s="30">
        <v>152</v>
      </c>
      <c r="B82" t="s" s="30">
        <v>215</v>
      </c>
      <c r="C82" s="23"/>
      <c r="D82" s="31"/>
      <c r="E82" s="31"/>
      <c r="F82" s="31"/>
      <c r="G82" t="s" s="30">
        <v>245</v>
      </c>
      <c r="H82" t="s" s="30">
        <v>246</v>
      </c>
      <c r="I82" s="23"/>
      <c r="J82" s="35">
        <v>1</v>
      </c>
      <c r="K82" s="23"/>
      <c r="L82" s="31"/>
      <c r="M82" s="31"/>
      <c r="N82" s="31"/>
      <c r="O82" s="31"/>
      <c r="P82" s="23"/>
      <c r="Q82" s="31"/>
      <c r="R82" t="s" s="30">
        <v>247</v>
      </c>
      <c r="S82" s="23"/>
      <c r="T82" s="31"/>
    </row>
    <row r="83" ht="20.05" customHeight="1">
      <c r="A83" t="s" s="30">
        <v>152</v>
      </c>
      <c r="B83" t="s" s="30">
        <v>215</v>
      </c>
      <c r="C83" s="23"/>
      <c r="D83" s="31"/>
      <c r="E83" s="31"/>
      <c r="F83" s="31"/>
      <c r="G83" t="s" s="30">
        <v>248</v>
      </c>
      <c r="H83" t="s" s="30">
        <v>249</v>
      </c>
      <c r="I83" s="23"/>
      <c r="J83" s="35">
        <v>2</v>
      </c>
      <c r="K83" s="23"/>
      <c r="L83" s="31"/>
      <c r="M83" s="31"/>
      <c r="N83" s="31"/>
      <c r="O83" s="31"/>
      <c r="P83" s="23"/>
      <c r="Q83" s="31"/>
      <c r="R83" t="s" s="30">
        <v>250</v>
      </c>
      <c r="S83" s="23"/>
      <c r="T83" s="31"/>
    </row>
    <row r="84" ht="20.05" customHeight="1">
      <c r="A84" s="31"/>
      <c r="B84" s="31"/>
      <c r="C84" s="23"/>
      <c r="D84" s="31"/>
      <c r="E84" s="31"/>
      <c r="F84" s="31"/>
      <c r="G84" s="31"/>
      <c r="H84" s="31"/>
      <c r="I84" s="23"/>
      <c r="J84" s="31"/>
      <c r="K84" s="23"/>
      <c r="L84" s="31"/>
      <c r="M84" s="31"/>
      <c r="N84" s="31"/>
      <c r="O84" s="31"/>
      <c r="P84" s="23"/>
      <c r="Q84" s="31"/>
      <c r="R84" s="31"/>
      <c r="S84" s="23"/>
      <c r="T84" s="31"/>
    </row>
    <row r="85" ht="20.05" customHeight="1">
      <c r="A85" t="s" s="30">
        <v>152</v>
      </c>
      <c r="B85" t="s" s="30">
        <v>160</v>
      </c>
      <c r="C85" s="23"/>
      <c r="D85" s="31"/>
      <c r="E85" s="31"/>
      <c r="F85" s="31"/>
      <c r="G85" t="s" s="30">
        <v>174</v>
      </c>
      <c r="H85" t="s" s="30">
        <v>175</v>
      </c>
      <c r="I85" s="23"/>
      <c r="J85" s="35">
        <v>0</v>
      </c>
      <c r="K85" s="23"/>
      <c r="L85" s="31"/>
      <c r="M85" s="31"/>
      <c r="N85" s="31"/>
      <c r="O85" s="31"/>
      <c r="P85" s="23"/>
      <c r="Q85" s="31"/>
      <c r="R85" t="s" s="30">
        <v>251</v>
      </c>
      <c r="S85" s="23"/>
      <c r="T85" s="31"/>
    </row>
    <row r="86" ht="20.05" customHeight="1">
      <c r="A86" t="s" s="30">
        <v>152</v>
      </c>
      <c r="B86" t="s" s="30">
        <v>160</v>
      </c>
      <c r="C86" s="23"/>
      <c r="D86" s="31"/>
      <c r="E86" s="31"/>
      <c r="F86" s="31"/>
      <c r="G86" t="s" s="30">
        <v>252</v>
      </c>
      <c r="H86" t="s" s="30">
        <v>252</v>
      </c>
      <c r="I86" s="23"/>
      <c r="J86" s="35">
        <v>1</v>
      </c>
      <c r="K86" s="23"/>
      <c r="L86" s="31"/>
      <c r="M86" s="31"/>
      <c r="N86" s="31"/>
      <c r="O86" s="31"/>
      <c r="P86" s="23"/>
      <c r="Q86" s="31"/>
      <c r="R86" t="s" s="30">
        <v>253</v>
      </c>
      <c r="S86" s="23"/>
      <c r="T86" s="31"/>
    </row>
    <row r="87" ht="20.05" customHeight="1">
      <c r="A87" t="s" s="30">
        <v>152</v>
      </c>
      <c r="B87" t="s" s="30">
        <v>160</v>
      </c>
      <c r="C87" s="23"/>
      <c r="D87" s="31"/>
      <c r="E87" s="31"/>
      <c r="F87" s="31"/>
      <c r="G87" t="s" s="30">
        <v>254</v>
      </c>
      <c r="H87" t="s" s="30">
        <v>254</v>
      </c>
      <c r="I87" s="23"/>
      <c r="J87" s="35">
        <v>2</v>
      </c>
      <c r="K87" s="23"/>
      <c r="L87" s="31"/>
      <c r="M87" s="31"/>
      <c r="N87" s="31"/>
      <c r="O87" s="31"/>
      <c r="P87" s="23"/>
      <c r="Q87" s="31"/>
      <c r="R87" t="s" s="30">
        <v>255</v>
      </c>
      <c r="S87" s="23"/>
      <c r="T87" s="31"/>
    </row>
    <row r="88" ht="20.05" customHeight="1">
      <c r="A88" s="31"/>
      <c r="B88" s="31"/>
      <c r="C88" s="23"/>
      <c r="D88" s="31"/>
      <c r="E88" s="31"/>
      <c r="F88" s="31"/>
      <c r="G88" s="31"/>
      <c r="H88" s="31"/>
      <c r="I88" s="23"/>
      <c r="J88" s="31"/>
      <c r="K88" s="23"/>
      <c r="L88" s="31"/>
      <c r="M88" s="31"/>
      <c r="N88" s="31"/>
      <c r="O88" s="31"/>
      <c r="P88" s="23"/>
      <c r="Q88" s="31"/>
      <c r="R88" s="31"/>
      <c r="S88" s="23"/>
      <c r="T88" s="31"/>
    </row>
    <row r="89" ht="20.05" customHeight="1">
      <c r="A89" t="s" s="30">
        <v>152</v>
      </c>
      <c r="B89" t="s" s="30">
        <v>224</v>
      </c>
      <c r="C89" s="23"/>
      <c r="D89" s="31"/>
      <c r="E89" s="31"/>
      <c r="F89" s="31"/>
      <c r="G89" t="s" s="30">
        <v>174</v>
      </c>
      <c r="H89" t="s" s="30">
        <v>175</v>
      </c>
      <c r="I89" s="23"/>
      <c r="J89" s="35">
        <v>0</v>
      </c>
      <c r="K89" s="23"/>
      <c r="L89" s="31"/>
      <c r="M89" s="31"/>
      <c r="N89" s="31"/>
      <c r="O89" s="31"/>
      <c r="P89" s="23"/>
      <c r="Q89" s="31"/>
      <c r="R89" t="s" s="30">
        <v>256</v>
      </c>
      <c r="S89" s="23"/>
      <c r="T89" s="31"/>
    </row>
    <row r="90" ht="20.05" customHeight="1">
      <c r="A90" t="s" s="30">
        <v>152</v>
      </c>
      <c r="B90" t="s" s="30">
        <v>224</v>
      </c>
      <c r="C90" s="23"/>
      <c r="D90" s="31"/>
      <c r="E90" s="31"/>
      <c r="F90" s="31"/>
      <c r="G90" t="s" s="30">
        <v>257</v>
      </c>
      <c r="H90" t="s" s="30">
        <v>258</v>
      </c>
      <c r="I90" s="23"/>
      <c r="J90" s="35">
        <v>1</v>
      </c>
      <c r="K90" s="23"/>
      <c r="L90" s="31"/>
      <c r="M90" s="31"/>
      <c r="N90" s="31"/>
      <c r="O90" s="31"/>
      <c r="P90" s="23"/>
      <c r="Q90" s="31"/>
      <c r="R90" t="s" s="30">
        <v>259</v>
      </c>
      <c r="S90" s="23"/>
      <c r="T90" s="31"/>
    </row>
    <row r="91" ht="20.05" customHeight="1">
      <c r="A91" t="s" s="30">
        <v>152</v>
      </c>
      <c r="B91" t="s" s="30">
        <v>224</v>
      </c>
      <c r="C91" s="23"/>
      <c r="D91" s="31"/>
      <c r="E91" s="31"/>
      <c r="F91" s="31"/>
      <c r="G91" t="s" s="30">
        <v>260</v>
      </c>
      <c r="H91" t="s" s="30">
        <v>261</v>
      </c>
      <c r="I91" s="23"/>
      <c r="J91" s="35">
        <v>2</v>
      </c>
      <c r="K91" s="23"/>
      <c r="L91" s="31"/>
      <c r="M91" s="31"/>
      <c r="N91" s="31"/>
      <c r="O91" s="31"/>
      <c r="P91" s="23"/>
      <c r="Q91" s="31"/>
      <c r="R91" s="31"/>
      <c r="S91" s="23"/>
      <c r="T91" s="31"/>
    </row>
    <row r="92" ht="20.05" customHeight="1">
      <c r="A92" s="22"/>
      <c r="B92" s="22"/>
      <c r="C92" s="23"/>
      <c r="D92" s="22"/>
      <c r="E92" s="22"/>
      <c r="F92" s="22"/>
      <c r="G92" s="22"/>
      <c r="H92" s="22"/>
      <c r="I92" s="23"/>
      <c r="J92" s="22"/>
      <c r="K92" s="23"/>
      <c r="L92" s="22"/>
      <c r="M92" s="22"/>
      <c r="N92" s="22"/>
      <c r="O92" s="22"/>
      <c r="P92" s="23"/>
      <c r="Q92" s="22"/>
      <c r="R92" s="22"/>
      <c r="S92" s="23"/>
      <c r="T92" s="22"/>
    </row>
    <row r="93" ht="20.05" customHeight="1">
      <c r="A93" s="22"/>
      <c r="B93" s="22"/>
      <c r="C93" s="23"/>
      <c r="D93" s="22"/>
      <c r="E93" s="22"/>
      <c r="F93" s="22"/>
      <c r="G93" s="22"/>
      <c r="H93" s="22"/>
      <c r="I93" s="23"/>
      <c r="J93" s="22"/>
      <c r="K93" s="23"/>
      <c r="L93" s="22"/>
      <c r="M93" s="22"/>
      <c r="N93" s="22"/>
      <c r="O93" s="22"/>
      <c r="P93" s="23"/>
      <c r="Q93" s="22"/>
      <c r="R93" s="22"/>
      <c r="S93" s="23"/>
      <c r="T93" s="22"/>
    </row>
    <row r="94" ht="20.05" customHeight="1">
      <c r="A94" t="s" s="19">
        <v>262</v>
      </c>
      <c r="B94" s="20"/>
      <c r="C94" s="21"/>
      <c r="D94" s="20"/>
      <c r="E94" s="20"/>
      <c r="F94" s="20"/>
      <c r="G94" s="20"/>
      <c r="H94" s="20"/>
      <c r="I94" s="21"/>
      <c r="J94" s="20"/>
      <c r="K94" s="21"/>
      <c r="L94" s="20"/>
      <c r="M94" s="20"/>
      <c r="N94" s="20"/>
      <c r="O94" s="20"/>
      <c r="P94" s="21"/>
      <c r="Q94" s="20"/>
      <c r="R94" s="20"/>
      <c r="S94" s="21"/>
      <c r="T94" s="20"/>
    </row>
    <row r="95" ht="20.05" customHeight="1">
      <c r="A95" t="s" s="24">
        <v>263</v>
      </c>
      <c r="B95" s="22"/>
      <c r="C95" s="23"/>
      <c r="D95" s="22"/>
      <c r="E95" s="22"/>
      <c r="F95" s="22"/>
      <c r="G95" s="22"/>
      <c r="H95" s="22"/>
      <c r="I95" s="23"/>
      <c r="J95" s="22"/>
      <c r="K95" s="23"/>
      <c r="L95" s="22"/>
      <c r="M95" s="22"/>
      <c r="N95" s="22"/>
      <c r="O95" s="22"/>
      <c r="P95" s="23"/>
      <c r="Q95" s="22"/>
      <c r="R95" s="22"/>
      <c r="S95" s="23"/>
      <c r="T95" s="22"/>
    </row>
    <row r="96" ht="20.05" customHeight="1">
      <c r="A96" t="s" s="24">
        <v>264</v>
      </c>
      <c r="B96" s="22"/>
      <c r="C96" s="23"/>
      <c r="D96" s="22"/>
      <c r="E96" s="22"/>
      <c r="F96" s="22"/>
      <c r="G96" s="22"/>
      <c r="H96" s="22"/>
      <c r="I96" s="23"/>
      <c r="J96" s="22"/>
      <c r="K96" s="23"/>
      <c r="L96" s="22"/>
      <c r="M96" s="22"/>
      <c r="N96" s="22"/>
      <c r="O96" s="22"/>
      <c r="P96" s="23"/>
      <c r="Q96" s="22"/>
      <c r="R96" s="22"/>
      <c r="S96" s="23"/>
      <c r="T96" s="22"/>
    </row>
    <row r="97" ht="20.05" customHeight="1">
      <c r="A97" t="s" s="24">
        <v>83</v>
      </c>
      <c r="B97" s="22"/>
      <c r="C97" s="23"/>
      <c r="D97" s="22"/>
      <c r="E97" s="22"/>
      <c r="F97" s="22"/>
      <c r="G97" s="22"/>
      <c r="H97" s="22"/>
      <c r="I97" s="23"/>
      <c r="J97" s="22"/>
      <c r="K97" s="23"/>
      <c r="L97" s="22"/>
      <c r="M97" s="22"/>
      <c r="N97" s="22"/>
      <c r="O97" s="22"/>
      <c r="P97" s="23"/>
      <c r="Q97" s="22"/>
      <c r="R97" s="22"/>
      <c r="S97" s="23"/>
      <c r="T97" s="22"/>
    </row>
    <row r="98" ht="20.05" customHeight="1">
      <c r="A98" s="22"/>
      <c r="B98" s="22"/>
      <c r="C98" s="23"/>
      <c r="D98" s="22"/>
      <c r="E98" s="22"/>
      <c r="F98" s="22"/>
      <c r="G98" s="22"/>
      <c r="H98" s="22"/>
      <c r="I98" s="23"/>
      <c r="J98" s="22"/>
      <c r="K98" s="23"/>
      <c r="L98" s="22"/>
      <c r="M98" s="22"/>
      <c r="N98" s="22"/>
      <c r="O98" s="22"/>
      <c r="P98" s="23"/>
      <c r="Q98" s="22"/>
      <c r="R98" s="22"/>
      <c r="S98" s="23"/>
      <c r="T98" s="22"/>
    </row>
    <row r="99" ht="20.05" customHeight="1">
      <c r="A99" t="s" s="11">
        <v>84</v>
      </c>
      <c r="B99" t="s" s="11">
        <v>85</v>
      </c>
      <c r="C99" t="s" s="10">
        <v>4</v>
      </c>
      <c r="D99" t="s" s="11">
        <v>86</v>
      </c>
      <c r="E99" t="s" s="11">
        <v>87</v>
      </c>
      <c r="F99" t="s" s="11">
        <v>88</v>
      </c>
      <c r="G99" t="s" s="11">
        <v>89</v>
      </c>
      <c r="H99" t="s" s="11">
        <v>90</v>
      </c>
      <c r="I99" t="s" s="10">
        <v>9</v>
      </c>
      <c r="J99" t="s" s="11">
        <v>91</v>
      </c>
      <c r="K99" t="s" s="10">
        <v>92</v>
      </c>
      <c r="L99" t="s" s="11">
        <v>93</v>
      </c>
      <c r="M99" t="s" s="11">
        <v>94</v>
      </c>
      <c r="N99" t="s" s="11">
        <v>95</v>
      </c>
      <c r="O99" t="s" s="11">
        <v>96</v>
      </c>
      <c r="P99" t="s" s="10">
        <v>97</v>
      </c>
      <c r="Q99" t="s" s="11">
        <v>98</v>
      </c>
      <c r="R99" t="s" s="11">
        <v>99</v>
      </c>
      <c r="S99" t="s" s="10">
        <v>12</v>
      </c>
      <c r="T99" t="s" s="11">
        <v>100</v>
      </c>
    </row>
    <row r="100" ht="20.05" customHeight="1">
      <c r="A100" t="s" s="24">
        <v>101</v>
      </c>
      <c r="B100" s="22"/>
      <c r="C100" s="32">
        <f>D100+1</f>
        <v>40091</v>
      </c>
      <c r="D100" s="33">
        <v>40090</v>
      </c>
      <c r="E100" s="33">
        <v>0</v>
      </c>
      <c r="F100" s="33">
        <v>1</v>
      </c>
      <c r="G100" t="s" s="24">
        <v>102</v>
      </c>
      <c r="H100" t="s" s="24">
        <v>103</v>
      </c>
      <c r="I100" t="s" s="29">
        <v>104</v>
      </c>
      <c r="J100" s="33">
        <v>203</v>
      </c>
      <c r="K100" s="32">
        <f>J100</f>
        <v>203</v>
      </c>
      <c r="L100" t="s" s="24">
        <v>105</v>
      </c>
      <c r="M100" s="22"/>
      <c r="N100" s="22"/>
      <c r="O100" t="s" s="24">
        <v>106</v>
      </c>
      <c r="P100" t="s" s="29">
        <f>IF(O100="rw","ja","nein")</f>
        <v>107</v>
      </c>
      <c r="Q100" t="s" s="24">
        <v>108</v>
      </c>
      <c r="R100" s="22"/>
      <c r="S100" t="s" s="29">
        <v>265</v>
      </c>
      <c r="T100" s="22"/>
    </row>
    <row r="101" ht="20.05" customHeight="1">
      <c r="A101" t="s" s="24">
        <v>101</v>
      </c>
      <c r="B101" s="22"/>
      <c r="C101" s="32">
        <f>D101+1</f>
        <v>40092</v>
      </c>
      <c r="D101" s="33">
        <v>40091</v>
      </c>
      <c r="E101" s="33">
        <v>1</v>
      </c>
      <c r="F101" s="33">
        <v>1</v>
      </c>
      <c r="G101" t="s" s="24">
        <v>110</v>
      </c>
      <c r="H101" t="s" s="24">
        <v>111</v>
      </c>
      <c r="I101" t="s" s="29">
        <v>112</v>
      </c>
      <c r="J101" s="33">
        <v>105</v>
      </c>
      <c r="K101" s="32">
        <f>J101</f>
        <v>105</v>
      </c>
      <c r="L101" t="s" s="24">
        <v>105</v>
      </c>
      <c r="M101" s="22"/>
      <c r="N101" s="22"/>
      <c r="O101" t="s" s="24">
        <v>106</v>
      </c>
      <c r="P101" t="s" s="29">
        <f>IF(O101="rw","ja","nein")</f>
        <v>107</v>
      </c>
      <c r="Q101" t="s" s="24">
        <v>108</v>
      </c>
      <c r="R101" s="22"/>
      <c r="S101" t="s" s="29">
        <v>113</v>
      </c>
      <c r="T101" s="22"/>
    </row>
    <row r="102" ht="20.05" customHeight="1">
      <c r="A102" s="22"/>
      <c r="B102" s="22"/>
      <c r="C102" s="23"/>
      <c r="D102" s="22"/>
      <c r="E102" s="22"/>
      <c r="F102" s="22"/>
      <c r="G102" s="22"/>
      <c r="H102" s="22"/>
      <c r="I102" s="23"/>
      <c r="J102" s="22"/>
      <c r="K102" s="23"/>
      <c r="L102" s="22"/>
      <c r="M102" s="22"/>
      <c r="N102" s="22"/>
      <c r="O102" s="22"/>
      <c r="P102" s="23"/>
      <c r="Q102" s="22"/>
      <c r="R102" s="22"/>
      <c r="S102" s="23"/>
      <c r="T102" s="22"/>
    </row>
    <row r="103" ht="20.05" customHeight="1">
      <c r="A103" t="s" s="24">
        <v>114</v>
      </c>
      <c r="B103" s="22"/>
      <c r="C103" s="32">
        <f>D103+1</f>
        <v>40093</v>
      </c>
      <c r="D103" s="33">
        <v>40092</v>
      </c>
      <c r="E103" s="33">
        <v>2</v>
      </c>
      <c r="F103" s="33">
        <v>1</v>
      </c>
      <c r="G103" t="s" s="24">
        <v>266</v>
      </c>
      <c r="H103" t="s" s="24">
        <v>267</v>
      </c>
      <c r="I103" t="s" s="29">
        <v>268</v>
      </c>
      <c r="J103" s="33">
        <v>0</v>
      </c>
      <c r="K103" s="23"/>
      <c r="L103" t="s" s="24">
        <v>269</v>
      </c>
      <c r="M103" t="s" s="24">
        <v>266</v>
      </c>
      <c r="N103" t="s" s="24">
        <v>270</v>
      </c>
      <c r="O103" t="s" s="24">
        <v>106</v>
      </c>
      <c r="P103" t="s" s="29">
        <f>IF(O103="rw","ja","nein")</f>
        <v>107</v>
      </c>
      <c r="Q103" t="s" s="24">
        <v>108</v>
      </c>
      <c r="R103" t="s" s="24">
        <v>271</v>
      </c>
      <c r="S103" s="23"/>
      <c r="T103" s="22"/>
    </row>
    <row r="104" ht="20.05" customHeight="1">
      <c r="A104" t="s" s="24">
        <v>114</v>
      </c>
      <c r="B104" s="22"/>
      <c r="C104" s="32">
        <f>D104+1</f>
        <v>40094</v>
      </c>
      <c r="D104" s="33">
        <v>40093</v>
      </c>
      <c r="E104" s="33">
        <v>3</v>
      </c>
      <c r="F104" s="33">
        <v>1</v>
      </c>
      <c r="G104" t="s" s="24">
        <v>272</v>
      </c>
      <c r="H104" t="s" s="24">
        <v>273</v>
      </c>
      <c r="I104" t="s" s="29">
        <v>274</v>
      </c>
      <c r="J104" s="33">
        <v>0</v>
      </c>
      <c r="K104" s="23"/>
      <c r="L104" t="s" s="24">
        <v>269</v>
      </c>
      <c r="M104" t="s" s="24">
        <v>266</v>
      </c>
      <c r="N104" t="s" s="24">
        <v>270</v>
      </c>
      <c r="O104" t="s" s="24">
        <v>106</v>
      </c>
      <c r="P104" t="s" s="29">
        <f>IF(O104="rw","ja","nein")</f>
        <v>107</v>
      </c>
      <c r="Q104" t="s" s="24">
        <v>108</v>
      </c>
      <c r="R104" t="s" s="24">
        <v>275</v>
      </c>
      <c r="S104" s="23"/>
      <c r="T104" s="22"/>
    </row>
    <row r="105" ht="20.05" customHeight="1">
      <c r="A105" t="s" s="24">
        <v>114</v>
      </c>
      <c r="B105" s="22"/>
      <c r="C105" s="32">
        <f>D105+1</f>
        <v>40095</v>
      </c>
      <c r="D105" s="33">
        <v>40094</v>
      </c>
      <c r="E105" s="33">
        <v>4</v>
      </c>
      <c r="F105" s="33">
        <v>1</v>
      </c>
      <c r="G105" t="s" s="24">
        <v>276</v>
      </c>
      <c r="H105" t="s" s="24">
        <v>277</v>
      </c>
      <c r="I105" t="s" s="29">
        <v>278</v>
      </c>
      <c r="J105" s="33">
        <v>0</v>
      </c>
      <c r="K105" s="23"/>
      <c r="L105" t="s" s="24">
        <v>269</v>
      </c>
      <c r="M105" t="s" s="24">
        <v>266</v>
      </c>
      <c r="N105" t="s" s="24">
        <v>270</v>
      </c>
      <c r="O105" t="s" s="24">
        <v>106</v>
      </c>
      <c r="P105" t="s" s="29">
        <f>IF(O105="rw","ja","nein")</f>
        <v>107</v>
      </c>
      <c r="Q105" t="s" s="24">
        <v>108</v>
      </c>
      <c r="R105" t="s" s="24">
        <v>279</v>
      </c>
      <c r="S105" s="23"/>
      <c r="T105" s="22"/>
    </row>
    <row r="106" ht="20.05" customHeight="1">
      <c r="A106" t="s" s="24">
        <v>114</v>
      </c>
      <c r="B106" s="22"/>
      <c r="C106" s="32">
        <f>D106+1</f>
        <v>40096</v>
      </c>
      <c r="D106" s="33">
        <v>40095</v>
      </c>
      <c r="E106" s="33">
        <v>5</v>
      </c>
      <c r="F106" s="33">
        <v>1</v>
      </c>
      <c r="G106" t="s" s="24">
        <v>280</v>
      </c>
      <c r="H106" t="s" s="24">
        <v>281</v>
      </c>
      <c r="I106" t="s" s="29">
        <v>282</v>
      </c>
      <c r="J106" s="33">
        <v>0</v>
      </c>
      <c r="K106" s="23"/>
      <c r="L106" t="s" s="24">
        <v>269</v>
      </c>
      <c r="M106" t="s" s="24">
        <v>266</v>
      </c>
      <c r="N106" t="s" s="24">
        <v>270</v>
      </c>
      <c r="O106" t="s" s="24">
        <v>106</v>
      </c>
      <c r="P106" t="s" s="29">
        <f>IF(O106="rw","ja","nein")</f>
        <v>107</v>
      </c>
      <c r="Q106" t="s" s="24">
        <v>108</v>
      </c>
      <c r="R106" t="s" s="24">
        <v>283</v>
      </c>
      <c r="S106" s="23"/>
      <c r="T106" s="22"/>
    </row>
    <row r="107" ht="20.05" customHeight="1">
      <c r="A107" t="s" s="24">
        <v>114</v>
      </c>
      <c r="B107" s="22"/>
      <c r="C107" s="32">
        <f>D107+1</f>
        <v>40097</v>
      </c>
      <c r="D107" s="33">
        <v>40096</v>
      </c>
      <c r="E107" s="33">
        <v>6</v>
      </c>
      <c r="F107" s="33">
        <v>1</v>
      </c>
      <c r="G107" t="s" s="24">
        <v>270</v>
      </c>
      <c r="H107" s="22"/>
      <c r="I107" t="s" s="29">
        <v>284</v>
      </c>
      <c r="J107" s="33">
        <v>0</v>
      </c>
      <c r="K107" s="23"/>
      <c r="L107" t="s" s="24">
        <v>285</v>
      </c>
      <c r="M107" s="22"/>
      <c r="N107" s="22"/>
      <c r="O107" t="s" s="24">
        <v>106</v>
      </c>
      <c r="P107" t="s" s="29">
        <f>IF(O107="rw","ja","nein")</f>
        <v>107</v>
      </c>
      <c r="Q107" t="s" s="24">
        <v>108</v>
      </c>
      <c r="R107" t="s" s="24">
        <v>286</v>
      </c>
      <c r="S107" s="23"/>
      <c r="T107" s="22"/>
    </row>
    <row r="108" ht="20.05" customHeight="1">
      <c r="A108" t="s" s="27">
        <v>114</v>
      </c>
      <c r="B108" s="28"/>
      <c r="C108" s="36">
        <f>D108+1</f>
        <v>40098</v>
      </c>
      <c r="D108" s="36">
        <v>40097</v>
      </c>
      <c r="E108" s="36">
        <v>7</v>
      </c>
      <c r="F108" s="36">
        <v>1</v>
      </c>
      <c r="G108" t="s" s="27">
        <v>287</v>
      </c>
      <c r="H108" t="s" s="27">
        <v>288</v>
      </c>
      <c r="I108" t="s" s="27">
        <v>126</v>
      </c>
      <c r="J108" s="36">
        <v>0</v>
      </c>
      <c r="K108" s="28"/>
      <c r="L108" t="s" s="27">
        <v>269</v>
      </c>
      <c r="M108" t="s" s="27">
        <v>289</v>
      </c>
      <c r="N108" t="s" s="27">
        <v>290</v>
      </c>
      <c r="O108" t="s" s="27">
        <v>106</v>
      </c>
      <c r="P108" t="s" s="27">
        <f>IF(O108="rw","ja","nein")</f>
        <v>107</v>
      </c>
      <c r="Q108" t="s" s="27">
        <v>108</v>
      </c>
      <c r="R108" t="s" s="27">
        <v>291</v>
      </c>
      <c r="S108" s="28"/>
      <c r="T108" s="28"/>
    </row>
    <row r="109" ht="20.05" customHeight="1">
      <c r="A109" t="s" s="24">
        <v>114</v>
      </c>
      <c r="B109" s="22"/>
      <c r="C109" s="32">
        <f>D109+1</f>
        <v>40099</v>
      </c>
      <c r="D109" s="33">
        <v>40098</v>
      </c>
      <c r="E109" s="33">
        <v>8</v>
      </c>
      <c r="F109" s="33">
        <v>1</v>
      </c>
      <c r="G109" t="s" s="24">
        <v>292</v>
      </c>
      <c r="H109" t="s" s="24">
        <v>293</v>
      </c>
      <c r="I109" t="s" s="29">
        <v>294</v>
      </c>
      <c r="J109" s="33">
        <v>0</v>
      </c>
      <c r="K109" s="23"/>
      <c r="L109" t="s" s="24">
        <v>269</v>
      </c>
      <c r="M109" t="s" s="24">
        <v>289</v>
      </c>
      <c r="N109" t="s" s="24">
        <v>290</v>
      </c>
      <c r="O109" t="s" s="24">
        <v>106</v>
      </c>
      <c r="P109" t="s" s="29">
        <f>IF(O109="rw","ja","nein")</f>
        <v>107</v>
      </c>
      <c r="Q109" t="s" s="24">
        <v>108</v>
      </c>
      <c r="R109" t="s" s="24">
        <v>293</v>
      </c>
      <c r="S109" s="23"/>
      <c r="T109" s="22"/>
    </row>
    <row r="110" ht="20.05" customHeight="1">
      <c r="A110" t="s" s="24">
        <v>114</v>
      </c>
      <c r="B110" s="22"/>
      <c r="C110" s="32">
        <f>D110+1</f>
        <v>40100</v>
      </c>
      <c r="D110" s="33">
        <v>40099</v>
      </c>
      <c r="E110" s="33">
        <v>9</v>
      </c>
      <c r="F110" s="33">
        <v>1</v>
      </c>
      <c r="G110" t="s" s="24">
        <v>295</v>
      </c>
      <c r="H110" t="s" s="24">
        <v>296</v>
      </c>
      <c r="I110" t="s" s="29">
        <v>297</v>
      </c>
      <c r="J110" s="33">
        <v>0</v>
      </c>
      <c r="K110" s="23"/>
      <c r="L110" t="s" s="24">
        <v>269</v>
      </c>
      <c r="M110" t="s" s="24">
        <v>289</v>
      </c>
      <c r="N110" t="s" s="24">
        <v>290</v>
      </c>
      <c r="O110" t="s" s="24">
        <v>106</v>
      </c>
      <c r="P110" t="s" s="29">
        <f>IF(O110="rw","ja","nein")</f>
        <v>107</v>
      </c>
      <c r="Q110" t="s" s="24">
        <v>108</v>
      </c>
      <c r="R110" t="s" s="24">
        <v>296</v>
      </c>
      <c r="S110" s="23"/>
      <c r="T110" s="22"/>
    </row>
    <row r="111" ht="20.05" customHeight="1">
      <c r="A111" t="s" s="24">
        <v>114</v>
      </c>
      <c r="B111" s="22"/>
      <c r="C111" s="32">
        <f>D111+1</f>
        <v>40101</v>
      </c>
      <c r="D111" s="33">
        <v>40100</v>
      </c>
      <c r="E111" s="33">
        <v>10</v>
      </c>
      <c r="F111" s="33">
        <v>1</v>
      </c>
      <c r="G111" t="s" s="24">
        <v>298</v>
      </c>
      <c r="H111" t="s" s="24">
        <v>299</v>
      </c>
      <c r="I111" t="s" s="29">
        <v>300</v>
      </c>
      <c r="J111" s="33">
        <v>0</v>
      </c>
      <c r="K111" s="23"/>
      <c r="L111" t="s" s="24">
        <v>269</v>
      </c>
      <c r="M111" t="s" s="24">
        <v>289</v>
      </c>
      <c r="N111" t="s" s="24">
        <v>290</v>
      </c>
      <c r="O111" t="s" s="24">
        <v>106</v>
      </c>
      <c r="P111" t="s" s="29">
        <f>IF(O111="rw","ja","nein")</f>
        <v>107</v>
      </c>
      <c r="Q111" t="s" s="24">
        <v>108</v>
      </c>
      <c r="R111" t="s" s="24">
        <v>299</v>
      </c>
      <c r="S111" s="23"/>
      <c r="T111" s="22"/>
    </row>
    <row r="112" ht="20.05" customHeight="1">
      <c r="A112" t="s" s="27">
        <v>114</v>
      </c>
      <c r="B112" s="28"/>
      <c r="C112" s="36">
        <f>D112+1</f>
        <v>40102</v>
      </c>
      <c r="D112" s="36">
        <v>40101</v>
      </c>
      <c r="E112" s="36">
        <v>11</v>
      </c>
      <c r="F112" s="36">
        <v>1</v>
      </c>
      <c r="G112" t="s" s="27">
        <v>301</v>
      </c>
      <c r="H112" t="s" s="27">
        <v>302</v>
      </c>
      <c r="I112" t="s" s="27">
        <v>126</v>
      </c>
      <c r="J112" s="36">
        <v>0</v>
      </c>
      <c r="K112" s="28"/>
      <c r="L112" t="s" s="27">
        <v>269</v>
      </c>
      <c r="M112" t="s" s="27">
        <v>289</v>
      </c>
      <c r="N112" t="s" s="27">
        <v>290</v>
      </c>
      <c r="O112" t="s" s="27">
        <v>106</v>
      </c>
      <c r="P112" t="s" s="27">
        <f>IF(O112="rw","ja","nein")</f>
        <v>107</v>
      </c>
      <c r="Q112" t="s" s="27">
        <v>108</v>
      </c>
      <c r="R112" t="s" s="27">
        <v>303</v>
      </c>
      <c r="S112" s="28"/>
      <c r="T112" s="28"/>
    </row>
    <row r="113" ht="20.05" customHeight="1">
      <c r="A113" t="s" s="27">
        <v>114</v>
      </c>
      <c r="B113" s="28"/>
      <c r="C113" s="36">
        <f>D113+1</f>
        <v>40103</v>
      </c>
      <c r="D113" s="36">
        <v>40102</v>
      </c>
      <c r="E113" s="36">
        <v>12</v>
      </c>
      <c r="F113" s="36">
        <v>1</v>
      </c>
      <c r="G113" t="s" s="27">
        <v>304</v>
      </c>
      <c r="H113" s="28"/>
      <c r="I113" t="s" s="27">
        <v>126</v>
      </c>
      <c r="J113" s="36">
        <v>0</v>
      </c>
      <c r="K113" s="28"/>
      <c r="L113" t="s" s="27">
        <v>269</v>
      </c>
      <c r="M113" t="s" s="27">
        <v>289</v>
      </c>
      <c r="N113" t="s" s="27">
        <v>290</v>
      </c>
      <c r="O113" t="s" s="27">
        <v>106</v>
      </c>
      <c r="P113" t="s" s="27">
        <f>IF(O113="rw","ja","nein")</f>
        <v>107</v>
      </c>
      <c r="Q113" t="s" s="27">
        <v>108</v>
      </c>
      <c r="R113" s="28"/>
      <c r="S113" s="28"/>
      <c r="T113" s="28"/>
    </row>
    <row r="114" ht="20.05" customHeight="1">
      <c r="A114" t="s" s="27">
        <v>114</v>
      </c>
      <c r="B114" s="28"/>
      <c r="C114" s="36">
        <f>D114+1</f>
        <v>40104</v>
      </c>
      <c r="D114" s="36">
        <v>40103</v>
      </c>
      <c r="E114" s="36">
        <v>13</v>
      </c>
      <c r="F114" s="36">
        <v>1</v>
      </c>
      <c r="G114" t="s" s="27">
        <v>305</v>
      </c>
      <c r="H114" s="28"/>
      <c r="I114" t="s" s="27">
        <v>126</v>
      </c>
      <c r="J114" s="36">
        <v>0</v>
      </c>
      <c r="K114" s="28"/>
      <c r="L114" t="s" s="27">
        <v>269</v>
      </c>
      <c r="M114" t="s" s="27">
        <v>289</v>
      </c>
      <c r="N114" t="s" s="27">
        <v>290</v>
      </c>
      <c r="O114" t="s" s="27">
        <v>106</v>
      </c>
      <c r="P114" t="s" s="27">
        <f>IF(O114="rw","ja","nein")</f>
        <v>107</v>
      </c>
      <c r="Q114" t="s" s="27">
        <v>108</v>
      </c>
      <c r="R114" s="28"/>
      <c r="S114" s="28"/>
      <c r="T114" s="28"/>
    </row>
    <row r="115" ht="20.05" customHeight="1">
      <c r="A115" t="s" s="27">
        <v>114</v>
      </c>
      <c r="B115" s="28"/>
      <c r="C115" s="36">
        <f>D115+1</f>
        <v>40105</v>
      </c>
      <c r="D115" s="36">
        <v>40104</v>
      </c>
      <c r="E115" s="36">
        <v>14</v>
      </c>
      <c r="F115" s="36">
        <v>1</v>
      </c>
      <c r="G115" t="s" s="27">
        <v>306</v>
      </c>
      <c r="H115" s="28"/>
      <c r="I115" t="s" s="27">
        <v>126</v>
      </c>
      <c r="J115" s="36">
        <v>0</v>
      </c>
      <c r="K115" s="28"/>
      <c r="L115" t="s" s="27">
        <v>269</v>
      </c>
      <c r="M115" t="s" s="27">
        <v>289</v>
      </c>
      <c r="N115" t="s" s="27">
        <v>290</v>
      </c>
      <c r="O115" t="s" s="27">
        <v>106</v>
      </c>
      <c r="P115" t="s" s="27">
        <f>IF(O115="rw","ja","nein")</f>
        <v>107</v>
      </c>
      <c r="Q115" t="s" s="27">
        <v>108</v>
      </c>
      <c r="R115" s="28"/>
      <c r="S115" s="28"/>
      <c r="T115" s="28"/>
    </row>
    <row r="116" ht="20.05" customHeight="1">
      <c r="A116" t="s" s="24">
        <v>114</v>
      </c>
      <c r="B116" s="22"/>
      <c r="C116" s="32">
        <f>D116+1</f>
        <v>40106</v>
      </c>
      <c r="D116" s="33">
        <v>40105</v>
      </c>
      <c r="E116" s="33">
        <v>15</v>
      </c>
      <c r="F116" s="33">
        <v>1</v>
      </c>
      <c r="G116" t="s" s="24">
        <v>290</v>
      </c>
      <c r="H116" s="22"/>
      <c r="I116" t="s" s="29">
        <v>307</v>
      </c>
      <c r="J116" s="33">
        <v>0</v>
      </c>
      <c r="K116" s="23"/>
      <c r="L116" t="s" s="24">
        <v>285</v>
      </c>
      <c r="M116" s="22"/>
      <c r="N116" s="22"/>
      <c r="O116" t="s" s="24">
        <v>106</v>
      </c>
      <c r="P116" t="s" s="29">
        <f>IF(O116="rw","ja","nein")</f>
        <v>107</v>
      </c>
      <c r="Q116" t="s" s="24">
        <v>108</v>
      </c>
      <c r="R116" t="s" s="24">
        <v>308</v>
      </c>
      <c r="S116" s="23"/>
      <c r="T116" s="22"/>
    </row>
    <row r="117" ht="20.05" customHeight="1">
      <c r="A117" t="s" s="24">
        <v>114</v>
      </c>
      <c r="B117" s="22"/>
      <c r="C117" s="32">
        <f>D117+1</f>
        <v>40107</v>
      </c>
      <c r="D117" s="33">
        <v>40106</v>
      </c>
      <c r="E117" s="33">
        <v>16</v>
      </c>
      <c r="F117" s="33">
        <v>1</v>
      </c>
      <c r="G117" t="s" s="24">
        <v>309</v>
      </c>
      <c r="H117" t="s" s="24">
        <v>309</v>
      </c>
      <c r="I117" t="s" s="29">
        <v>310</v>
      </c>
      <c r="J117" s="33">
        <v>0</v>
      </c>
      <c r="K117" s="23"/>
      <c r="L117" t="s" s="24">
        <v>269</v>
      </c>
      <c r="M117" t="s" s="24">
        <v>309</v>
      </c>
      <c r="N117" t="s" s="24">
        <v>311</v>
      </c>
      <c r="O117" t="s" s="24">
        <v>106</v>
      </c>
      <c r="P117" t="s" s="29">
        <f>IF(O117="rw","ja","nein")</f>
        <v>107</v>
      </c>
      <c r="Q117" t="s" s="24">
        <v>108</v>
      </c>
      <c r="R117" t="s" s="24">
        <v>312</v>
      </c>
      <c r="S117" s="23"/>
      <c r="T117" s="22"/>
    </row>
    <row r="118" ht="20.05" customHeight="1">
      <c r="A118" t="s" s="24">
        <v>114</v>
      </c>
      <c r="B118" s="22"/>
      <c r="C118" s="32">
        <f>D118+1</f>
        <v>40108</v>
      </c>
      <c r="D118" s="33">
        <v>40107</v>
      </c>
      <c r="E118" s="33">
        <v>17</v>
      </c>
      <c r="F118" s="33">
        <v>1</v>
      </c>
      <c r="G118" t="s" s="24">
        <v>311</v>
      </c>
      <c r="H118" s="22"/>
      <c r="I118" t="s" s="29">
        <v>313</v>
      </c>
      <c r="J118" s="33">
        <v>0</v>
      </c>
      <c r="K118" s="23"/>
      <c r="L118" t="s" s="24">
        <v>285</v>
      </c>
      <c r="M118" s="22"/>
      <c r="N118" s="22"/>
      <c r="O118" t="s" s="24">
        <v>106</v>
      </c>
      <c r="P118" t="s" s="29">
        <f>IF(O118="rw","ja","nein")</f>
        <v>107</v>
      </c>
      <c r="Q118" t="s" s="24">
        <v>127</v>
      </c>
      <c r="R118" t="s" s="24">
        <v>314</v>
      </c>
      <c r="S118" s="23"/>
      <c r="T118" s="22"/>
    </row>
    <row r="119" ht="20.05" customHeight="1">
      <c r="A119" t="s" s="24">
        <v>114</v>
      </c>
      <c r="B119" s="22"/>
      <c r="C119" s="32">
        <f>D119+1</f>
        <v>40109</v>
      </c>
      <c r="D119" s="33">
        <v>40108</v>
      </c>
      <c r="E119" s="33">
        <v>18</v>
      </c>
      <c r="F119" s="33">
        <v>1</v>
      </c>
      <c r="G119" t="s" s="24">
        <v>315</v>
      </c>
      <c r="H119" t="s" s="24">
        <v>316</v>
      </c>
      <c r="I119" t="s" s="29">
        <v>317</v>
      </c>
      <c r="J119" s="33">
        <v>0</v>
      </c>
      <c r="K119" s="23"/>
      <c r="L119" t="s" s="24">
        <v>269</v>
      </c>
      <c r="M119" t="s" s="24">
        <v>315</v>
      </c>
      <c r="N119" t="s" s="24">
        <v>318</v>
      </c>
      <c r="O119" t="s" s="24">
        <v>106</v>
      </c>
      <c r="P119" t="s" s="29">
        <f>IF(O119="rw","ja","nein")</f>
        <v>107</v>
      </c>
      <c r="Q119" t="s" s="24">
        <v>108</v>
      </c>
      <c r="R119" t="s" s="24">
        <v>319</v>
      </c>
      <c r="S119" s="23"/>
      <c r="T119" s="22"/>
    </row>
    <row r="120" ht="20.05" customHeight="1">
      <c r="A120" t="s" s="24">
        <v>114</v>
      </c>
      <c r="B120" s="22"/>
      <c r="C120" s="32">
        <f>D120+1</f>
        <v>40110</v>
      </c>
      <c r="D120" s="33">
        <v>40109</v>
      </c>
      <c r="E120" s="33">
        <v>19</v>
      </c>
      <c r="F120" s="33">
        <v>1</v>
      </c>
      <c r="G120" t="s" s="24">
        <v>320</v>
      </c>
      <c r="H120" t="s" s="24">
        <v>321</v>
      </c>
      <c r="I120" t="s" s="29">
        <v>322</v>
      </c>
      <c r="J120" s="33">
        <v>0</v>
      </c>
      <c r="K120" s="23"/>
      <c r="L120" t="s" s="24">
        <v>269</v>
      </c>
      <c r="M120" t="s" s="24">
        <v>315</v>
      </c>
      <c r="N120" t="s" s="24">
        <v>318</v>
      </c>
      <c r="O120" t="s" s="24">
        <v>106</v>
      </c>
      <c r="P120" t="s" s="29">
        <f>IF(O120="rw","ja","nein")</f>
        <v>107</v>
      </c>
      <c r="Q120" t="s" s="24">
        <v>127</v>
      </c>
      <c r="R120" s="22"/>
      <c r="S120" s="23"/>
      <c r="T120" s="22"/>
    </row>
    <row r="121" ht="20.05" customHeight="1">
      <c r="A121" t="s" s="24">
        <v>114</v>
      </c>
      <c r="B121" s="22"/>
      <c r="C121" s="32">
        <f>D121+1</f>
        <v>40111</v>
      </c>
      <c r="D121" s="33">
        <v>40110</v>
      </c>
      <c r="E121" s="33">
        <v>20</v>
      </c>
      <c r="F121" s="33">
        <v>1</v>
      </c>
      <c r="G121" t="s" s="24">
        <v>323</v>
      </c>
      <c r="H121" t="s" s="24">
        <v>324</v>
      </c>
      <c r="I121" t="s" s="29">
        <v>325</v>
      </c>
      <c r="J121" s="33">
        <v>0</v>
      </c>
      <c r="K121" s="23"/>
      <c r="L121" t="s" s="24">
        <v>269</v>
      </c>
      <c r="M121" t="s" s="24">
        <v>315</v>
      </c>
      <c r="N121" t="s" s="24">
        <v>318</v>
      </c>
      <c r="O121" t="s" s="24">
        <v>106</v>
      </c>
      <c r="P121" t="s" s="29">
        <f>IF(O121="rw","ja","nein")</f>
        <v>107</v>
      </c>
      <c r="Q121" t="s" s="24">
        <v>127</v>
      </c>
      <c r="R121" s="22"/>
      <c r="S121" s="23"/>
      <c r="T121" s="22"/>
    </row>
    <row r="122" ht="20.05" customHeight="1">
      <c r="A122" t="s" s="24">
        <v>114</v>
      </c>
      <c r="B122" s="22"/>
      <c r="C122" s="32">
        <f>D122+1</f>
        <v>40112</v>
      </c>
      <c r="D122" s="33">
        <v>40111</v>
      </c>
      <c r="E122" s="33">
        <v>21</v>
      </c>
      <c r="F122" s="33">
        <v>1</v>
      </c>
      <c r="G122" t="s" s="24">
        <v>326</v>
      </c>
      <c r="H122" t="s" s="24">
        <v>327</v>
      </c>
      <c r="I122" t="s" s="29">
        <v>328</v>
      </c>
      <c r="J122" s="33">
        <v>0</v>
      </c>
      <c r="K122" s="23"/>
      <c r="L122" t="s" s="24">
        <v>269</v>
      </c>
      <c r="M122" t="s" s="24">
        <v>315</v>
      </c>
      <c r="N122" t="s" s="24">
        <v>318</v>
      </c>
      <c r="O122" t="s" s="24">
        <v>106</v>
      </c>
      <c r="P122" t="s" s="29">
        <f>IF(O122="rw","ja","nein")</f>
        <v>107</v>
      </c>
      <c r="Q122" t="s" s="24">
        <v>127</v>
      </c>
      <c r="R122" s="22"/>
      <c r="S122" s="23"/>
      <c r="T122" s="22"/>
    </row>
    <row r="123" ht="20.05" customHeight="1">
      <c r="A123" t="s" s="24">
        <v>114</v>
      </c>
      <c r="B123" s="22"/>
      <c r="C123" s="32">
        <f>D123+1</f>
        <v>40113</v>
      </c>
      <c r="D123" s="33">
        <v>40112</v>
      </c>
      <c r="E123" s="33">
        <v>22</v>
      </c>
      <c r="F123" s="33">
        <v>1</v>
      </c>
      <c r="G123" t="s" s="24">
        <v>318</v>
      </c>
      <c r="H123" s="22"/>
      <c r="I123" t="s" s="29">
        <v>329</v>
      </c>
      <c r="J123" s="33">
        <v>0</v>
      </c>
      <c r="K123" s="23"/>
      <c r="L123" t="s" s="24">
        <v>285</v>
      </c>
      <c r="M123" s="22"/>
      <c r="N123" s="22"/>
      <c r="O123" t="s" s="24">
        <v>106</v>
      </c>
      <c r="P123" t="s" s="29">
        <f>IF(O123="rw","ja","nein")</f>
        <v>107</v>
      </c>
      <c r="Q123" t="s" s="24">
        <v>108</v>
      </c>
      <c r="R123" t="s" s="24">
        <v>330</v>
      </c>
      <c r="S123" s="23"/>
      <c r="T123" s="22"/>
    </row>
    <row r="124" ht="20.05" customHeight="1">
      <c r="A124" t="s" s="24">
        <v>114</v>
      </c>
      <c r="B124" s="22"/>
      <c r="C124" s="32">
        <f>D124+1</f>
        <v>40114</v>
      </c>
      <c r="D124" s="33">
        <v>40113</v>
      </c>
      <c r="E124" s="33">
        <v>23</v>
      </c>
      <c r="F124" s="33">
        <v>1</v>
      </c>
      <c r="G124" t="s" s="24">
        <v>331</v>
      </c>
      <c r="H124" t="s" s="24">
        <v>331</v>
      </c>
      <c r="I124" t="s" s="29">
        <v>332</v>
      </c>
      <c r="J124" s="33">
        <v>0</v>
      </c>
      <c r="K124" s="23"/>
      <c r="L124" t="s" s="24">
        <v>269</v>
      </c>
      <c r="M124" t="s" s="24">
        <v>331</v>
      </c>
      <c r="N124" t="s" s="24">
        <v>333</v>
      </c>
      <c r="O124" t="s" s="24">
        <v>106</v>
      </c>
      <c r="P124" t="s" s="29">
        <f>IF(O124="rw","ja","nein")</f>
        <v>107</v>
      </c>
      <c r="Q124" t="s" s="24">
        <v>127</v>
      </c>
      <c r="R124" t="s" s="24">
        <v>334</v>
      </c>
      <c r="S124" s="23"/>
      <c r="T124" s="22"/>
    </row>
    <row r="125" ht="20.05" customHeight="1">
      <c r="A125" t="s" s="24">
        <v>114</v>
      </c>
      <c r="B125" s="22"/>
      <c r="C125" s="32">
        <f>D125+1</f>
        <v>40115</v>
      </c>
      <c r="D125" s="33">
        <v>40114</v>
      </c>
      <c r="E125" s="33">
        <v>24</v>
      </c>
      <c r="F125" s="33">
        <v>1</v>
      </c>
      <c r="G125" t="s" s="24">
        <v>335</v>
      </c>
      <c r="H125" t="s" s="24">
        <v>336</v>
      </c>
      <c r="I125" t="s" s="29">
        <v>337</v>
      </c>
      <c r="J125" s="33">
        <v>0</v>
      </c>
      <c r="K125" s="23"/>
      <c r="L125" t="s" s="24">
        <v>269</v>
      </c>
      <c r="M125" t="s" s="24">
        <v>331</v>
      </c>
      <c r="N125" t="s" s="24">
        <v>333</v>
      </c>
      <c r="O125" t="s" s="24">
        <v>106</v>
      </c>
      <c r="P125" t="s" s="29">
        <f>IF(O125="rw","ja","nein")</f>
        <v>107</v>
      </c>
      <c r="Q125" t="s" s="24">
        <v>127</v>
      </c>
      <c r="R125" s="22"/>
      <c r="S125" s="23"/>
      <c r="T125" s="22"/>
    </row>
    <row r="126" ht="20.05" customHeight="1">
      <c r="A126" t="s" s="24">
        <v>114</v>
      </c>
      <c r="B126" s="22"/>
      <c r="C126" s="32">
        <f>D126+1</f>
        <v>40116</v>
      </c>
      <c r="D126" s="33">
        <v>40115</v>
      </c>
      <c r="E126" s="33">
        <v>25</v>
      </c>
      <c r="F126" s="33">
        <v>1</v>
      </c>
      <c r="G126" t="s" s="24">
        <v>338</v>
      </c>
      <c r="H126" t="s" s="24">
        <v>339</v>
      </c>
      <c r="I126" t="s" s="29">
        <v>340</v>
      </c>
      <c r="J126" s="33">
        <v>0</v>
      </c>
      <c r="K126" s="23"/>
      <c r="L126" t="s" s="24">
        <v>269</v>
      </c>
      <c r="M126" t="s" s="24">
        <v>331</v>
      </c>
      <c r="N126" t="s" s="24">
        <v>333</v>
      </c>
      <c r="O126" t="s" s="24">
        <v>106</v>
      </c>
      <c r="P126" t="s" s="29">
        <f>IF(O126="rw","ja","nein")</f>
        <v>107</v>
      </c>
      <c r="Q126" t="s" s="24">
        <v>127</v>
      </c>
      <c r="R126" s="22"/>
      <c r="S126" s="23"/>
      <c r="T126" s="22"/>
    </row>
    <row r="127" ht="20.05" customHeight="1">
      <c r="A127" t="s" s="24">
        <v>114</v>
      </c>
      <c r="B127" s="22"/>
      <c r="C127" s="32">
        <f>D127+1</f>
        <v>40117</v>
      </c>
      <c r="D127" s="33">
        <v>40116</v>
      </c>
      <c r="E127" s="33">
        <v>26</v>
      </c>
      <c r="F127" s="33">
        <v>1</v>
      </c>
      <c r="G127" t="s" s="24">
        <v>341</v>
      </c>
      <c r="H127" t="s" s="24">
        <v>342</v>
      </c>
      <c r="I127" t="s" s="29">
        <v>343</v>
      </c>
      <c r="J127" s="33">
        <v>0</v>
      </c>
      <c r="K127" s="23"/>
      <c r="L127" t="s" s="24">
        <v>269</v>
      </c>
      <c r="M127" t="s" s="24">
        <v>331</v>
      </c>
      <c r="N127" t="s" s="24">
        <v>333</v>
      </c>
      <c r="O127" t="s" s="24">
        <v>106</v>
      </c>
      <c r="P127" t="s" s="29">
        <f>IF(O127="rw","ja","nein")</f>
        <v>107</v>
      </c>
      <c r="Q127" t="s" s="24">
        <v>127</v>
      </c>
      <c r="R127" s="22"/>
      <c r="S127" s="23"/>
      <c r="T127" s="22"/>
    </row>
    <row r="128" ht="20.05" customHeight="1">
      <c r="A128" t="s" s="24">
        <v>114</v>
      </c>
      <c r="B128" s="22"/>
      <c r="C128" s="32">
        <f>D128+1</f>
        <v>40118</v>
      </c>
      <c r="D128" s="33">
        <v>40117</v>
      </c>
      <c r="E128" s="33">
        <v>27</v>
      </c>
      <c r="F128" s="33">
        <v>1</v>
      </c>
      <c r="G128" t="s" s="24">
        <v>333</v>
      </c>
      <c r="H128" s="22"/>
      <c r="I128" t="s" s="29">
        <v>344</v>
      </c>
      <c r="J128" s="33">
        <v>0</v>
      </c>
      <c r="K128" s="23"/>
      <c r="L128" t="s" s="24">
        <v>285</v>
      </c>
      <c r="M128" s="22"/>
      <c r="N128" s="22"/>
      <c r="O128" t="s" s="24">
        <v>106</v>
      </c>
      <c r="P128" t="s" s="29">
        <f>IF(O128="rw","ja","nein")</f>
        <v>107</v>
      </c>
      <c r="Q128" t="s" s="24">
        <v>127</v>
      </c>
      <c r="R128" t="s" s="24">
        <v>345</v>
      </c>
      <c r="S128" s="23"/>
      <c r="T128" s="22"/>
    </row>
    <row r="129" ht="20.05" customHeight="1">
      <c r="A129" t="s" s="24">
        <v>114</v>
      </c>
      <c r="B129" s="22"/>
      <c r="C129" s="32">
        <f>D129+1</f>
        <v>40119</v>
      </c>
      <c r="D129" s="33">
        <v>40118</v>
      </c>
      <c r="E129" s="33">
        <v>28</v>
      </c>
      <c r="F129" s="33">
        <v>1</v>
      </c>
      <c r="G129" t="s" s="24">
        <v>346</v>
      </c>
      <c r="H129" t="s" s="24">
        <v>346</v>
      </c>
      <c r="I129" t="s" s="29">
        <v>347</v>
      </c>
      <c r="J129" s="33">
        <v>0</v>
      </c>
      <c r="K129" s="23"/>
      <c r="L129" t="s" s="24">
        <v>269</v>
      </c>
      <c r="M129" t="s" s="24">
        <v>348</v>
      </c>
      <c r="N129" t="s" s="24">
        <v>349</v>
      </c>
      <c r="O129" t="s" s="24">
        <v>106</v>
      </c>
      <c r="P129" t="s" s="29">
        <f>IF(O129="rw","ja","nein")</f>
        <v>107</v>
      </c>
      <c r="Q129" t="s" s="24">
        <v>127</v>
      </c>
      <c r="R129" t="s" s="24">
        <v>350</v>
      </c>
      <c r="S129" s="23"/>
      <c r="T129" s="22"/>
    </row>
    <row r="130" ht="20.05" customHeight="1">
      <c r="A130" t="s" s="24">
        <v>114</v>
      </c>
      <c r="B130" s="22"/>
      <c r="C130" s="32">
        <f>D130+1</f>
        <v>40120</v>
      </c>
      <c r="D130" s="33">
        <v>40119</v>
      </c>
      <c r="E130" s="33">
        <v>29</v>
      </c>
      <c r="F130" s="33">
        <v>1</v>
      </c>
      <c r="G130" t="s" s="24">
        <v>351</v>
      </c>
      <c r="H130" t="s" s="24">
        <v>352</v>
      </c>
      <c r="I130" t="s" s="29">
        <v>353</v>
      </c>
      <c r="J130" s="33">
        <v>0</v>
      </c>
      <c r="K130" s="23"/>
      <c r="L130" t="s" s="24">
        <v>269</v>
      </c>
      <c r="M130" t="s" s="24">
        <v>348</v>
      </c>
      <c r="N130" t="s" s="24">
        <v>349</v>
      </c>
      <c r="O130" t="s" s="24">
        <v>106</v>
      </c>
      <c r="P130" t="s" s="29">
        <f>IF(O130="rw","ja","nein")</f>
        <v>107</v>
      </c>
      <c r="Q130" t="s" s="24">
        <v>127</v>
      </c>
      <c r="R130" s="22"/>
      <c r="S130" s="23"/>
      <c r="T130" s="22"/>
    </row>
    <row r="131" ht="20.05" customHeight="1">
      <c r="A131" t="s" s="24">
        <v>114</v>
      </c>
      <c r="B131" s="22"/>
      <c r="C131" s="32">
        <f>D131+1</f>
        <v>40121</v>
      </c>
      <c r="D131" s="33">
        <v>40120</v>
      </c>
      <c r="E131" s="33">
        <v>30</v>
      </c>
      <c r="F131" s="33">
        <v>1</v>
      </c>
      <c r="G131" t="s" s="24">
        <v>354</v>
      </c>
      <c r="H131" t="s" s="24">
        <v>355</v>
      </c>
      <c r="I131" t="s" s="29">
        <v>356</v>
      </c>
      <c r="J131" s="33">
        <v>0</v>
      </c>
      <c r="K131" s="23"/>
      <c r="L131" t="s" s="24">
        <v>269</v>
      </c>
      <c r="M131" t="s" s="24">
        <v>348</v>
      </c>
      <c r="N131" t="s" s="24">
        <v>349</v>
      </c>
      <c r="O131" t="s" s="24">
        <v>106</v>
      </c>
      <c r="P131" t="s" s="29">
        <f>IF(O131="rw","ja","nein")</f>
        <v>107</v>
      </c>
      <c r="Q131" t="s" s="24">
        <v>127</v>
      </c>
      <c r="R131" s="22"/>
      <c r="S131" s="23"/>
      <c r="T131" s="22"/>
    </row>
    <row r="132" ht="20.05" customHeight="1">
      <c r="A132" t="s" s="24">
        <v>114</v>
      </c>
      <c r="B132" s="22"/>
      <c r="C132" s="32">
        <f>D132+1</f>
        <v>40122</v>
      </c>
      <c r="D132" s="33">
        <v>40121</v>
      </c>
      <c r="E132" s="33">
        <v>31</v>
      </c>
      <c r="F132" s="33">
        <v>1</v>
      </c>
      <c r="G132" t="s" s="24">
        <v>357</v>
      </c>
      <c r="H132" t="s" s="24">
        <v>358</v>
      </c>
      <c r="I132" t="s" s="29">
        <v>359</v>
      </c>
      <c r="J132" s="33">
        <v>0</v>
      </c>
      <c r="K132" s="23"/>
      <c r="L132" t="s" s="24">
        <v>269</v>
      </c>
      <c r="M132" t="s" s="24">
        <v>348</v>
      </c>
      <c r="N132" t="s" s="24">
        <v>349</v>
      </c>
      <c r="O132" t="s" s="24">
        <v>106</v>
      </c>
      <c r="P132" t="s" s="29">
        <f>IF(O132="rw","ja","nein")</f>
        <v>107</v>
      </c>
      <c r="Q132" t="s" s="24">
        <v>127</v>
      </c>
      <c r="R132" s="22"/>
      <c r="S132" s="23"/>
      <c r="T132" s="22"/>
    </row>
    <row r="133" ht="20.05" customHeight="1">
      <c r="A133" t="s" s="24">
        <v>114</v>
      </c>
      <c r="B133" s="22"/>
      <c r="C133" s="32">
        <f>D133+1</f>
        <v>40123</v>
      </c>
      <c r="D133" s="33">
        <v>40122</v>
      </c>
      <c r="E133" s="33">
        <v>32</v>
      </c>
      <c r="F133" s="33">
        <v>1</v>
      </c>
      <c r="G133" t="s" s="24">
        <v>349</v>
      </c>
      <c r="H133" s="22"/>
      <c r="I133" t="s" s="29">
        <v>360</v>
      </c>
      <c r="J133" s="33">
        <v>0</v>
      </c>
      <c r="K133" s="23"/>
      <c r="L133" t="s" s="24">
        <v>285</v>
      </c>
      <c r="M133" s="22"/>
      <c r="N133" s="22"/>
      <c r="O133" t="s" s="24">
        <v>106</v>
      </c>
      <c r="P133" t="s" s="29">
        <f>IF(O133="rw","ja","nein")</f>
        <v>107</v>
      </c>
      <c r="Q133" t="s" s="24">
        <v>127</v>
      </c>
      <c r="R133" t="s" s="24">
        <v>361</v>
      </c>
      <c r="S133" s="23"/>
      <c r="T133" s="22"/>
    </row>
    <row r="134" ht="20.05" customHeight="1">
      <c r="A134" t="s" s="27">
        <v>114</v>
      </c>
      <c r="B134" s="28"/>
      <c r="C134" s="36">
        <f>D134+1</f>
        <v>40124</v>
      </c>
      <c r="D134" s="36">
        <v>40123</v>
      </c>
      <c r="E134" s="36">
        <v>33</v>
      </c>
      <c r="F134" s="36">
        <v>1</v>
      </c>
      <c r="G134" t="s" s="27">
        <v>362</v>
      </c>
      <c r="H134" t="s" s="27">
        <v>362</v>
      </c>
      <c r="I134" t="s" s="27">
        <v>126</v>
      </c>
      <c r="J134" s="36">
        <v>0</v>
      </c>
      <c r="K134" s="28"/>
      <c r="L134" t="s" s="27">
        <v>269</v>
      </c>
      <c r="M134" t="s" s="27">
        <v>363</v>
      </c>
      <c r="N134" t="s" s="27">
        <v>364</v>
      </c>
      <c r="O134" t="s" s="27">
        <v>106</v>
      </c>
      <c r="P134" t="s" s="27">
        <f>IF(O134="rw","ja","nein")</f>
        <v>107</v>
      </c>
      <c r="Q134" t="s" s="27">
        <v>127</v>
      </c>
      <c r="R134" t="s" s="27">
        <v>365</v>
      </c>
      <c r="S134" s="28"/>
      <c r="T134" s="28"/>
    </row>
    <row r="135" ht="20.05" customHeight="1">
      <c r="A135" t="s" s="24">
        <v>114</v>
      </c>
      <c r="B135" s="22"/>
      <c r="C135" s="32">
        <f>D135+1</f>
        <v>40125</v>
      </c>
      <c r="D135" s="33">
        <v>40124</v>
      </c>
      <c r="E135" s="33">
        <v>34</v>
      </c>
      <c r="F135" s="33">
        <v>1</v>
      </c>
      <c r="G135" t="s" s="24">
        <v>366</v>
      </c>
      <c r="H135" t="s" s="24">
        <v>367</v>
      </c>
      <c r="I135" t="s" s="29">
        <v>368</v>
      </c>
      <c r="J135" s="33">
        <v>0</v>
      </c>
      <c r="K135" s="23"/>
      <c r="L135" t="s" s="24">
        <v>269</v>
      </c>
      <c r="M135" t="s" s="24">
        <v>363</v>
      </c>
      <c r="N135" t="s" s="24">
        <v>364</v>
      </c>
      <c r="O135" t="s" s="24">
        <v>106</v>
      </c>
      <c r="P135" t="s" s="29">
        <f>IF(O135="rw","ja","nein")</f>
        <v>107</v>
      </c>
      <c r="Q135" t="s" s="24">
        <v>127</v>
      </c>
      <c r="R135" s="22"/>
      <c r="S135" s="23"/>
      <c r="T135" s="22"/>
    </row>
    <row r="136" ht="20.05" customHeight="1">
      <c r="A136" t="s" s="24">
        <v>114</v>
      </c>
      <c r="B136" s="22"/>
      <c r="C136" s="32">
        <f>D136+1</f>
        <v>40126</v>
      </c>
      <c r="D136" s="33">
        <v>40125</v>
      </c>
      <c r="E136" s="33">
        <v>35</v>
      </c>
      <c r="F136" s="33">
        <v>1</v>
      </c>
      <c r="G136" t="s" s="24">
        <v>369</v>
      </c>
      <c r="H136" t="s" s="24">
        <v>370</v>
      </c>
      <c r="I136" t="s" s="29">
        <v>371</v>
      </c>
      <c r="J136" s="33">
        <v>0</v>
      </c>
      <c r="K136" s="23"/>
      <c r="L136" t="s" s="24">
        <v>269</v>
      </c>
      <c r="M136" t="s" s="24">
        <v>363</v>
      </c>
      <c r="N136" t="s" s="24">
        <v>364</v>
      </c>
      <c r="O136" t="s" s="24">
        <v>106</v>
      </c>
      <c r="P136" t="s" s="29">
        <f>IF(O136="rw","ja","nein")</f>
        <v>107</v>
      </c>
      <c r="Q136" t="s" s="24">
        <v>127</v>
      </c>
      <c r="R136" s="22"/>
      <c r="S136" s="23"/>
      <c r="T136" s="22"/>
    </row>
    <row r="137" ht="20.05" customHeight="1">
      <c r="A137" t="s" s="24">
        <v>114</v>
      </c>
      <c r="B137" s="22"/>
      <c r="C137" s="32">
        <f>D137+1</f>
        <v>40127</v>
      </c>
      <c r="D137" s="33">
        <v>40126</v>
      </c>
      <c r="E137" s="33">
        <v>36</v>
      </c>
      <c r="F137" s="33">
        <v>1</v>
      </c>
      <c r="G137" t="s" s="24">
        <v>372</v>
      </c>
      <c r="H137" t="s" s="24">
        <v>373</v>
      </c>
      <c r="I137" t="s" s="29">
        <v>374</v>
      </c>
      <c r="J137" s="33">
        <v>0</v>
      </c>
      <c r="K137" s="23"/>
      <c r="L137" t="s" s="24">
        <v>269</v>
      </c>
      <c r="M137" t="s" s="24">
        <v>363</v>
      </c>
      <c r="N137" t="s" s="24">
        <v>364</v>
      </c>
      <c r="O137" t="s" s="24">
        <v>106</v>
      </c>
      <c r="P137" t="s" s="29">
        <f>IF(O137="rw","ja","nein")</f>
        <v>107</v>
      </c>
      <c r="Q137" t="s" s="24">
        <v>127</v>
      </c>
      <c r="R137" s="22"/>
      <c r="S137" s="23"/>
      <c r="T137" s="22"/>
    </row>
    <row r="138" ht="20.05" customHeight="1">
      <c r="A138" t="s" s="24">
        <v>114</v>
      </c>
      <c r="B138" s="22"/>
      <c r="C138" s="32">
        <f>D138+1</f>
        <v>40128</v>
      </c>
      <c r="D138" s="33">
        <v>40127</v>
      </c>
      <c r="E138" s="33">
        <v>37</v>
      </c>
      <c r="F138" s="33">
        <v>1</v>
      </c>
      <c r="G138" t="s" s="24">
        <v>364</v>
      </c>
      <c r="H138" s="22"/>
      <c r="I138" t="s" s="29">
        <v>375</v>
      </c>
      <c r="J138" s="33">
        <v>0</v>
      </c>
      <c r="K138" s="23"/>
      <c r="L138" t="s" s="24">
        <v>285</v>
      </c>
      <c r="M138" s="22"/>
      <c r="N138" s="22"/>
      <c r="O138" t="s" s="24">
        <v>106</v>
      </c>
      <c r="P138" t="s" s="29">
        <f>IF(O138="rw","ja","nein")</f>
        <v>107</v>
      </c>
      <c r="Q138" t="s" s="24">
        <v>127</v>
      </c>
      <c r="R138" t="s" s="24">
        <v>376</v>
      </c>
      <c r="S138" s="23"/>
      <c r="T138" s="22"/>
    </row>
    <row r="139" ht="20.05" customHeight="1">
      <c r="A139" t="s" s="27">
        <v>114</v>
      </c>
      <c r="B139" s="28"/>
      <c r="C139" s="36">
        <f>D139+1</f>
        <v>40129</v>
      </c>
      <c r="D139" s="36">
        <v>40128</v>
      </c>
      <c r="E139" s="36">
        <v>38</v>
      </c>
      <c r="F139" s="36">
        <v>2</v>
      </c>
      <c r="G139" t="s" s="27">
        <v>377</v>
      </c>
      <c r="H139" t="s" s="27">
        <v>378</v>
      </c>
      <c r="I139" t="s" s="27">
        <v>126</v>
      </c>
      <c r="J139" s="36">
        <v>0</v>
      </c>
      <c r="K139" s="28"/>
      <c r="L139" t="s" s="27">
        <v>379</v>
      </c>
      <c r="M139" t="s" s="27">
        <v>380</v>
      </c>
      <c r="N139" t="s" s="27">
        <v>381</v>
      </c>
      <c r="O139" t="s" s="27">
        <v>106</v>
      </c>
      <c r="P139" t="s" s="27">
        <f>IF(O139="rw","ja","nein")</f>
        <v>107</v>
      </c>
      <c r="Q139" t="s" s="27">
        <v>108</v>
      </c>
      <c r="R139" t="s" s="27">
        <v>382</v>
      </c>
      <c r="S139" s="28"/>
      <c r="T139" s="28"/>
    </row>
    <row r="140" ht="20.05" customHeight="1">
      <c r="A140" t="s" s="27">
        <v>114</v>
      </c>
      <c r="B140" s="28"/>
      <c r="C140" s="36">
        <f>D140+1</f>
        <v>40131</v>
      </c>
      <c r="D140" s="36">
        <v>40130</v>
      </c>
      <c r="E140" s="36">
        <v>40</v>
      </c>
      <c r="F140" s="36">
        <v>2</v>
      </c>
      <c r="G140" t="s" s="27">
        <v>383</v>
      </c>
      <c r="H140" t="s" s="27">
        <v>384</v>
      </c>
      <c r="I140" t="s" s="27">
        <v>126</v>
      </c>
      <c r="J140" s="36">
        <v>0</v>
      </c>
      <c r="K140" s="28"/>
      <c r="L140" t="s" s="27">
        <v>379</v>
      </c>
      <c r="M140" t="s" s="27">
        <v>380</v>
      </c>
      <c r="N140" t="s" s="27">
        <v>381</v>
      </c>
      <c r="O140" t="s" s="27">
        <v>106</v>
      </c>
      <c r="P140" t="s" s="27">
        <f>IF(O140="rw","ja","nein")</f>
        <v>107</v>
      </c>
      <c r="Q140" t="s" s="27">
        <v>127</v>
      </c>
      <c r="R140" s="28"/>
      <c r="S140" s="28"/>
      <c r="T140" s="28"/>
    </row>
    <row r="141" ht="20.05" customHeight="1">
      <c r="A141" t="s" s="27">
        <v>114</v>
      </c>
      <c r="B141" s="28"/>
      <c r="C141" s="36">
        <f>D141+1</f>
        <v>40133</v>
      </c>
      <c r="D141" s="36">
        <v>40132</v>
      </c>
      <c r="E141" s="36">
        <v>42</v>
      </c>
      <c r="F141" s="36">
        <v>2</v>
      </c>
      <c r="G141" t="s" s="27">
        <v>385</v>
      </c>
      <c r="H141" t="s" s="27">
        <v>386</v>
      </c>
      <c r="I141" t="s" s="27">
        <v>126</v>
      </c>
      <c r="J141" s="36">
        <v>0</v>
      </c>
      <c r="K141" s="28"/>
      <c r="L141" t="s" s="27">
        <v>379</v>
      </c>
      <c r="M141" t="s" s="27">
        <v>380</v>
      </c>
      <c r="N141" t="s" s="27">
        <v>381</v>
      </c>
      <c r="O141" t="s" s="27">
        <v>106</v>
      </c>
      <c r="P141" t="s" s="27">
        <f>IF(O141="rw","ja","nein")</f>
        <v>107</v>
      </c>
      <c r="Q141" t="s" s="27">
        <v>127</v>
      </c>
      <c r="R141" s="28"/>
      <c r="S141" s="28"/>
      <c r="T141" s="28"/>
    </row>
    <row r="142" ht="20.05" customHeight="1">
      <c r="A142" t="s" s="27">
        <v>114</v>
      </c>
      <c r="B142" s="28"/>
      <c r="C142" s="36">
        <f>D142+1</f>
        <v>40135</v>
      </c>
      <c r="D142" s="36">
        <v>40134</v>
      </c>
      <c r="E142" s="36">
        <v>44</v>
      </c>
      <c r="F142" s="36">
        <v>2</v>
      </c>
      <c r="G142" t="s" s="27">
        <v>387</v>
      </c>
      <c r="H142" t="s" s="27">
        <v>388</v>
      </c>
      <c r="I142" t="s" s="27">
        <v>126</v>
      </c>
      <c r="J142" s="36">
        <v>0</v>
      </c>
      <c r="K142" s="28"/>
      <c r="L142" t="s" s="27">
        <v>379</v>
      </c>
      <c r="M142" t="s" s="27">
        <v>380</v>
      </c>
      <c r="N142" t="s" s="27">
        <v>381</v>
      </c>
      <c r="O142" t="s" s="27">
        <v>106</v>
      </c>
      <c r="P142" t="s" s="27">
        <f>IF(O142="rw","ja","nein")</f>
        <v>107</v>
      </c>
      <c r="Q142" t="s" s="27">
        <v>127</v>
      </c>
      <c r="R142" s="28"/>
      <c r="S142" s="28"/>
      <c r="T142" s="28"/>
    </row>
    <row r="143" ht="20.05" customHeight="1">
      <c r="A143" t="s" s="24">
        <v>114</v>
      </c>
      <c r="B143" s="22"/>
      <c r="C143" s="32">
        <f>D143+1</f>
        <v>40137</v>
      </c>
      <c r="D143" s="33">
        <v>40136</v>
      </c>
      <c r="E143" s="33">
        <v>46</v>
      </c>
      <c r="F143" s="33">
        <v>2</v>
      </c>
      <c r="G143" t="s" s="24">
        <v>389</v>
      </c>
      <c r="H143" t="s" s="24">
        <v>390</v>
      </c>
      <c r="I143" t="s" s="29">
        <v>391</v>
      </c>
      <c r="J143" s="33">
        <v>0</v>
      </c>
      <c r="K143" s="23"/>
      <c r="L143" t="s" s="24">
        <v>379</v>
      </c>
      <c r="M143" t="s" s="24">
        <v>380</v>
      </c>
      <c r="N143" t="s" s="24">
        <v>381</v>
      </c>
      <c r="O143" t="s" s="24">
        <v>106</v>
      </c>
      <c r="P143" t="s" s="29">
        <f>IF(O143="rw","ja","nein")</f>
        <v>107</v>
      </c>
      <c r="Q143" t="s" s="24">
        <v>108</v>
      </c>
      <c r="R143" t="s" s="24">
        <v>392</v>
      </c>
      <c r="S143" s="23"/>
      <c r="T143" s="22"/>
    </row>
    <row r="144" ht="20.05" customHeight="1">
      <c r="A144" t="s" s="27">
        <v>114</v>
      </c>
      <c r="B144" s="28"/>
      <c r="C144" s="36">
        <f>D144+1</f>
        <v>40139</v>
      </c>
      <c r="D144" s="36">
        <v>40138</v>
      </c>
      <c r="E144" s="36">
        <v>48</v>
      </c>
      <c r="F144" s="36">
        <v>2</v>
      </c>
      <c r="G144" t="s" s="27">
        <v>393</v>
      </c>
      <c r="H144" t="s" s="27">
        <v>394</v>
      </c>
      <c r="I144" t="s" s="27">
        <v>126</v>
      </c>
      <c r="J144" s="36">
        <v>0</v>
      </c>
      <c r="K144" s="28"/>
      <c r="L144" t="s" s="27">
        <v>379</v>
      </c>
      <c r="M144" t="s" s="27">
        <v>380</v>
      </c>
      <c r="N144" t="s" s="27">
        <v>381</v>
      </c>
      <c r="O144" t="s" s="27">
        <v>106</v>
      </c>
      <c r="P144" t="s" s="27">
        <f>IF(O144="rw","ja","nein")</f>
        <v>107</v>
      </c>
      <c r="Q144" t="s" s="27">
        <v>127</v>
      </c>
      <c r="R144" s="28"/>
      <c r="S144" s="28"/>
      <c r="T144" s="28"/>
    </row>
    <row r="145" ht="20.05" customHeight="1">
      <c r="A145" t="s" s="27">
        <v>114</v>
      </c>
      <c r="B145" s="28"/>
      <c r="C145" s="36">
        <f>D145+1</f>
        <v>40141</v>
      </c>
      <c r="D145" s="36">
        <v>40140</v>
      </c>
      <c r="E145" s="36">
        <v>50</v>
      </c>
      <c r="F145" s="36">
        <v>2</v>
      </c>
      <c r="G145" t="s" s="27">
        <v>395</v>
      </c>
      <c r="H145" t="s" s="27">
        <v>396</v>
      </c>
      <c r="I145" t="s" s="27">
        <v>126</v>
      </c>
      <c r="J145" s="36">
        <v>0</v>
      </c>
      <c r="K145" s="28"/>
      <c r="L145" t="s" s="27">
        <v>379</v>
      </c>
      <c r="M145" t="s" s="27">
        <v>380</v>
      </c>
      <c r="N145" t="s" s="27">
        <v>381</v>
      </c>
      <c r="O145" t="s" s="27">
        <v>106</v>
      </c>
      <c r="P145" t="s" s="27">
        <f>IF(O145="rw","ja","nein")</f>
        <v>107</v>
      </c>
      <c r="Q145" t="s" s="27">
        <v>127</v>
      </c>
      <c r="R145" s="28"/>
      <c r="S145" s="28"/>
      <c r="T145" s="28"/>
    </row>
    <row r="146" ht="20.05" customHeight="1">
      <c r="A146" t="s" s="27">
        <v>114</v>
      </c>
      <c r="B146" s="28"/>
      <c r="C146" s="36">
        <f>D146+1</f>
        <v>40143</v>
      </c>
      <c r="D146" s="36">
        <v>40142</v>
      </c>
      <c r="E146" s="36">
        <v>52</v>
      </c>
      <c r="F146" s="36">
        <v>2</v>
      </c>
      <c r="G146" t="s" s="27">
        <v>397</v>
      </c>
      <c r="H146" t="s" s="27">
        <v>398</v>
      </c>
      <c r="I146" t="s" s="27">
        <v>126</v>
      </c>
      <c r="J146" s="36">
        <v>0</v>
      </c>
      <c r="K146" s="28"/>
      <c r="L146" t="s" s="27">
        <v>379</v>
      </c>
      <c r="M146" t="s" s="27">
        <v>380</v>
      </c>
      <c r="N146" t="s" s="27">
        <v>381</v>
      </c>
      <c r="O146" t="s" s="27">
        <v>106</v>
      </c>
      <c r="P146" t="s" s="27">
        <f>IF(O146="rw","ja","nein")</f>
        <v>107</v>
      </c>
      <c r="Q146" t="s" s="27">
        <v>127</v>
      </c>
      <c r="R146" s="28"/>
      <c r="S146" s="28"/>
      <c r="T146" s="28"/>
    </row>
    <row r="147" ht="20.05" customHeight="1">
      <c r="A147" t="s" s="24">
        <v>114</v>
      </c>
      <c r="B147" s="22"/>
      <c r="C147" s="32">
        <f>D147+1</f>
        <v>40145</v>
      </c>
      <c r="D147" s="33">
        <v>40144</v>
      </c>
      <c r="E147" s="33">
        <v>54</v>
      </c>
      <c r="F147" s="33">
        <v>1</v>
      </c>
      <c r="G147" t="s" s="24">
        <v>381</v>
      </c>
      <c r="H147" s="22"/>
      <c r="I147" t="s" s="29">
        <v>399</v>
      </c>
      <c r="J147" s="33">
        <v>0</v>
      </c>
      <c r="K147" s="23"/>
      <c r="L147" t="s" s="24">
        <v>285</v>
      </c>
      <c r="M147" s="22"/>
      <c r="N147" s="22"/>
      <c r="O147" t="s" s="24">
        <v>106</v>
      </c>
      <c r="P147" t="s" s="29">
        <f>IF(O147="rw","ja","nein")</f>
        <v>107</v>
      </c>
      <c r="Q147" t="s" s="24">
        <v>108</v>
      </c>
      <c r="R147" t="s" s="24">
        <v>400</v>
      </c>
      <c r="S147" s="23"/>
      <c r="T147" s="22"/>
    </row>
    <row r="148" ht="20.05" customHeight="1">
      <c r="A148" t="s" s="27">
        <v>114</v>
      </c>
      <c r="B148" s="28"/>
      <c r="C148" s="36">
        <f>D148+1</f>
        <v>40146</v>
      </c>
      <c r="D148" s="36">
        <v>40145</v>
      </c>
      <c r="E148" s="36">
        <v>55</v>
      </c>
      <c r="F148" s="36">
        <v>2</v>
      </c>
      <c r="G148" t="s" s="27">
        <v>401</v>
      </c>
      <c r="H148" t="s" s="27">
        <v>402</v>
      </c>
      <c r="I148" t="s" s="27">
        <v>126</v>
      </c>
      <c r="J148" s="36">
        <v>0</v>
      </c>
      <c r="K148" s="28"/>
      <c r="L148" t="s" s="27">
        <v>379</v>
      </c>
      <c r="M148" t="s" s="27">
        <v>403</v>
      </c>
      <c r="N148" t="s" s="27">
        <v>404</v>
      </c>
      <c r="O148" t="s" s="27">
        <v>106</v>
      </c>
      <c r="P148" t="s" s="27">
        <f>IF(O148="rw","ja","nein")</f>
        <v>107</v>
      </c>
      <c r="Q148" t="s" s="27">
        <v>127</v>
      </c>
      <c r="R148" t="s" s="27">
        <v>405</v>
      </c>
      <c r="S148" s="28"/>
      <c r="T148" s="28"/>
    </row>
    <row r="149" ht="20.05" customHeight="1">
      <c r="A149" t="s" s="27">
        <v>114</v>
      </c>
      <c r="B149" s="28"/>
      <c r="C149" s="36">
        <f>D149+1</f>
        <v>40148</v>
      </c>
      <c r="D149" s="36">
        <v>40147</v>
      </c>
      <c r="E149" s="36">
        <v>57</v>
      </c>
      <c r="F149" s="36">
        <v>2</v>
      </c>
      <c r="G149" t="s" s="27">
        <v>406</v>
      </c>
      <c r="H149" t="s" s="27">
        <v>407</v>
      </c>
      <c r="I149" t="s" s="27">
        <v>126</v>
      </c>
      <c r="J149" s="36">
        <v>0</v>
      </c>
      <c r="K149" s="28"/>
      <c r="L149" t="s" s="27">
        <v>379</v>
      </c>
      <c r="M149" t="s" s="27">
        <v>403</v>
      </c>
      <c r="N149" t="s" s="27">
        <v>404</v>
      </c>
      <c r="O149" t="s" s="27">
        <v>106</v>
      </c>
      <c r="P149" t="s" s="27">
        <f>IF(O149="rw","ja","nein")</f>
        <v>107</v>
      </c>
      <c r="Q149" t="s" s="27">
        <v>127</v>
      </c>
      <c r="R149" s="28"/>
      <c r="S149" s="28"/>
      <c r="T149" s="28"/>
    </row>
    <row r="150" ht="20.05" customHeight="1">
      <c r="A150" t="s" s="27">
        <v>114</v>
      </c>
      <c r="B150" s="28"/>
      <c r="C150" s="36">
        <f>D150+1</f>
        <v>40150</v>
      </c>
      <c r="D150" s="36">
        <v>40149</v>
      </c>
      <c r="E150" s="36">
        <v>59</v>
      </c>
      <c r="F150" s="36">
        <v>2</v>
      </c>
      <c r="G150" t="s" s="27">
        <v>408</v>
      </c>
      <c r="H150" t="s" s="27">
        <v>409</v>
      </c>
      <c r="I150" t="s" s="27">
        <v>126</v>
      </c>
      <c r="J150" s="36">
        <v>0</v>
      </c>
      <c r="K150" s="28"/>
      <c r="L150" t="s" s="27">
        <v>379</v>
      </c>
      <c r="M150" t="s" s="27">
        <v>403</v>
      </c>
      <c r="N150" t="s" s="27">
        <v>404</v>
      </c>
      <c r="O150" t="s" s="27">
        <v>106</v>
      </c>
      <c r="P150" t="s" s="27">
        <f>IF(O150="rw","ja","nein")</f>
        <v>107</v>
      </c>
      <c r="Q150" t="s" s="27">
        <v>127</v>
      </c>
      <c r="R150" s="28"/>
      <c r="S150" s="28"/>
      <c r="T150" s="28"/>
    </row>
    <row r="151" ht="20.05" customHeight="1">
      <c r="A151" t="s" s="27">
        <v>114</v>
      </c>
      <c r="B151" s="28"/>
      <c r="C151" s="36">
        <f>D151+1</f>
        <v>40152</v>
      </c>
      <c r="D151" s="36">
        <v>40151</v>
      </c>
      <c r="E151" s="36">
        <v>61</v>
      </c>
      <c r="F151" s="36">
        <v>2</v>
      </c>
      <c r="G151" t="s" s="27">
        <v>410</v>
      </c>
      <c r="H151" t="s" s="27">
        <v>411</v>
      </c>
      <c r="I151" t="s" s="27">
        <v>126</v>
      </c>
      <c r="J151" s="36">
        <v>0</v>
      </c>
      <c r="K151" s="28"/>
      <c r="L151" t="s" s="27">
        <v>379</v>
      </c>
      <c r="M151" t="s" s="27">
        <v>403</v>
      </c>
      <c r="N151" t="s" s="27">
        <v>404</v>
      </c>
      <c r="O151" t="s" s="27">
        <v>106</v>
      </c>
      <c r="P151" t="s" s="27">
        <f>IF(O151="rw","ja","nein")</f>
        <v>107</v>
      </c>
      <c r="Q151" t="s" s="27">
        <v>127</v>
      </c>
      <c r="R151" s="28"/>
      <c r="S151" s="28"/>
      <c r="T151" s="28"/>
    </row>
    <row r="152" ht="20.05" customHeight="1">
      <c r="A152" t="s" s="27">
        <v>114</v>
      </c>
      <c r="B152" s="28"/>
      <c r="C152" s="36">
        <f>D152+1</f>
        <v>40154</v>
      </c>
      <c r="D152" s="36">
        <v>40153</v>
      </c>
      <c r="E152" s="36">
        <v>63</v>
      </c>
      <c r="F152" s="36">
        <v>2</v>
      </c>
      <c r="G152" t="s" s="27">
        <v>412</v>
      </c>
      <c r="H152" t="s" s="27">
        <v>413</v>
      </c>
      <c r="I152" t="s" s="27">
        <v>126</v>
      </c>
      <c r="J152" s="36">
        <v>0</v>
      </c>
      <c r="K152" s="28"/>
      <c r="L152" t="s" s="27">
        <v>379</v>
      </c>
      <c r="M152" t="s" s="27">
        <v>403</v>
      </c>
      <c r="N152" t="s" s="27">
        <v>404</v>
      </c>
      <c r="O152" t="s" s="27">
        <v>106</v>
      </c>
      <c r="P152" t="s" s="27">
        <f>IF(O152="rw","ja","nein")</f>
        <v>107</v>
      </c>
      <c r="Q152" t="s" s="27">
        <v>127</v>
      </c>
      <c r="R152" t="s" s="27">
        <v>414</v>
      </c>
      <c r="S152" s="28"/>
      <c r="T152" s="28"/>
    </row>
    <row r="153" ht="20.05" customHeight="1">
      <c r="A153" t="s" s="27">
        <v>114</v>
      </c>
      <c r="B153" s="28"/>
      <c r="C153" s="36">
        <f>D153+1</f>
        <v>40156</v>
      </c>
      <c r="D153" s="36">
        <v>40155</v>
      </c>
      <c r="E153" s="36">
        <v>65</v>
      </c>
      <c r="F153" s="36">
        <v>2</v>
      </c>
      <c r="G153" t="s" s="27">
        <v>415</v>
      </c>
      <c r="H153" t="s" s="27">
        <v>416</v>
      </c>
      <c r="I153" t="s" s="27">
        <v>126</v>
      </c>
      <c r="J153" s="36">
        <v>0</v>
      </c>
      <c r="K153" s="28"/>
      <c r="L153" t="s" s="27">
        <v>379</v>
      </c>
      <c r="M153" t="s" s="27">
        <v>403</v>
      </c>
      <c r="N153" t="s" s="27">
        <v>404</v>
      </c>
      <c r="O153" t="s" s="27">
        <v>106</v>
      </c>
      <c r="P153" t="s" s="27">
        <f>IF(O153="rw","ja","nein")</f>
        <v>107</v>
      </c>
      <c r="Q153" t="s" s="27">
        <v>127</v>
      </c>
      <c r="R153" s="28"/>
      <c r="S153" s="28"/>
      <c r="T153" s="28"/>
    </row>
    <row r="154" ht="20.05" customHeight="1">
      <c r="A154" t="s" s="27">
        <v>114</v>
      </c>
      <c r="B154" s="28"/>
      <c r="C154" s="36">
        <f>D154+1</f>
        <v>40158</v>
      </c>
      <c r="D154" s="36">
        <v>40157</v>
      </c>
      <c r="E154" s="36">
        <v>67</v>
      </c>
      <c r="F154" s="36">
        <v>2</v>
      </c>
      <c r="G154" t="s" s="27">
        <v>417</v>
      </c>
      <c r="H154" t="s" s="27">
        <v>418</v>
      </c>
      <c r="I154" t="s" s="27">
        <v>126</v>
      </c>
      <c r="J154" s="36">
        <v>0</v>
      </c>
      <c r="K154" s="28"/>
      <c r="L154" t="s" s="27">
        <v>379</v>
      </c>
      <c r="M154" t="s" s="27">
        <v>403</v>
      </c>
      <c r="N154" t="s" s="27">
        <v>404</v>
      </c>
      <c r="O154" t="s" s="27">
        <v>106</v>
      </c>
      <c r="P154" t="s" s="27">
        <f>IF(O154="rw","ja","nein")</f>
        <v>107</v>
      </c>
      <c r="Q154" t="s" s="27">
        <v>127</v>
      </c>
      <c r="R154" s="28"/>
      <c r="S154" s="28"/>
      <c r="T154" s="28"/>
    </row>
    <row r="155" ht="20.05" customHeight="1">
      <c r="A155" t="s" s="27">
        <v>114</v>
      </c>
      <c r="B155" s="28"/>
      <c r="C155" s="36">
        <f>D155+1</f>
        <v>40160</v>
      </c>
      <c r="D155" s="36">
        <v>40159</v>
      </c>
      <c r="E155" s="36">
        <v>69</v>
      </c>
      <c r="F155" s="36">
        <v>2</v>
      </c>
      <c r="G155" t="s" s="27">
        <v>419</v>
      </c>
      <c r="H155" t="s" s="27">
        <v>420</v>
      </c>
      <c r="I155" t="s" s="27">
        <v>126</v>
      </c>
      <c r="J155" s="36">
        <v>0</v>
      </c>
      <c r="K155" s="28"/>
      <c r="L155" t="s" s="27">
        <v>379</v>
      </c>
      <c r="M155" t="s" s="27">
        <v>403</v>
      </c>
      <c r="N155" t="s" s="27">
        <v>404</v>
      </c>
      <c r="O155" t="s" s="27">
        <v>106</v>
      </c>
      <c r="P155" t="s" s="27">
        <f>IF(O155="rw","ja","nein")</f>
        <v>107</v>
      </c>
      <c r="Q155" t="s" s="27">
        <v>127</v>
      </c>
      <c r="R155" s="28"/>
      <c r="S155" s="28"/>
      <c r="T155" s="28"/>
    </row>
    <row r="156" ht="20.05" customHeight="1">
      <c r="A156" t="s" s="27">
        <v>114</v>
      </c>
      <c r="B156" s="28"/>
      <c r="C156" s="36">
        <f>D156+1</f>
        <v>40162</v>
      </c>
      <c r="D156" s="36">
        <v>40161</v>
      </c>
      <c r="E156" s="36">
        <v>71</v>
      </c>
      <c r="F156" s="36">
        <v>1</v>
      </c>
      <c r="G156" t="s" s="27">
        <v>404</v>
      </c>
      <c r="H156" s="28"/>
      <c r="I156" t="s" s="27">
        <v>126</v>
      </c>
      <c r="J156" s="36">
        <v>0</v>
      </c>
      <c r="K156" s="28"/>
      <c r="L156" t="s" s="27">
        <v>285</v>
      </c>
      <c r="M156" s="28"/>
      <c r="N156" s="28"/>
      <c r="O156" t="s" s="27">
        <v>106</v>
      </c>
      <c r="P156" t="s" s="27">
        <f>IF(O156="rw","ja","nein")</f>
        <v>107</v>
      </c>
      <c r="Q156" t="s" s="27">
        <v>127</v>
      </c>
      <c r="R156" t="s" s="27">
        <v>421</v>
      </c>
      <c r="S156" s="28"/>
      <c r="T156" s="28"/>
    </row>
    <row r="157" ht="20.05" customHeight="1">
      <c r="A157" t="s" s="27">
        <v>114</v>
      </c>
      <c r="B157" s="28"/>
      <c r="C157" s="36">
        <f>D157+1</f>
        <v>40163</v>
      </c>
      <c r="D157" s="36">
        <v>40162</v>
      </c>
      <c r="E157" s="36">
        <v>72</v>
      </c>
      <c r="F157" s="36">
        <v>2</v>
      </c>
      <c r="G157" t="s" s="27">
        <v>422</v>
      </c>
      <c r="H157" t="s" s="27">
        <v>423</v>
      </c>
      <c r="I157" t="s" s="27">
        <v>126</v>
      </c>
      <c r="J157" s="36">
        <v>0</v>
      </c>
      <c r="K157" s="28"/>
      <c r="L157" t="s" s="27">
        <v>379</v>
      </c>
      <c r="M157" t="s" s="27">
        <v>424</v>
      </c>
      <c r="N157" t="s" s="27">
        <v>425</v>
      </c>
      <c r="O157" t="s" s="27">
        <v>106</v>
      </c>
      <c r="P157" t="s" s="27">
        <f>IF(O157="rw","ja","nein")</f>
        <v>107</v>
      </c>
      <c r="Q157" t="s" s="27">
        <v>127</v>
      </c>
      <c r="R157" t="s" s="27">
        <v>426</v>
      </c>
      <c r="S157" s="28"/>
      <c r="T157" s="28"/>
    </row>
    <row r="158" ht="20.05" customHeight="1">
      <c r="A158" t="s" s="27">
        <v>114</v>
      </c>
      <c r="B158" s="28"/>
      <c r="C158" s="36">
        <f>D158+1</f>
        <v>40165</v>
      </c>
      <c r="D158" s="36">
        <v>40164</v>
      </c>
      <c r="E158" s="36">
        <v>74</v>
      </c>
      <c r="F158" s="36">
        <v>2</v>
      </c>
      <c r="G158" t="s" s="27">
        <v>427</v>
      </c>
      <c r="H158" t="s" s="27">
        <v>428</v>
      </c>
      <c r="I158" t="s" s="27">
        <v>126</v>
      </c>
      <c r="J158" s="36">
        <v>0</v>
      </c>
      <c r="K158" s="28"/>
      <c r="L158" t="s" s="27">
        <v>379</v>
      </c>
      <c r="M158" t="s" s="27">
        <v>424</v>
      </c>
      <c r="N158" t="s" s="27">
        <v>425</v>
      </c>
      <c r="O158" t="s" s="27">
        <v>106</v>
      </c>
      <c r="P158" t="s" s="27">
        <f>IF(O158="rw","ja","nein")</f>
        <v>107</v>
      </c>
      <c r="Q158" t="s" s="27">
        <v>127</v>
      </c>
      <c r="R158" s="28"/>
      <c r="S158" s="28"/>
      <c r="T158" s="28"/>
    </row>
    <row r="159" ht="20.05" customHeight="1">
      <c r="A159" t="s" s="27">
        <v>114</v>
      </c>
      <c r="B159" s="28"/>
      <c r="C159" s="36">
        <f>D159+1</f>
        <v>40167</v>
      </c>
      <c r="D159" s="36">
        <v>40166</v>
      </c>
      <c r="E159" s="36">
        <v>76</v>
      </c>
      <c r="F159" s="36">
        <v>2</v>
      </c>
      <c r="G159" t="s" s="27">
        <v>429</v>
      </c>
      <c r="H159" t="s" s="27">
        <v>430</v>
      </c>
      <c r="I159" t="s" s="27">
        <v>126</v>
      </c>
      <c r="J159" s="36">
        <v>0</v>
      </c>
      <c r="K159" s="28"/>
      <c r="L159" t="s" s="27">
        <v>379</v>
      </c>
      <c r="M159" t="s" s="27">
        <v>424</v>
      </c>
      <c r="N159" t="s" s="27">
        <v>425</v>
      </c>
      <c r="O159" t="s" s="27">
        <v>106</v>
      </c>
      <c r="P159" t="s" s="27">
        <f>IF(O159="rw","ja","nein")</f>
        <v>107</v>
      </c>
      <c r="Q159" t="s" s="27">
        <v>127</v>
      </c>
      <c r="R159" s="28"/>
      <c r="S159" s="28"/>
      <c r="T159" s="28"/>
    </row>
    <row r="160" ht="20.05" customHeight="1">
      <c r="A160" t="s" s="27">
        <v>114</v>
      </c>
      <c r="B160" s="28"/>
      <c r="C160" s="36">
        <f>D160+1</f>
        <v>40169</v>
      </c>
      <c r="D160" s="36">
        <v>40168</v>
      </c>
      <c r="E160" s="36">
        <v>78</v>
      </c>
      <c r="F160" s="36">
        <v>2</v>
      </c>
      <c r="G160" t="s" s="27">
        <v>431</v>
      </c>
      <c r="H160" t="s" s="27">
        <v>432</v>
      </c>
      <c r="I160" t="s" s="27">
        <v>126</v>
      </c>
      <c r="J160" s="36">
        <v>0</v>
      </c>
      <c r="K160" s="28"/>
      <c r="L160" t="s" s="27">
        <v>379</v>
      </c>
      <c r="M160" t="s" s="27">
        <v>424</v>
      </c>
      <c r="N160" t="s" s="27">
        <v>425</v>
      </c>
      <c r="O160" t="s" s="27">
        <v>106</v>
      </c>
      <c r="P160" t="s" s="27">
        <f>IF(O160="rw","ja","nein")</f>
        <v>107</v>
      </c>
      <c r="Q160" t="s" s="27">
        <v>127</v>
      </c>
      <c r="R160" s="28"/>
      <c r="S160" s="28"/>
      <c r="T160" s="28"/>
    </row>
    <row r="161" ht="20.05" customHeight="1">
      <c r="A161" t="s" s="27">
        <v>114</v>
      </c>
      <c r="B161" s="28"/>
      <c r="C161" s="36">
        <f>D161+1</f>
        <v>40171</v>
      </c>
      <c r="D161" s="36">
        <v>40170</v>
      </c>
      <c r="E161" s="36">
        <v>80</v>
      </c>
      <c r="F161" s="36">
        <v>2</v>
      </c>
      <c r="G161" t="s" s="27">
        <v>433</v>
      </c>
      <c r="H161" t="s" s="27">
        <v>434</v>
      </c>
      <c r="I161" t="s" s="27">
        <v>126</v>
      </c>
      <c r="J161" s="36">
        <v>0</v>
      </c>
      <c r="K161" s="28"/>
      <c r="L161" t="s" s="27">
        <v>379</v>
      </c>
      <c r="M161" t="s" s="27">
        <v>424</v>
      </c>
      <c r="N161" t="s" s="27">
        <v>425</v>
      </c>
      <c r="O161" t="s" s="27">
        <v>106</v>
      </c>
      <c r="P161" t="s" s="27">
        <f>IF(O161="rw","ja","nein")</f>
        <v>107</v>
      </c>
      <c r="Q161" t="s" s="27">
        <v>127</v>
      </c>
      <c r="R161" t="s" s="27">
        <v>435</v>
      </c>
      <c r="S161" s="28"/>
      <c r="T161" s="28"/>
    </row>
    <row r="162" ht="20.05" customHeight="1">
      <c r="A162" t="s" s="27">
        <v>114</v>
      </c>
      <c r="B162" s="28"/>
      <c r="C162" s="36">
        <f>D162+1</f>
        <v>40173</v>
      </c>
      <c r="D162" s="36">
        <v>40172</v>
      </c>
      <c r="E162" s="36">
        <v>82</v>
      </c>
      <c r="F162" s="36">
        <v>2</v>
      </c>
      <c r="G162" t="s" s="27">
        <v>436</v>
      </c>
      <c r="H162" t="s" s="27">
        <v>437</v>
      </c>
      <c r="I162" t="s" s="27">
        <v>126</v>
      </c>
      <c r="J162" s="36">
        <v>0</v>
      </c>
      <c r="K162" s="28"/>
      <c r="L162" t="s" s="27">
        <v>379</v>
      </c>
      <c r="M162" t="s" s="27">
        <v>424</v>
      </c>
      <c r="N162" t="s" s="27">
        <v>425</v>
      </c>
      <c r="O162" t="s" s="27">
        <v>106</v>
      </c>
      <c r="P162" t="s" s="27">
        <f>IF(O162="rw","ja","nein")</f>
        <v>107</v>
      </c>
      <c r="Q162" t="s" s="27">
        <v>127</v>
      </c>
      <c r="R162" s="28"/>
      <c r="S162" s="28"/>
      <c r="T162" s="28"/>
    </row>
    <row r="163" ht="20.05" customHeight="1">
      <c r="A163" t="s" s="27">
        <v>114</v>
      </c>
      <c r="B163" s="28"/>
      <c r="C163" s="36">
        <f>D163+1</f>
        <v>40175</v>
      </c>
      <c r="D163" s="36">
        <v>40174</v>
      </c>
      <c r="E163" s="36">
        <v>84</v>
      </c>
      <c r="F163" s="36">
        <v>2</v>
      </c>
      <c r="G163" t="s" s="27">
        <v>438</v>
      </c>
      <c r="H163" t="s" s="27">
        <v>439</v>
      </c>
      <c r="I163" t="s" s="27">
        <v>126</v>
      </c>
      <c r="J163" s="36">
        <v>0</v>
      </c>
      <c r="K163" s="28"/>
      <c r="L163" t="s" s="27">
        <v>379</v>
      </c>
      <c r="M163" t="s" s="27">
        <v>424</v>
      </c>
      <c r="N163" t="s" s="27">
        <v>425</v>
      </c>
      <c r="O163" t="s" s="27">
        <v>106</v>
      </c>
      <c r="P163" t="s" s="27">
        <f>IF(O163="rw","ja","nein")</f>
        <v>107</v>
      </c>
      <c r="Q163" t="s" s="27">
        <v>127</v>
      </c>
      <c r="R163" s="28"/>
      <c r="S163" s="28"/>
      <c r="T163" s="28"/>
    </row>
    <row r="164" ht="20.05" customHeight="1">
      <c r="A164" t="s" s="27">
        <v>114</v>
      </c>
      <c r="B164" s="28"/>
      <c r="C164" s="36">
        <f>D164+1</f>
        <v>40177</v>
      </c>
      <c r="D164" s="36">
        <v>40176</v>
      </c>
      <c r="E164" s="36">
        <v>86</v>
      </c>
      <c r="F164" s="36">
        <v>2</v>
      </c>
      <c r="G164" t="s" s="27">
        <v>440</v>
      </c>
      <c r="H164" t="s" s="27">
        <v>441</v>
      </c>
      <c r="I164" t="s" s="27">
        <v>126</v>
      </c>
      <c r="J164" s="36">
        <v>0</v>
      </c>
      <c r="K164" s="28"/>
      <c r="L164" t="s" s="27">
        <v>379</v>
      </c>
      <c r="M164" t="s" s="27">
        <v>424</v>
      </c>
      <c r="N164" t="s" s="27">
        <v>425</v>
      </c>
      <c r="O164" t="s" s="27">
        <v>106</v>
      </c>
      <c r="P164" t="s" s="27">
        <f>IF(O164="rw","ja","nein")</f>
        <v>107</v>
      </c>
      <c r="Q164" t="s" s="27">
        <v>127</v>
      </c>
      <c r="R164" s="28"/>
      <c r="S164" s="28"/>
      <c r="T164" s="28"/>
    </row>
    <row r="165" ht="20.05" customHeight="1">
      <c r="A165" t="s" s="27">
        <v>114</v>
      </c>
      <c r="B165" s="28"/>
      <c r="C165" s="36">
        <f>D165+1</f>
        <v>40179</v>
      </c>
      <c r="D165" s="36">
        <v>40178</v>
      </c>
      <c r="E165" s="36">
        <v>88</v>
      </c>
      <c r="F165" s="36">
        <v>2</v>
      </c>
      <c r="G165" t="s" s="27">
        <v>442</v>
      </c>
      <c r="H165" t="s" s="27">
        <v>443</v>
      </c>
      <c r="I165" t="s" s="27">
        <v>126</v>
      </c>
      <c r="J165" s="36">
        <v>0</v>
      </c>
      <c r="K165" s="28"/>
      <c r="L165" t="s" s="27">
        <v>379</v>
      </c>
      <c r="M165" t="s" s="27">
        <v>424</v>
      </c>
      <c r="N165" t="s" s="27">
        <v>425</v>
      </c>
      <c r="O165" t="s" s="27">
        <v>106</v>
      </c>
      <c r="P165" t="s" s="27">
        <f>IF(O165="rw","ja","nein")</f>
        <v>107</v>
      </c>
      <c r="Q165" t="s" s="27">
        <v>127</v>
      </c>
      <c r="R165" t="s" s="27">
        <v>444</v>
      </c>
      <c r="S165" s="28"/>
      <c r="T165" s="28"/>
    </row>
    <row r="166" ht="20.05" customHeight="1">
      <c r="A166" t="s" s="27">
        <v>114</v>
      </c>
      <c r="B166" s="28"/>
      <c r="C166" s="36">
        <f>D166+1</f>
        <v>40181</v>
      </c>
      <c r="D166" s="36">
        <v>40180</v>
      </c>
      <c r="E166" s="36">
        <v>90</v>
      </c>
      <c r="F166" s="36">
        <v>2</v>
      </c>
      <c r="G166" t="s" s="27">
        <v>445</v>
      </c>
      <c r="H166" t="s" s="27">
        <v>446</v>
      </c>
      <c r="I166" t="s" s="27">
        <v>126</v>
      </c>
      <c r="J166" s="36">
        <v>0</v>
      </c>
      <c r="K166" s="28"/>
      <c r="L166" t="s" s="27">
        <v>379</v>
      </c>
      <c r="M166" t="s" s="27">
        <v>424</v>
      </c>
      <c r="N166" t="s" s="27">
        <v>425</v>
      </c>
      <c r="O166" t="s" s="27">
        <v>106</v>
      </c>
      <c r="P166" t="s" s="27">
        <f>IF(O166="rw","ja","nein")</f>
        <v>107</v>
      </c>
      <c r="Q166" t="s" s="27">
        <v>127</v>
      </c>
      <c r="R166" s="28"/>
      <c r="S166" s="28"/>
      <c r="T166" s="28"/>
    </row>
    <row r="167" ht="20.05" customHeight="1">
      <c r="A167" t="s" s="27">
        <v>114</v>
      </c>
      <c r="B167" s="28"/>
      <c r="C167" s="36">
        <f>D167+1</f>
        <v>40183</v>
      </c>
      <c r="D167" s="36">
        <v>40182</v>
      </c>
      <c r="E167" s="36">
        <v>92</v>
      </c>
      <c r="F167" s="36">
        <v>2</v>
      </c>
      <c r="G167" t="s" s="27">
        <v>447</v>
      </c>
      <c r="H167" t="s" s="27">
        <v>448</v>
      </c>
      <c r="I167" t="s" s="27">
        <v>126</v>
      </c>
      <c r="J167" s="36">
        <v>0</v>
      </c>
      <c r="K167" s="28"/>
      <c r="L167" t="s" s="27">
        <v>379</v>
      </c>
      <c r="M167" t="s" s="27">
        <v>424</v>
      </c>
      <c r="N167" t="s" s="27">
        <v>425</v>
      </c>
      <c r="O167" t="s" s="27">
        <v>106</v>
      </c>
      <c r="P167" t="s" s="27">
        <f>IF(O167="rw","ja","nein")</f>
        <v>107</v>
      </c>
      <c r="Q167" t="s" s="27">
        <v>127</v>
      </c>
      <c r="R167" s="28"/>
      <c r="S167" s="28"/>
      <c r="T167" s="28"/>
    </row>
    <row r="168" ht="20.05" customHeight="1">
      <c r="A168" t="s" s="27">
        <v>114</v>
      </c>
      <c r="B168" s="28"/>
      <c r="C168" s="36">
        <f>D168+1</f>
        <v>40185</v>
      </c>
      <c r="D168" s="36">
        <v>40184</v>
      </c>
      <c r="E168" s="36">
        <v>94</v>
      </c>
      <c r="F168" s="36">
        <v>2</v>
      </c>
      <c r="G168" t="s" s="27">
        <v>449</v>
      </c>
      <c r="H168" t="s" s="27">
        <v>450</v>
      </c>
      <c r="I168" t="s" s="27">
        <v>126</v>
      </c>
      <c r="J168" s="36">
        <v>0</v>
      </c>
      <c r="K168" s="28"/>
      <c r="L168" t="s" s="27">
        <v>379</v>
      </c>
      <c r="M168" t="s" s="27">
        <v>424</v>
      </c>
      <c r="N168" t="s" s="27">
        <v>425</v>
      </c>
      <c r="O168" t="s" s="27">
        <v>106</v>
      </c>
      <c r="P168" t="s" s="27">
        <f>IF(O168="rw","ja","nein")</f>
        <v>107</v>
      </c>
      <c r="Q168" t="s" s="27">
        <v>127</v>
      </c>
      <c r="R168" s="28"/>
      <c r="S168" s="28"/>
      <c r="T168" s="28"/>
    </row>
    <row r="169" ht="20.05" customHeight="1">
      <c r="A169" t="s" s="27">
        <v>114</v>
      </c>
      <c r="B169" s="28"/>
      <c r="C169" s="36">
        <f>D169+1</f>
        <v>40187</v>
      </c>
      <c r="D169" s="36">
        <v>40186</v>
      </c>
      <c r="E169" s="36">
        <v>96</v>
      </c>
      <c r="F169" s="36">
        <v>2</v>
      </c>
      <c r="G169" t="s" s="27">
        <v>451</v>
      </c>
      <c r="H169" t="s" s="27">
        <v>452</v>
      </c>
      <c r="I169" t="s" s="27">
        <v>126</v>
      </c>
      <c r="J169" s="36">
        <v>0</v>
      </c>
      <c r="K169" s="28"/>
      <c r="L169" t="s" s="27">
        <v>379</v>
      </c>
      <c r="M169" t="s" s="27">
        <v>424</v>
      </c>
      <c r="N169" t="s" s="27">
        <v>425</v>
      </c>
      <c r="O169" t="s" s="27">
        <v>106</v>
      </c>
      <c r="P169" t="s" s="27">
        <f>IF(O169="rw","ja","nein")</f>
        <v>107</v>
      </c>
      <c r="Q169" t="s" s="27">
        <v>127</v>
      </c>
      <c r="R169" t="s" s="27">
        <v>453</v>
      </c>
      <c r="S169" s="28"/>
      <c r="T169" s="28"/>
    </row>
    <row r="170" ht="20.05" customHeight="1">
      <c r="A170" t="s" s="27">
        <v>114</v>
      </c>
      <c r="B170" s="28"/>
      <c r="C170" s="36">
        <f>D170+1</f>
        <v>40189</v>
      </c>
      <c r="D170" s="36">
        <v>40188</v>
      </c>
      <c r="E170" s="36">
        <v>98</v>
      </c>
      <c r="F170" s="36">
        <v>2</v>
      </c>
      <c r="G170" t="s" s="27">
        <v>454</v>
      </c>
      <c r="H170" t="s" s="27">
        <v>455</v>
      </c>
      <c r="I170" t="s" s="27">
        <v>126</v>
      </c>
      <c r="J170" s="36">
        <v>0</v>
      </c>
      <c r="K170" s="28"/>
      <c r="L170" t="s" s="27">
        <v>379</v>
      </c>
      <c r="M170" t="s" s="27">
        <v>424</v>
      </c>
      <c r="N170" t="s" s="27">
        <v>425</v>
      </c>
      <c r="O170" t="s" s="27">
        <v>106</v>
      </c>
      <c r="P170" t="s" s="27">
        <f>IF(O170="rw","ja","nein")</f>
        <v>107</v>
      </c>
      <c r="Q170" t="s" s="27">
        <v>127</v>
      </c>
      <c r="R170" s="28"/>
      <c r="S170" s="28"/>
      <c r="T170" s="28"/>
    </row>
    <row r="171" ht="20.05" customHeight="1">
      <c r="A171" t="s" s="27">
        <v>114</v>
      </c>
      <c r="B171" s="28"/>
      <c r="C171" s="36">
        <f>D171+1</f>
        <v>40191</v>
      </c>
      <c r="D171" s="36">
        <v>40190</v>
      </c>
      <c r="E171" s="36">
        <v>100</v>
      </c>
      <c r="F171" s="36">
        <v>2</v>
      </c>
      <c r="G171" t="s" s="27">
        <v>456</v>
      </c>
      <c r="H171" s="28"/>
      <c r="I171" t="s" s="27">
        <v>126</v>
      </c>
      <c r="J171" s="36">
        <v>0</v>
      </c>
      <c r="K171" s="28"/>
      <c r="L171" t="s" s="27">
        <v>379</v>
      </c>
      <c r="M171" t="s" s="27">
        <v>424</v>
      </c>
      <c r="N171" t="s" s="27">
        <v>425</v>
      </c>
      <c r="O171" t="s" s="27">
        <v>106</v>
      </c>
      <c r="P171" t="s" s="27">
        <f>IF(O171="rw","ja","nein")</f>
        <v>107</v>
      </c>
      <c r="Q171" t="s" s="27">
        <v>127</v>
      </c>
      <c r="R171" s="28"/>
      <c r="S171" s="28"/>
      <c r="T171" s="28"/>
    </row>
    <row r="172" ht="20.05" customHeight="1">
      <c r="A172" t="s" s="27">
        <v>114</v>
      </c>
      <c r="B172" s="28"/>
      <c r="C172" s="36">
        <f>D172+1</f>
        <v>40193</v>
      </c>
      <c r="D172" s="36">
        <v>40192</v>
      </c>
      <c r="E172" s="36">
        <v>102</v>
      </c>
      <c r="F172" s="36">
        <v>2</v>
      </c>
      <c r="G172" t="s" s="27">
        <v>457</v>
      </c>
      <c r="H172" t="s" s="27">
        <v>458</v>
      </c>
      <c r="I172" t="s" s="27">
        <v>126</v>
      </c>
      <c r="J172" s="36">
        <v>0</v>
      </c>
      <c r="K172" s="28"/>
      <c r="L172" t="s" s="27">
        <v>379</v>
      </c>
      <c r="M172" t="s" s="27">
        <v>424</v>
      </c>
      <c r="N172" t="s" s="27">
        <v>425</v>
      </c>
      <c r="O172" t="s" s="27">
        <v>106</v>
      </c>
      <c r="P172" t="s" s="27">
        <f>IF(O172="rw","ja","nein")</f>
        <v>107</v>
      </c>
      <c r="Q172" t="s" s="27">
        <v>127</v>
      </c>
      <c r="R172" s="28"/>
      <c r="S172" s="28"/>
      <c r="T172" s="28"/>
    </row>
    <row r="173" ht="20.05" customHeight="1">
      <c r="A173" t="s" s="27">
        <v>114</v>
      </c>
      <c r="B173" s="28"/>
      <c r="C173" s="36">
        <f>D173+1</f>
        <v>40195</v>
      </c>
      <c r="D173" s="36">
        <v>40194</v>
      </c>
      <c r="E173" s="36">
        <v>104</v>
      </c>
      <c r="F173" s="36">
        <v>1</v>
      </c>
      <c r="G173" t="s" s="27">
        <v>425</v>
      </c>
      <c r="H173" s="28"/>
      <c r="I173" t="s" s="27">
        <v>126</v>
      </c>
      <c r="J173" s="36">
        <v>0</v>
      </c>
      <c r="K173" s="28"/>
      <c r="L173" t="s" s="27">
        <v>285</v>
      </c>
      <c r="M173" s="28"/>
      <c r="N173" s="28"/>
      <c r="O173" t="s" s="27">
        <v>106</v>
      </c>
      <c r="P173" t="s" s="27">
        <f>IF(O173="rw","ja","nein")</f>
        <v>107</v>
      </c>
      <c r="Q173" t="s" s="27">
        <v>127</v>
      </c>
      <c r="R173" t="s" s="27">
        <v>459</v>
      </c>
      <c r="S173" s="28"/>
      <c r="T173" s="28"/>
    </row>
    <row r="174" ht="20.05" customHeight="1">
      <c r="A174" t="s" s="24">
        <v>114</v>
      </c>
      <c r="B174" s="22"/>
      <c r="C174" s="32">
        <f>D174+1</f>
        <v>40196</v>
      </c>
      <c r="D174" s="33">
        <v>40195</v>
      </c>
      <c r="E174" s="33">
        <v>105</v>
      </c>
      <c r="F174" s="33">
        <v>2</v>
      </c>
      <c r="G174" t="s" s="24">
        <v>460</v>
      </c>
      <c r="H174" t="s" s="24">
        <v>461</v>
      </c>
      <c r="I174" t="s" s="29">
        <v>462</v>
      </c>
      <c r="J174" s="33">
        <v>0</v>
      </c>
      <c r="K174" s="23"/>
      <c r="L174" t="s" s="24">
        <v>463</v>
      </c>
      <c r="M174" s="22"/>
      <c r="N174" s="22"/>
      <c r="O174" t="s" s="24">
        <v>106</v>
      </c>
      <c r="P174" t="s" s="29">
        <f>IF(O174="rw","ja","nein")</f>
        <v>107</v>
      </c>
      <c r="Q174" t="s" s="24">
        <v>108</v>
      </c>
      <c r="R174" t="s" s="24">
        <v>464</v>
      </c>
      <c r="S174" t="s" s="29">
        <v>465</v>
      </c>
      <c r="T174" s="22"/>
    </row>
    <row r="175" ht="20.05" customHeight="1">
      <c r="A175" s="22"/>
      <c r="B175" s="22"/>
      <c r="C175" s="23"/>
      <c r="D175" s="22"/>
      <c r="E175" s="22"/>
      <c r="F175" s="22"/>
      <c r="G175" s="22"/>
      <c r="H175" s="22"/>
      <c r="I175" s="23"/>
      <c r="J175" s="22"/>
      <c r="K175" s="23"/>
      <c r="L175" s="22"/>
      <c r="M175" s="22"/>
      <c r="N175" s="22"/>
      <c r="O175" s="22"/>
      <c r="P175" s="23"/>
      <c r="Q175" s="22"/>
      <c r="R175" s="22"/>
      <c r="S175" s="23"/>
      <c r="T175" s="22"/>
    </row>
    <row r="176" ht="20.05" customHeight="1">
      <c r="A176" t="s" s="30">
        <v>463</v>
      </c>
      <c r="B176" t="s" s="30">
        <v>460</v>
      </c>
      <c r="C176" s="23"/>
      <c r="D176" s="31"/>
      <c r="E176" s="31"/>
      <c r="F176" s="31"/>
      <c r="G176" t="s" s="30">
        <v>466</v>
      </c>
      <c r="H176" s="31"/>
      <c r="I176" s="23"/>
      <c r="J176" s="35">
        <v>2</v>
      </c>
      <c r="K176" s="23"/>
      <c r="L176" s="31"/>
      <c r="M176" s="31"/>
      <c r="N176" s="31"/>
      <c r="O176" s="31"/>
      <c r="P176" s="23"/>
      <c r="Q176" s="31"/>
      <c r="R176" s="31"/>
      <c r="S176" s="23"/>
      <c r="T176" s="31"/>
    </row>
    <row r="177" ht="20.05" customHeight="1">
      <c r="A177" t="s" s="30">
        <v>463</v>
      </c>
      <c r="B177" t="s" s="30">
        <v>460</v>
      </c>
      <c r="C177" s="23"/>
      <c r="D177" s="31"/>
      <c r="E177" s="31"/>
      <c r="F177" s="31"/>
      <c r="G177" t="s" s="30">
        <v>467</v>
      </c>
      <c r="H177" s="31"/>
      <c r="I177" s="23"/>
      <c r="J177" s="35">
        <v>3</v>
      </c>
      <c r="K177" s="23"/>
      <c r="L177" s="31"/>
      <c r="M177" s="31"/>
      <c r="N177" s="31"/>
      <c r="O177" s="31"/>
      <c r="P177" s="23"/>
      <c r="Q177" s="31"/>
      <c r="R177" s="31"/>
      <c r="S177" s="23"/>
      <c r="T177" s="31"/>
    </row>
    <row r="178" ht="20.05" customHeight="1">
      <c r="A178" t="s" s="30">
        <v>463</v>
      </c>
      <c r="B178" t="s" s="30">
        <v>460</v>
      </c>
      <c r="C178" s="23"/>
      <c r="D178" s="31"/>
      <c r="E178" s="31"/>
      <c r="F178" s="31"/>
      <c r="G178" t="s" s="30">
        <v>468</v>
      </c>
      <c r="H178" s="31"/>
      <c r="I178" s="23"/>
      <c r="J178" s="35">
        <v>4</v>
      </c>
      <c r="K178" s="23"/>
      <c r="L178" s="31"/>
      <c r="M178" s="31"/>
      <c r="N178" s="31"/>
      <c r="O178" s="31"/>
      <c r="P178" s="23"/>
      <c r="Q178" s="31"/>
      <c r="R178" s="31"/>
      <c r="S178" s="23"/>
      <c r="T178" s="31"/>
    </row>
    <row r="179" ht="20.05" customHeight="1">
      <c r="A179" t="s" s="30">
        <v>463</v>
      </c>
      <c r="B179" t="s" s="30">
        <v>460</v>
      </c>
      <c r="C179" s="23"/>
      <c r="D179" s="31"/>
      <c r="E179" s="31"/>
      <c r="F179" s="31"/>
      <c r="G179" t="s" s="30">
        <v>469</v>
      </c>
      <c r="H179" s="31"/>
      <c r="I179" s="23"/>
      <c r="J179" s="35">
        <v>5</v>
      </c>
      <c r="K179" s="23"/>
      <c r="L179" s="31"/>
      <c r="M179" s="31"/>
      <c r="N179" s="31"/>
      <c r="O179" s="31"/>
      <c r="P179" s="23"/>
      <c r="Q179" s="31"/>
      <c r="R179" s="31"/>
      <c r="S179" s="23"/>
      <c r="T179" s="31"/>
    </row>
    <row r="180" ht="20.05" customHeight="1">
      <c r="A180" t="s" s="30">
        <v>463</v>
      </c>
      <c r="B180" t="s" s="30">
        <v>460</v>
      </c>
      <c r="C180" s="23"/>
      <c r="D180" s="31"/>
      <c r="E180" s="31"/>
      <c r="F180" s="31"/>
      <c r="G180" t="s" s="30">
        <v>470</v>
      </c>
      <c r="H180" s="31"/>
      <c r="I180" s="23"/>
      <c r="J180" s="35">
        <v>6</v>
      </c>
      <c r="K180" s="23"/>
      <c r="L180" s="31"/>
      <c r="M180" s="31"/>
      <c r="N180" s="31"/>
      <c r="O180" s="31"/>
      <c r="P180" s="23"/>
      <c r="Q180" s="31"/>
      <c r="R180" s="31"/>
      <c r="S180" s="23"/>
      <c r="T180" s="31"/>
    </row>
    <row r="181" ht="20.05" customHeight="1">
      <c r="A181" t="s" s="30">
        <v>463</v>
      </c>
      <c r="B181" t="s" s="30">
        <v>460</v>
      </c>
      <c r="C181" s="23"/>
      <c r="D181" s="31"/>
      <c r="E181" s="31"/>
      <c r="F181" s="31"/>
      <c r="G181" t="s" s="30">
        <v>471</v>
      </c>
      <c r="H181" s="31"/>
      <c r="I181" s="23"/>
      <c r="J181" s="35">
        <v>7</v>
      </c>
      <c r="K181" s="23"/>
      <c r="L181" s="31"/>
      <c r="M181" s="31"/>
      <c r="N181" s="31"/>
      <c r="O181" s="31"/>
      <c r="P181" s="23"/>
      <c r="Q181" s="31"/>
      <c r="R181" s="31"/>
      <c r="S181" s="23"/>
      <c r="T181" s="31"/>
    </row>
    <row r="182" ht="20.05" customHeight="1">
      <c r="A182" t="s" s="30">
        <v>463</v>
      </c>
      <c r="B182" t="s" s="30">
        <v>460</v>
      </c>
      <c r="C182" s="23"/>
      <c r="D182" s="31"/>
      <c r="E182" s="31"/>
      <c r="F182" s="31"/>
      <c r="G182" t="s" s="30">
        <v>472</v>
      </c>
      <c r="H182" s="31"/>
      <c r="I182" s="23"/>
      <c r="J182" s="35">
        <v>8</v>
      </c>
      <c r="K182" s="23"/>
      <c r="L182" s="31"/>
      <c r="M182" s="31"/>
      <c r="N182" s="31"/>
      <c r="O182" s="31"/>
      <c r="P182" s="23"/>
      <c r="Q182" s="31"/>
      <c r="R182" s="31"/>
      <c r="S182" s="23"/>
      <c r="T182" s="31"/>
    </row>
    <row r="183" ht="20.05" customHeight="1">
      <c r="A183" t="s" s="30">
        <v>463</v>
      </c>
      <c r="B183" t="s" s="30">
        <v>460</v>
      </c>
      <c r="C183" s="23"/>
      <c r="D183" s="31"/>
      <c r="E183" s="31"/>
      <c r="F183" s="31"/>
      <c r="G183" t="s" s="30">
        <v>473</v>
      </c>
      <c r="H183" s="31"/>
      <c r="I183" s="23"/>
      <c r="J183" s="35">
        <v>9</v>
      </c>
      <c r="K183" s="23"/>
      <c r="L183" s="31"/>
      <c r="M183" s="31"/>
      <c r="N183" s="31"/>
      <c r="O183" s="31"/>
      <c r="P183" s="23"/>
      <c r="Q183" s="31"/>
      <c r="R183" s="31"/>
      <c r="S183" s="23"/>
      <c r="T183" s="31"/>
    </row>
    <row r="184" ht="20.05" customHeight="1">
      <c r="A184" t="s" s="30">
        <v>463</v>
      </c>
      <c r="B184" t="s" s="30">
        <v>460</v>
      </c>
      <c r="C184" s="23"/>
      <c r="D184" s="31"/>
      <c r="E184" s="31"/>
      <c r="F184" s="31"/>
      <c r="G184" t="s" s="30">
        <v>474</v>
      </c>
      <c r="H184" s="31"/>
      <c r="I184" s="23"/>
      <c r="J184" s="35">
        <v>10</v>
      </c>
      <c r="K184" s="23"/>
      <c r="L184" s="31"/>
      <c r="M184" s="31"/>
      <c r="N184" s="31"/>
      <c r="O184" s="31"/>
      <c r="P184" s="23"/>
      <c r="Q184" s="31"/>
      <c r="R184" s="31"/>
      <c r="S184" s="23"/>
      <c r="T184" s="31"/>
    </row>
    <row r="185" ht="20.05" customHeight="1">
      <c r="A185" t="s" s="30">
        <v>463</v>
      </c>
      <c r="B185" t="s" s="30">
        <v>460</v>
      </c>
      <c r="C185" s="23"/>
      <c r="D185" s="31"/>
      <c r="E185" s="31"/>
      <c r="F185" s="31"/>
      <c r="G185" t="s" s="30">
        <v>475</v>
      </c>
      <c r="H185" s="31"/>
      <c r="I185" s="23"/>
      <c r="J185" s="35">
        <v>11</v>
      </c>
      <c r="K185" s="23"/>
      <c r="L185" s="31"/>
      <c r="M185" s="31"/>
      <c r="N185" s="31"/>
      <c r="O185" s="31"/>
      <c r="P185" s="23"/>
      <c r="Q185" s="31"/>
      <c r="R185" s="31"/>
      <c r="S185" s="23"/>
      <c r="T185" s="31"/>
    </row>
    <row r="186" ht="20.05" customHeight="1">
      <c r="A186" t="s" s="30">
        <v>463</v>
      </c>
      <c r="B186" t="s" s="30">
        <v>460</v>
      </c>
      <c r="C186" s="23"/>
      <c r="D186" s="31"/>
      <c r="E186" s="31"/>
      <c r="F186" s="31"/>
      <c r="G186" t="s" s="30">
        <v>476</v>
      </c>
      <c r="H186" s="31"/>
      <c r="I186" s="23"/>
      <c r="J186" s="35">
        <v>12</v>
      </c>
      <c r="K186" s="23"/>
      <c r="L186" s="31"/>
      <c r="M186" s="31"/>
      <c r="N186" s="31"/>
      <c r="O186" s="31"/>
      <c r="P186" s="23"/>
      <c r="Q186" s="31"/>
      <c r="R186" s="31"/>
      <c r="S186" s="23"/>
      <c r="T186" s="31"/>
    </row>
    <row r="187" ht="20.05" customHeight="1">
      <c r="A187" t="s" s="30">
        <v>463</v>
      </c>
      <c r="B187" t="s" s="30">
        <v>460</v>
      </c>
      <c r="C187" s="23"/>
      <c r="D187" s="31"/>
      <c r="E187" s="31"/>
      <c r="F187" s="31"/>
      <c r="G187" t="s" s="30">
        <v>477</v>
      </c>
      <c r="H187" s="31"/>
      <c r="I187" s="23"/>
      <c r="J187" s="35">
        <v>13</v>
      </c>
      <c r="K187" s="23"/>
      <c r="L187" s="31"/>
      <c r="M187" s="31"/>
      <c r="N187" s="31"/>
      <c r="O187" s="31"/>
      <c r="P187" s="23"/>
      <c r="Q187" s="31"/>
      <c r="R187" s="31"/>
      <c r="S187" s="23"/>
      <c r="T187" s="31"/>
    </row>
    <row r="188" ht="20.05" customHeight="1">
      <c r="A188" t="s" s="30">
        <v>463</v>
      </c>
      <c r="B188" t="s" s="30">
        <v>460</v>
      </c>
      <c r="C188" s="23"/>
      <c r="D188" s="31"/>
      <c r="E188" s="31"/>
      <c r="F188" s="31"/>
      <c r="G188" t="s" s="30">
        <v>478</v>
      </c>
      <c r="H188" s="31"/>
      <c r="I188" s="23"/>
      <c r="J188" s="35">
        <v>14</v>
      </c>
      <c r="K188" s="23"/>
      <c r="L188" s="31"/>
      <c r="M188" s="31"/>
      <c r="N188" s="31"/>
      <c r="O188" s="31"/>
      <c r="P188" s="23"/>
      <c r="Q188" s="31"/>
      <c r="R188" s="31"/>
      <c r="S188" s="23"/>
      <c r="T188" s="31"/>
    </row>
    <row r="189" ht="20.05" customHeight="1">
      <c r="A189" t="s" s="30">
        <v>463</v>
      </c>
      <c r="B189" t="s" s="30">
        <v>460</v>
      </c>
      <c r="C189" s="23"/>
      <c r="D189" s="31"/>
      <c r="E189" s="31"/>
      <c r="F189" s="31"/>
      <c r="G189" t="s" s="30">
        <v>479</v>
      </c>
      <c r="H189" s="31"/>
      <c r="I189" s="23"/>
      <c r="J189" s="35">
        <v>15</v>
      </c>
      <c r="K189" s="23"/>
      <c r="L189" s="31"/>
      <c r="M189" s="31"/>
      <c r="N189" s="31"/>
      <c r="O189" s="31"/>
      <c r="P189" s="23"/>
      <c r="Q189" s="31"/>
      <c r="R189" s="31"/>
      <c r="S189" s="23"/>
      <c r="T189" s="31"/>
    </row>
    <row r="190" ht="20.05" customHeight="1">
      <c r="A190" t="s" s="30">
        <v>463</v>
      </c>
      <c r="B190" t="s" s="30">
        <v>460</v>
      </c>
      <c r="C190" s="23"/>
      <c r="D190" s="31"/>
      <c r="E190" s="31"/>
      <c r="F190" s="31"/>
      <c r="G190" t="s" s="30">
        <v>480</v>
      </c>
      <c r="H190" s="31"/>
      <c r="I190" s="23"/>
      <c r="J190" s="35">
        <v>16</v>
      </c>
      <c r="K190" s="23"/>
      <c r="L190" s="31"/>
      <c r="M190" s="31"/>
      <c r="N190" s="31"/>
      <c r="O190" s="31"/>
      <c r="P190" s="23"/>
      <c r="Q190" s="31"/>
      <c r="R190" s="31"/>
      <c r="S190" s="23"/>
      <c r="T190" s="31"/>
    </row>
    <row r="191" ht="20.05" customHeight="1">
      <c r="A191" t="s" s="30">
        <v>463</v>
      </c>
      <c r="B191" t="s" s="30">
        <v>460</v>
      </c>
      <c r="C191" s="23"/>
      <c r="D191" s="31"/>
      <c r="E191" s="31"/>
      <c r="F191" s="31"/>
      <c r="G191" t="s" s="30">
        <v>481</v>
      </c>
      <c r="H191" s="31"/>
      <c r="I191" s="23"/>
      <c r="J191" s="35">
        <v>17</v>
      </c>
      <c r="K191" s="23"/>
      <c r="L191" s="31"/>
      <c r="M191" s="31"/>
      <c r="N191" s="31"/>
      <c r="O191" s="31"/>
      <c r="P191" s="23"/>
      <c r="Q191" s="31"/>
      <c r="R191" s="31"/>
      <c r="S191" s="23"/>
      <c r="T191" s="31"/>
    </row>
    <row r="192" ht="20.05" customHeight="1">
      <c r="A192" t="s" s="30">
        <v>463</v>
      </c>
      <c r="B192" t="s" s="30">
        <v>460</v>
      </c>
      <c r="C192" s="23"/>
      <c r="D192" s="31"/>
      <c r="E192" s="31"/>
      <c r="F192" s="31"/>
      <c r="G192" t="s" s="30">
        <v>482</v>
      </c>
      <c r="H192" s="31"/>
      <c r="I192" s="23"/>
      <c r="J192" s="35">
        <v>18</v>
      </c>
      <c r="K192" s="23"/>
      <c r="L192" s="31"/>
      <c r="M192" s="31"/>
      <c r="N192" s="31"/>
      <c r="O192" s="31"/>
      <c r="P192" s="23"/>
      <c r="Q192" s="31"/>
      <c r="R192" s="31"/>
      <c r="S192" s="23"/>
      <c r="T192" s="31"/>
    </row>
    <row r="193" ht="20.05" customHeight="1">
      <c r="A193" t="s" s="30">
        <v>463</v>
      </c>
      <c r="B193" t="s" s="30">
        <v>460</v>
      </c>
      <c r="C193" s="23"/>
      <c r="D193" s="31"/>
      <c r="E193" s="31"/>
      <c r="F193" s="31"/>
      <c r="G193" t="s" s="30">
        <v>483</v>
      </c>
      <c r="H193" s="31"/>
      <c r="I193" s="23"/>
      <c r="J193" s="35">
        <v>19</v>
      </c>
      <c r="K193" s="23"/>
      <c r="L193" s="31"/>
      <c r="M193" s="31"/>
      <c r="N193" s="31"/>
      <c r="O193" s="31"/>
      <c r="P193" s="23"/>
      <c r="Q193" s="31"/>
      <c r="R193" s="31"/>
      <c r="S193" s="23"/>
      <c r="T193" s="31"/>
    </row>
    <row r="194" ht="20.05" customHeight="1">
      <c r="A194" t="s" s="30">
        <v>463</v>
      </c>
      <c r="B194" t="s" s="30">
        <v>460</v>
      </c>
      <c r="C194" s="23"/>
      <c r="D194" s="31"/>
      <c r="E194" s="31"/>
      <c r="F194" s="31"/>
      <c r="G194" t="s" s="30">
        <v>484</v>
      </c>
      <c r="H194" s="31"/>
      <c r="I194" s="23"/>
      <c r="J194" s="35">
        <v>20</v>
      </c>
      <c r="K194" s="23"/>
      <c r="L194" s="31"/>
      <c r="M194" s="31"/>
      <c r="N194" s="31"/>
      <c r="O194" s="31"/>
      <c r="P194" s="23"/>
      <c r="Q194" s="31"/>
      <c r="R194" s="31"/>
      <c r="S194" s="23"/>
      <c r="T194" s="31"/>
    </row>
    <row r="195" ht="20.05" customHeight="1">
      <c r="A195" t="s" s="30">
        <v>463</v>
      </c>
      <c r="B195" t="s" s="30">
        <v>460</v>
      </c>
      <c r="C195" s="23"/>
      <c r="D195" s="31"/>
      <c r="E195" s="31"/>
      <c r="F195" s="31"/>
      <c r="G195" t="s" s="30">
        <v>485</v>
      </c>
      <c r="H195" s="31"/>
      <c r="I195" s="23"/>
      <c r="J195" s="35">
        <v>21</v>
      </c>
      <c r="K195" s="23"/>
      <c r="L195" s="31"/>
      <c r="M195" s="31"/>
      <c r="N195" s="31"/>
      <c r="O195" s="31"/>
      <c r="P195" s="23"/>
      <c r="Q195" s="31"/>
      <c r="R195" s="31"/>
      <c r="S195" s="23"/>
      <c r="T195" s="31"/>
    </row>
    <row r="196" ht="20.05" customHeight="1">
      <c r="A196" t="s" s="30">
        <v>463</v>
      </c>
      <c r="B196" t="s" s="30">
        <v>460</v>
      </c>
      <c r="C196" s="23"/>
      <c r="D196" s="31"/>
      <c r="E196" s="31"/>
      <c r="F196" s="31"/>
      <c r="G196" t="s" s="30">
        <v>486</v>
      </c>
      <c r="H196" s="31"/>
      <c r="I196" s="23"/>
      <c r="J196" s="35">
        <v>22</v>
      </c>
      <c r="K196" s="23"/>
      <c r="L196" s="31"/>
      <c r="M196" s="31"/>
      <c r="N196" s="31"/>
      <c r="O196" s="31"/>
      <c r="P196" s="23"/>
      <c r="Q196" s="31"/>
      <c r="R196" s="31"/>
      <c r="S196" s="23"/>
      <c r="T196" s="31"/>
    </row>
    <row r="197" ht="20.05" customHeight="1">
      <c r="A197" t="s" s="30">
        <v>463</v>
      </c>
      <c r="B197" t="s" s="30">
        <v>460</v>
      </c>
      <c r="C197" s="23"/>
      <c r="D197" s="31"/>
      <c r="E197" s="31"/>
      <c r="F197" s="31"/>
      <c r="G197" t="s" s="30">
        <v>487</v>
      </c>
      <c r="H197" s="31"/>
      <c r="I197" s="23"/>
      <c r="J197" s="35">
        <v>23</v>
      </c>
      <c r="K197" s="23"/>
      <c r="L197" s="31"/>
      <c r="M197" s="31"/>
      <c r="N197" s="31"/>
      <c r="O197" s="31"/>
      <c r="P197" s="23"/>
      <c r="Q197" s="31"/>
      <c r="R197" s="31"/>
      <c r="S197" s="23"/>
      <c r="T197" s="31"/>
    </row>
    <row r="198" ht="20.05" customHeight="1">
      <c r="A198" t="s" s="30">
        <v>463</v>
      </c>
      <c r="B198" t="s" s="30">
        <v>460</v>
      </c>
      <c r="C198" s="23"/>
      <c r="D198" s="31"/>
      <c r="E198" s="31"/>
      <c r="F198" s="31"/>
      <c r="G198" t="s" s="30">
        <v>488</v>
      </c>
      <c r="H198" s="31"/>
      <c r="I198" s="23"/>
      <c r="J198" s="35">
        <v>24</v>
      </c>
      <c r="K198" s="23"/>
      <c r="L198" s="31"/>
      <c r="M198" s="31"/>
      <c r="N198" s="31"/>
      <c r="O198" s="31"/>
      <c r="P198" s="23"/>
      <c r="Q198" s="31"/>
      <c r="R198" s="31"/>
      <c r="S198" s="23"/>
      <c r="T198" s="31"/>
    </row>
    <row r="199" ht="20.05" customHeight="1">
      <c r="A199" t="s" s="30">
        <v>463</v>
      </c>
      <c r="B199" t="s" s="30">
        <v>460</v>
      </c>
      <c r="C199" s="23"/>
      <c r="D199" s="31"/>
      <c r="E199" s="31"/>
      <c r="F199" s="31"/>
      <c r="G199" t="s" s="30">
        <v>489</v>
      </c>
      <c r="H199" s="31"/>
      <c r="I199" s="23"/>
      <c r="J199" s="35">
        <v>25</v>
      </c>
      <c r="K199" s="23"/>
      <c r="L199" s="31"/>
      <c r="M199" s="31"/>
      <c r="N199" s="31"/>
      <c r="O199" s="31"/>
      <c r="P199" s="23"/>
      <c r="Q199" s="31"/>
      <c r="R199" s="31"/>
      <c r="S199" s="23"/>
      <c r="T199" s="31"/>
    </row>
    <row r="200" ht="20.05" customHeight="1">
      <c r="A200" t="s" s="30">
        <v>463</v>
      </c>
      <c r="B200" t="s" s="30">
        <v>460</v>
      </c>
      <c r="C200" s="23"/>
      <c r="D200" s="31"/>
      <c r="E200" s="31"/>
      <c r="F200" s="31"/>
      <c r="G200" t="s" s="30">
        <v>490</v>
      </c>
      <c r="H200" s="31"/>
      <c r="I200" s="23"/>
      <c r="J200" s="35">
        <v>26</v>
      </c>
      <c r="K200" s="23"/>
      <c r="L200" s="31"/>
      <c r="M200" s="31"/>
      <c r="N200" s="31"/>
      <c r="O200" s="31"/>
      <c r="P200" s="23"/>
      <c r="Q200" s="31"/>
      <c r="R200" s="31"/>
      <c r="S200" s="23"/>
      <c r="T200" s="31"/>
    </row>
    <row r="201" ht="20.05" customHeight="1">
      <c r="A201" t="s" s="30">
        <v>463</v>
      </c>
      <c r="B201" t="s" s="30">
        <v>460</v>
      </c>
      <c r="C201" s="23"/>
      <c r="D201" s="31"/>
      <c r="E201" s="31"/>
      <c r="F201" s="31"/>
      <c r="G201" t="s" s="30">
        <v>491</v>
      </c>
      <c r="H201" s="31"/>
      <c r="I201" s="23"/>
      <c r="J201" s="35">
        <v>27</v>
      </c>
      <c r="K201" s="23"/>
      <c r="L201" s="31"/>
      <c r="M201" s="31"/>
      <c r="N201" s="31"/>
      <c r="O201" s="31"/>
      <c r="P201" s="23"/>
      <c r="Q201" s="31"/>
      <c r="R201" s="31"/>
      <c r="S201" s="23"/>
      <c r="T201" s="31"/>
    </row>
    <row r="202" ht="20.05" customHeight="1">
      <c r="A202" t="s" s="30">
        <v>463</v>
      </c>
      <c r="B202" t="s" s="30">
        <v>460</v>
      </c>
      <c r="C202" s="23"/>
      <c r="D202" s="31"/>
      <c r="E202" s="31"/>
      <c r="F202" s="31"/>
      <c r="G202" t="s" s="30">
        <v>492</v>
      </c>
      <c r="H202" s="31"/>
      <c r="I202" s="23"/>
      <c r="J202" s="35">
        <v>28</v>
      </c>
      <c r="K202" s="23"/>
      <c r="L202" s="31"/>
      <c r="M202" s="31"/>
      <c r="N202" s="31"/>
      <c r="O202" s="31"/>
      <c r="P202" s="23"/>
      <c r="Q202" s="31"/>
      <c r="R202" s="31"/>
      <c r="S202" s="23"/>
      <c r="T202" s="31"/>
    </row>
    <row r="203" ht="20.05" customHeight="1">
      <c r="A203" t="s" s="30">
        <v>463</v>
      </c>
      <c r="B203" t="s" s="30">
        <v>460</v>
      </c>
      <c r="C203" s="23"/>
      <c r="D203" s="31"/>
      <c r="E203" s="31"/>
      <c r="F203" s="31"/>
      <c r="G203" t="s" s="30">
        <v>493</v>
      </c>
      <c r="H203" s="31"/>
      <c r="I203" s="23"/>
      <c r="J203" s="35">
        <v>29</v>
      </c>
      <c r="K203" s="23"/>
      <c r="L203" s="31"/>
      <c r="M203" s="31"/>
      <c r="N203" s="31"/>
      <c r="O203" s="31"/>
      <c r="P203" s="23"/>
      <c r="Q203" s="31"/>
      <c r="R203" s="31"/>
      <c r="S203" s="23"/>
      <c r="T203" s="31"/>
    </row>
    <row r="204" ht="20.05" customHeight="1">
      <c r="A204" t="s" s="30">
        <v>463</v>
      </c>
      <c r="B204" t="s" s="30">
        <v>460</v>
      </c>
      <c r="C204" s="23"/>
      <c r="D204" s="31"/>
      <c r="E204" s="31"/>
      <c r="F204" s="31"/>
      <c r="G204" t="s" s="30">
        <v>494</v>
      </c>
      <c r="H204" s="31"/>
      <c r="I204" s="23"/>
      <c r="J204" s="35">
        <v>30</v>
      </c>
      <c r="K204" s="23"/>
      <c r="L204" s="31"/>
      <c r="M204" s="31"/>
      <c r="N204" s="31"/>
      <c r="O204" s="31"/>
      <c r="P204" s="23"/>
      <c r="Q204" s="31"/>
      <c r="R204" s="31"/>
      <c r="S204" s="23"/>
      <c r="T204" s="31"/>
    </row>
    <row r="205" ht="20.05" customHeight="1">
      <c r="A205" t="s" s="30">
        <v>463</v>
      </c>
      <c r="B205" t="s" s="30">
        <v>460</v>
      </c>
      <c r="C205" s="23"/>
      <c r="D205" s="31"/>
      <c r="E205" s="31"/>
      <c r="F205" s="31"/>
      <c r="G205" s="31"/>
      <c r="H205" t="s" s="30">
        <v>495</v>
      </c>
      <c r="I205" s="23"/>
      <c r="J205" s="31"/>
      <c r="K205" s="23"/>
      <c r="L205" s="31"/>
      <c r="M205" s="31"/>
      <c r="N205" s="31"/>
      <c r="O205" s="31"/>
      <c r="P205" s="23"/>
      <c r="Q205" s="31"/>
      <c r="R205" t="s" s="30">
        <v>496</v>
      </c>
      <c r="S205" s="23"/>
      <c r="T205" s="31"/>
    </row>
    <row r="206" ht="20.05" customHeight="1">
      <c r="A206" t="s" s="30">
        <v>463</v>
      </c>
      <c r="B206" t="s" s="30">
        <v>460</v>
      </c>
      <c r="C206" s="23"/>
      <c r="D206" s="31"/>
      <c r="E206" s="31"/>
      <c r="F206" s="31"/>
      <c r="G206" s="31"/>
      <c r="H206" t="s" s="30">
        <v>497</v>
      </c>
      <c r="I206" s="23"/>
      <c r="J206" s="31"/>
      <c r="K206" s="23"/>
      <c r="L206" s="31"/>
      <c r="M206" s="31"/>
      <c r="N206" s="31"/>
      <c r="O206" s="31"/>
      <c r="P206" s="23"/>
      <c r="Q206" s="31"/>
      <c r="R206" t="s" s="30">
        <v>498</v>
      </c>
      <c r="S206" s="23"/>
      <c r="T206" s="31"/>
    </row>
    <row r="207" ht="20.05" customHeight="1">
      <c r="A207" t="s" s="30">
        <v>463</v>
      </c>
      <c r="B207" t="s" s="30">
        <v>460</v>
      </c>
      <c r="C207" s="23"/>
      <c r="D207" s="31"/>
      <c r="E207" s="31"/>
      <c r="F207" s="31"/>
      <c r="G207" s="31"/>
      <c r="H207" t="s" s="30">
        <v>499</v>
      </c>
      <c r="I207" s="23"/>
      <c r="J207" s="31"/>
      <c r="K207" s="23"/>
      <c r="L207" s="31"/>
      <c r="M207" s="31"/>
      <c r="N207" s="31"/>
      <c r="O207" s="31"/>
      <c r="P207" s="23"/>
      <c r="Q207" s="31"/>
      <c r="R207" t="s" s="30">
        <v>500</v>
      </c>
      <c r="S207" s="23"/>
      <c r="T207" s="31"/>
    </row>
    <row r="208" ht="20.05" customHeight="1">
      <c r="A208" t="s" s="30">
        <v>463</v>
      </c>
      <c r="B208" t="s" s="30">
        <v>460</v>
      </c>
      <c r="C208" s="23"/>
      <c r="D208" s="31"/>
      <c r="E208" s="31"/>
      <c r="F208" s="31"/>
      <c r="G208" s="31"/>
      <c r="H208" t="s" s="30">
        <v>501</v>
      </c>
      <c r="I208" s="23"/>
      <c r="J208" s="31"/>
      <c r="K208" s="23"/>
      <c r="L208" s="31"/>
      <c r="M208" s="31"/>
      <c r="N208" s="31"/>
      <c r="O208" s="31"/>
      <c r="P208" s="23"/>
      <c r="Q208" s="31"/>
      <c r="R208" t="s" s="30">
        <v>502</v>
      </c>
      <c r="S208" s="23"/>
      <c r="T208" s="31"/>
    </row>
    <row r="209" ht="20.05" customHeight="1">
      <c r="A209" t="s" s="30">
        <v>463</v>
      </c>
      <c r="B209" t="s" s="30">
        <v>460</v>
      </c>
      <c r="C209" s="23"/>
      <c r="D209" s="31"/>
      <c r="E209" s="31"/>
      <c r="F209" s="31"/>
      <c r="G209" s="31"/>
      <c r="H209" t="s" s="30">
        <v>503</v>
      </c>
      <c r="I209" s="23"/>
      <c r="J209" s="31"/>
      <c r="K209" s="23"/>
      <c r="L209" s="31"/>
      <c r="M209" s="31"/>
      <c r="N209" s="31"/>
      <c r="O209" s="31"/>
      <c r="P209" s="23"/>
      <c r="Q209" s="31"/>
      <c r="R209" t="s" s="30">
        <v>504</v>
      </c>
      <c r="S209" s="23"/>
      <c r="T209" s="31"/>
    </row>
    <row r="210" ht="20.05" customHeight="1">
      <c r="A210" t="s" s="30">
        <v>463</v>
      </c>
      <c r="B210" t="s" s="30">
        <v>460</v>
      </c>
      <c r="C210" s="23"/>
      <c r="D210" s="31"/>
      <c r="E210" s="31"/>
      <c r="F210" s="31"/>
      <c r="G210" s="31"/>
      <c r="H210" t="s" s="30">
        <v>505</v>
      </c>
      <c r="I210" s="23"/>
      <c r="J210" s="31"/>
      <c r="K210" s="23"/>
      <c r="L210" s="31"/>
      <c r="M210" s="31"/>
      <c r="N210" s="31"/>
      <c r="O210" s="31"/>
      <c r="P210" s="23"/>
      <c r="Q210" s="31"/>
      <c r="R210" t="s" s="30">
        <v>506</v>
      </c>
      <c r="S210" s="23"/>
      <c r="T210" s="31"/>
    </row>
    <row r="211" ht="20.05" customHeight="1">
      <c r="A211" t="s" s="30">
        <v>463</v>
      </c>
      <c r="B211" t="s" s="30">
        <v>460</v>
      </c>
      <c r="C211" s="23"/>
      <c r="D211" s="31"/>
      <c r="E211" s="31"/>
      <c r="F211" s="31"/>
      <c r="G211" s="31"/>
      <c r="H211" t="s" s="30">
        <v>507</v>
      </c>
      <c r="I211" s="23"/>
      <c r="J211" s="31"/>
      <c r="K211" s="23"/>
      <c r="L211" s="31"/>
      <c r="M211" s="31"/>
      <c r="N211" s="31"/>
      <c r="O211" s="31"/>
      <c r="P211" s="23"/>
      <c r="Q211" s="31"/>
      <c r="R211" t="s" s="30">
        <v>508</v>
      </c>
      <c r="S211" s="23"/>
      <c r="T211" s="31"/>
    </row>
    <row r="212" ht="20.05" customHeight="1">
      <c r="A212" t="s" s="30">
        <v>463</v>
      </c>
      <c r="B212" t="s" s="30">
        <v>460</v>
      </c>
      <c r="C212" s="23"/>
      <c r="D212" s="31"/>
      <c r="E212" s="31"/>
      <c r="F212" s="31"/>
      <c r="G212" s="31"/>
      <c r="H212" t="s" s="30">
        <v>509</v>
      </c>
      <c r="I212" s="23"/>
      <c r="J212" s="31"/>
      <c r="K212" s="23"/>
      <c r="L212" s="31"/>
      <c r="M212" s="31"/>
      <c r="N212" s="31"/>
      <c r="O212" s="31"/>
      <c r="P212" s="23"/>
      <c r="Q212" s="31"/>
      <c r="R212" t="s" s="30">
        <v>508</v>
      </c>
      <c r="S212" s="23"/>
      <c r="T212" s="31"/>
    </row>
    <row r="213" ht="20.05" customHeight="1">
      <c r="A213" t="s" s="30">
        <v>463</v>
      </c>
      <c r="B213" t="s" s="30">
        <v>460</v>
      </c>
      <c r="C213" s="23"/>
      <c r="D213" s="31"/>
      <c r="E213" s="31"/>
      <c r="F213" s="31"/>
      <c r="G213" s="31"/>
      <c r="H213" t="s" s="30">
        <v>507</v>
      </c>
      <c r="I213" s="23"/>
      <c r="J213" s="31"/>
      <c r="K213" s="23"/>
      <c r="L213" s="31"/>
      <c r="M213" s="31"/>
      <c r="N213" s="31"/>
      <c r="O213" s="31"/>
      <c r="P213" s="23"/>
      <c r="Q213" s="31"/>
      <c r="R213" t="s" s="30">
        <v>508</v>
      </c>
      <c r="S213" s="23"/>
      <c r="T213" s="31"/>
    </row>
    <row r="214" ht="20.05" customHeight="1">
      <c r="A214" t="s" s="30">
        <v>463</v>
      </c>
      <c r="B214" t="s" s="30">
        <v>460</v>
      </c>
      <c r="C214" s="23"/>
      <c r="D214" s="31"/>
      <c r="E214" s="31"/>
      <c r="F214" s="31"/>
      <c r="G214" s="31"/>
      <c r="H214" t="s" s="30">
        <v>510</v>
      </c>
      <c r="I214" s="23"/>
      <c r="J214" s="31"/>
      <c r="K214" s="23"/>
      <c r="L214" s="31"/>
      <c r="M214" s="31"/>
      <c r="N214" s="31"/>
      <c r="O214" s="31"/>
      <c r="P214" s="23"/>
      <c r="Q214" s="31"/>
      <c r="R214" t="s" s="30">
        <v>508</v>
      </c>
      <c r="S214" s="23"/>
      <c r="T214" s="31"/>
    </row>
    <row r="215" ht="20.05" customHeight="1">
      <c r="A215" t="s" s="30">
        <v>463</v>
      </c>
      <c r="B215" t="s" s="30">
        <v>460</v>
      </c>
      <c r="C215" s="23"/>
      <c r="D215" s="31"/>
      <c r="E215" s="31"/>
      <c r="F215" s="31"/>
      <c r="G215" s="31"/>
      <c r="H215" t="s" s="30">
        <v>511</v>
      </c>
      <c r="I215" s="23"/>
      <c r="J215" s="31"/>
      <c r="K215" s="23"/>
      <c r="L215" s="31"/>
      <c r="M215" s="31"/>
      <c r="N215" s="31"/>
      <c r="O215" s="31"/>
      <c r="P215" s="23"/>
      <c r="Q215" s="31"/>
      <c r="R215" t="s" s="30">
        <v>508</v>
      </c>
      <c r="S215" s="23"/>
      <c r="T215" s="31"/>
    </row>
    <row r="216" ht="20.05" customHeight="1">
      <c r="A216" t="s" s="30">
        <v>463</v>
      </c>
      <c r="B216" t="s" s="30">
        <v>460</v>
      </c>
      <c r="C216" s="23"/>
      <c r="D216" s="31"/>
      <c r="E216" s="31"/>
      <c r="F216" s="31"/>
      <c r="G216" s="31"/>
      <c r="H216" t="s" s="30">
        <v>512</v>
      </c>
      <c r="I216" s="23"/>
      <c r="J216" s="31"/>
      <c r="K216" s="23"/>
      <c r="L216" s="31"/>
      <c r="M216" s="31"/>
      <c r="N216" s="31"/>
      <c r="O216" s="31"/>
      <c r="P216" s="23"/>
      <c r="Q216" s="31"/>
      <c r="R216" t="s" s="30">
        <v>508</v>
      </c>
      <c r="S216" s="23"/>
      <c r="T216" s="31"/>
    </row>
    <row r="217" ht="20.05" customHeight="1">
      <c r="A217" t="s" s="30">
        <v>463</v>
      </c>
      <c r="B217" t="s" s="30">
        <v>460</v>
      </c>
      <c r="C217" s="23"/>
      <c r="D217" s="31"/>
      <c r="E217" s="31"/>
      <c r="F217" s="31"/>
      <c r="G217" s="31"/>
      <c r="H217" t="s" s="30">
        <v>513</v>
      </c>
      <c r="I217" s="23"/>
      <c r="J217" s="31"/>
      <c r="K217" s="23"/>
      <c r="L217" s="31"/>
      <c r="M217" s="31"/>
      <c r="N217" s="31"/>
      <c r="O217" s="31"/>
      <c r="P217" s="23"/>
      <c r="Q217" s="31"/>
      <c r="R217" t="s" s="30">
        <v>508</v>
      </c>
      <c r="S217" s="23"/>
      <c r="T217" s="31"/>
    </row>
    <row r="218" ht="20.05" customHeight="1">
      <c r="A218" t="s" s="30">
        <v>463</v>
      </c>
      <c r="B218" t="s" s="30">
        <v>460</v>
      </c>
      <c r="C218" s="23"/>
      <c r="D218" s="31"/>
      <c r="E218" s="31"/>
      <c r="F218" s="31"/>
      <c r="G218" s="31"/>
      <c r="H218" t="s" s="30">
        <v>514</v>
      </c>
      <c r="I218" s="23"/>
      <c r="J218" s="31"/>
      <c r="K218" s="23"/>
      <c r="L218" s="31"/>
      <c r="M218" s="31"/>
      <c r="N218" s="31"/>
      <c r="O218" s="31"/>
      <c r="P218" s="23"/>
      <c r="Q218" s="31"/>
      <c r="R218" t="s" s="30">
        <v>508</v>
      </c>
      <c r="S218" s="23"/>
      <c r="T218" s="31"/>
    </row>
    <row r="219" ht="20.05" customHeight="1">
      <c r="A219" t="s" s="30">
        <v>463</v>
      </c>
      <c r="B219" t="s" s="30">
        <v>460</v>
      </c>
      <c r="C219" s="23"/>
      <c r="D219" s="31"/>
      <c r="E219" s="31"/>
      <c r="F219" s="31"/>
      <c r="G219" s="31"/>
      <c r="H219" t="s" s="30">
        <v>515</v>
      </c>
      <c r="I219" s="23"/>
      <c r="J219" s="31"/>
      <c r="K219" s="23"/>
      <c r="L219" s="31"/>
      <c r="M219" s="31"/>
      <c r="N219" s="31"/>
      <c r="O219" s="31"/>
      <c r="P219" s="23"/>
      <c r="Q219" s="31"/>
      <c r="R219" t="s" s="30">
        <v>508</v>
      </c>
      <c r="S219" s="23"/>
      <c r="T219" s="31"/>
    </row>
    <row r="220" ht="20.05" customHeight="1">
      <c r="A220" t="s" s="30">
        <v>463</v>
      </c>
      <c r="B220" t="s" s="30">
        <v>460</v>
      </c>
      <c r="C220" s="23"/>
      <c r="D220" s="31"/>
      <c r="E220" s="31"/>
      <c r="F220" s="31"/>
      <c r="G220" s="31"/>
      <c r="H220" t="s" s="30">
        <v>516</v>
      </c>
      <c r="I220" s="23"/>
      <c r="J220" s="31"/>
      <c r="K220" s="23"/>
      <c r="L220" s="31"/>
      <c r="M220" s="31"/>
      <c r="N220" s="31"/>
      <c r="O220" s="31"/>
      <c r="P220" s="23"/>
      <c r="Q220" s="31"/>
      <c r="R220" t="s" s="30">
        <v>508</v>
      </c>
      <c r="S220" s="23"/>
      <c r="T220" s="31"/>
    </row>
    <row r="221" ht="20.05" customHeight="1">
      <c r="A221" t="s" s="30">
        <v>463</v>
      </c>
      <c r="B221" t="s" s="30">
        <v>460</v>
      </c>
      <c r="C221" s="23"/>
      <c r="D221" s="31"/>
      <c r="E221" s="31"/>
      <c r="F221" s="31"/>
      <c r="G221" s="31"/>
      <c r="H221" t="s" s="30">
        <v>517</v>
      </c>
      <c r="I221" s="23"/>
      <c r="J221" s="31"/>
      <c r="K221" s="23"/>
      <c r="L221" s="31"/>
      <c r="M221" s="31"/>
      <c r="N221" s="31"/>
      <c r="O221" s="31"/>
      <c r="P221" s="23"/>
      <c r="Q221" s="31"/>
      <c r="R221" t="s" s="30">
        <v>508</v>
      </c>
      <c r="S221" s="23"/>
      <c r="T221" s="31"/>
    </row>
    <row r="222" ht="20.05" customHeight="1">
      <c r="A222" t="s" s="30">
        <v>463</v>
      </c>
      <c r="B222" t="s" s="30">
        <v>460</v>
      </c>
      <c r="C222" s="23"/>
      <c r="D222" s="31"/>
      <c r="E222" s="31"/>
      <c r="F222" s="31"/>
      <c r="G222" s="31"/>
      <c r="H222" t="s" s="30">
        <v>518</v>
      </c>
      <c r="I222" s="23"/>
      <c r="J222" s="31"/>
      <c r="K222" s="23"/>
      <c r="L222" s="31"/>
      <c r="M222" s="31"/>
      <c r="N222" s="31"/>
      <c r="O222" s="31"/>
      <c r="P222" s="23"/>
      <c r="Q222" s="31"/>
      <c r="R222" t="s" s="30">
        <v>508</v>
      </c>
      <c r="S222" s="23"/>
      <c r="T222" s="31"/>
    </row>
    <row r="223" ht="20.05" customHeight="1">
      <c r="A223" t="s" s="30">
        <v>463</v>
      </c>
      <c r="B223" t="s" s="30">
        <v>460</v>
      </c>
      <c r="C223" s="23"/>
      <c r="D223" s="31"/>
      <c r="E223" s="31"/>
      <c r="F223" s="31"/>
      <c r="G223" s="31"/>
      <c r="H223" t="s" s="30">
        <v>519</v>
      </c>
      <c r="I223" s="23"/>
      <c r="J223" s="31"/>
      <c r="K223" s="23"/>
      <c r="L223" s="31"/>
      <c r="M223" s="31"/>
      <c r="N223" s="31"/>
      <c r="O223" s="31"/>
      <c r="P223" s="23"/>
      <c r="Q223" s="31"/>
      <c r="R223" t="s" s="30">
        <v>508</v>
      </c>
      <c r="S223" s="23"/>
      <c r="T223" s="31"/>
    </row>
    <row r="224" ht="20.05" customHeight="1">
      <c r="A224" t="s" s="30">
        <v>463</v>
      </c>
      <c r="B224" t="s" s="30">
        <v>460</v>
      </c>
      <c r="C224" s="23"/>
      <c r="D224" s="31"/>
      <c r="E224" s="31"/>
      <c r="F224" s="31"/>
      <c r="G224" s="31"/>
      <c r="H224" t="s" s="30">
        <v>520</v>
      </c>
      <c r="I224" s="23"/>
      <c r="J224" s="31"/>
      <c r="K224" s="23"/>
      <c r="L224" s="31"/>
      <c r="M224" s="31"/>
      <c r="N224" s="31"/>
      <c r="O224" s="31"/>
      <c r="P224" s="23"/>
      <c r="Q224" s="31"/>
      <c r="R224" t="s" s="30">
        <v>508</v>
      </c>
      <c r="S224" s="23"/>
      <c r="T224" s="31"/>
    </row>
    <row r="225" ht="20.05" customHeight="1">
      <c r="A225" t="s" s="30">
        <v>463</v>
      </c>
      <c r="B225" t="s" s="30">
        <v>460</v>
      </c>
      <c r="C225" s="23"/>
      <c r="D225" s="31"/>
      <c r="E225" s="31"/>
      <c r="F225" s="31"/>
      <c r="G225" s="31"/>
      <c r="H225" t="s" s="30">
        <v>521</v>
      </c>
      <c r="I225" s="23"/>
      <c r="J225" s="31"/>
      <c r="K225" s="23"/>
      <c r="L225" s="31"/>
      <c r="M225" s="31"/>
      <c r="N225" s="31"/>
      <c r="O225" s="31"/>
      <c r="P225" s="23"/>
      <c r="Q225" s="31"/>
      <c r="R225" t="s" s="30">
        <v>508</v>
      </c>
      <c r="S225" s="23"/>
      <c r="T225" s="31"/>
    </row>
    <row r="226" ht="20.05" customHeight="1">
      <c r="A226" t="s" s="30">
        <v>463</v>
      </c>
      <c r="B226" t="s" s="30">
        <v>460</v>
      </c>
      <c r="C226" s="23"/>
      <c r="D226" s="31"/>
      <c r="E226" s="31"/>
      <c r="F226" s="31"/>
      <c r="G226" s="31"/>
      <c r="H226" t="s" s="30">
        <v>522</v>
      </c>
      <c r="I226" s="23"/>
      <c r="J226" s="31"/>
      <c r="K226" s="23"/>
      <c r="L226" s="31"/>
      <c r="M226" s="31"/>
      <c r="N226" s="31"/>
      <c r="O226" s="31"/>
      <c r="P226" s="23"/>
      <c r="Q226" s="31"/>
      <c r="R226" t="s" s="30">
        <v>508</v>
      </c>
      <c r="S226" s="23"/>
      <c r="T226" s="31"/>
    </row>
    <row r="227" ht="20.05" customHeight="1">
      <c r="A227" s="22"/>
      <c r="B227" s="22"/>
      <c r="C227" s="23"/>
      <c r="D227" s="22"/>
      <c r="E227" s="22"/>
      <c r="F227" s="22"/>
      <c r="G227" s="22"/>
      <c r="H227" s="22"/>
      <c r="I227" s="23"/>
      <c r="J227" s="22"/>
      <c r="K227" s="23"/>
      <c r="L227" s="22"/>
      <c r="M227" s="22"/>
      <c r="N227" s="22"/>
      <c r="O227" s="22"/>
      <c r="P227" s="23"/>
      <c r="Q227" s="22"/>
      <c r="R227" s="22"/>
      <c r="S227" s="23"/>
      <c r="T227" s="22"/>
    </row>
    <row r="228" ht="20.05" customHeight="1">
      <c r="A228" s="22"/>
      <c r="B228" s="22"/>
      <c r="C228" s="23"/>
      <c r="D228" s="22"/>
      <c r="E228" s="22"/>
      <c r="F228" s="22"/>
      <c r="G228" s="22"/>
      <c r="H228" s="22"/>
      <c r="I228" s="23"/>
      <c r="J228" s="22"/>
      <c r="K228" s="23"/>
      <c r="L228" s="22"/>
      <c r="M228" s="22"/>
      <c r="N228" s="22"/>
      <c r="O228" s="22"/>
      <c r="P228" s="23"/>
      <c r="Q228" s="22"/>
      <c r="R228" s="22"/>
      <c r="S228" s="23"/>
      <c r="T228" s="22"/>
    </row>
    <row r="229" ht="20.05" customHeight="1">
      <c r="A229" t="s" s="19">
        <v>523</v>
      </c>
      <c r="B229" s="20"/>
      <c r="C229" s="21"/>
      <c r="D229" s="20"/>
      <c r="E229" s="20"/>
      <c r="F229" s="20"/>
      <c r="G229" s="20"/>
      <c r="H229" s="20"/>
      <c r="I229" s="21"/>
      <c r="J229" s="20"/>
      <c r="K229" s="21"/>
      <c r="L229" s="20"/>
      <c r="M229" s="20"/>
      <c r="N229" s="20"/>
      <c r="O229" s="20"/>
      <c r="P229" s="21"/>
      <c r="Q229" s="20"/>
      <c r="R229" s="20"/>
      <c r="S229" s="21"/>
      <c r="T229" s="20"/>
    </row>
    <row r="230" ht="20.05" customHeight="1">
      <c r="A230" t="s" s="24">
        <v>524</v>
      </c>
      <c r="B230" s="22"/>
      <c r="C230" s="23"/>
      <c r="D230" s="22"/>
      <c r="E230" s="22"/>
      <c r="F230" s="22"/>
      <c r="G230" s="22"/>
      <c r="H230" s="22"/>
      <c r="I230" s="23"/>
      <c r="J230" s="22"/>
      <c r="K230" s="23"/>
      <c r="L230" s="22"/>
      <c r="M230" s="22"/>
      <c r="N230" s="22"/>
      <c r="O230" s="22"/>
      <c r="P230" s="23"/>
      <c r="Q230" s="22"/>
      <c r="R230" s="22"/>
      <c r="S230" s="23"/>
      <c r="T230" s="22"/>
    </row>
    <row r="231" ht="20.05" customHeight="1">
      <c r="A231" t="s" s="24">
        <v>525</v>
      </c>
      <c r="B231" s="22"/>
      <c r="C231" s="23"/>
      <c r="D231" s="22"/>
      <c r="E231" s="22"/>
      <c r="F231" s="22"/>
      <c r="G231" s="22"/>
      <c r="H231" s="22"/>
      <c r="I231" s="23"/>
      <c r="J231" s="22"/>
      <c r="K231" s="23"/>
      <c r="L231" s="22"/>
      <c r="M231" s="22"/>
      <c r="N231" s="22"/>
      <c r="O231" s="22"/>
      <c r="P231" s="23"/>
      <c r="Q231" s="22"/>
      <c r="R231" s="22"/>
      <c r="S231" s="23"/>
      <c r="T231" s="22"/>
    </row>
    <row r="232" ht="20.05" customHeight="1">
      <c r="A232" t="s" s="24">
        <v>83</v>
      </c>
      <c r="B232" s="22"/>
      <c r="C232" s="23"/>
      <c r="D232" s="22"/>
      <c r="E232" s="22"/>
      <c r="F232" s="22"/>
      <c r="G232" s="22"/>
      <c r="H232" s="22"/>
      <c r="I232" s="23"/>
      <c r="J232" s="22"/>
      <c r="K232" s="23"/>
      <c r="L232" s="22"/>
      <c r="M232" s="22"/>
      <c r="N232" s="22"/>
      <c r="O232" s="22"/>
      <c r="P232" s="23"/>
      <c r="Q232" s="22"/>
      <c r="R232" s="22"/>
      <c r="S232" s="23"/>
      <c r="T232" s="22"/>
    </row>
    <row r="233" ht="20.05" customHeight="1">
      <c r="A233" s="22"/>
      <c r="B233" s="22"/>
      <c r="C233" s="23"/>
      <c r="D233" s="22"/>
      <c r="E233" s="22"/>
      <c r="F233" s="22"/>
      <c r="G233" s="22"/>
      <c r="H233" s="22"/>
      <c r="I233" s="23"/>
      <c r="J233" s="22"/>
      <c r="K233" s="23"/>
      <c r="L233" s="22"/>
      <c r="M233" s="22"/>
      <c r="N233" s="22"/>
      <c r="O233" s="22"/>
      <c r="P233" s="23"/>
      <c r="Q233" s="22"/>
      <c r="R233" s="22"/>
      <c r="S233" s="23"/>
      <c r="T233" s="22"/>
    </row>
    <row r="234" ht="20.05" customHeight="1">
      <c r="A234" t="s" s="11">
        <v>84</v>
      </c>
      <c r="B234" t="s" s="11">
        <v>85</v>
      </c>
      <c r="C234" t="s" s="10">
        <v>4</v>
      </c>
      <c r="D234" t="s" s="11">
        <v>86</v>
      </c>
      <c r="E234" t="s" s="11">
        <v>87</v>
      </c>
      <c r="F234" t="s" s="11">
        <v>88</v>
      </c>
      <c r="G234" t="s" s="11">
        <v>89</v>
      </c>
      <c r="H234" t="s" s="11">
        <v>90</v>
      </c>
      <c r="I234" t="s" s="10">
        <v>9</v>
      </c>
      <c r="J234" t="s" s="11">
        <v>91</v>
      </c>
      <c r="K234" t="s" s="10">
        <v>92</v>
      </c>
      <c r="L234" t="s" s="11">
        <v>93</v>
      </c>
      <c r="M234" t="s" s="11">
        <v>94</v>
      </c>
      <c r="N234" t="s" s="11">
        <v>95</v>
      </c>
      <c r="O234" t="s" s="11">
        <v>96</v>
      </c>
      <c r="P234" t="s" s="10">
        <v>97</v>
      </c>
      <c r="Q234" t="s" s="11">
        <v>98</v>
      </c>
      <c r="R234" t="s" s="11">
        <v>99</v>
      </c>
      <c r="S234" t="s" s="10">
        <v>12</v>
      </c>
      <c r="T234" t="s" s="11">
        <v>100</v>
      </c>
    </row>
    <row r="235" ht="20.05" customHeight="1">
      <c r="A235" t="s" s="24">
        <v>101</v>
      </c>
      <c r="B235" s="22"/>
      <c r="C235" s="32">
        <f>D235+1</f>
        <v>40198</v>
      </c>
      <c r="D235" s="33">
        <v>40197</v>
      </c>
      <c r="E235" s="33">
        <v>0</v>
      </c>
      <c r="F235" s="33">
        <v>1</v>
      </c>
      <c r="G235" t="s" s="24">
        <v>102</v>
      </c>
      <c r="H235" t="s" s="24">
        <v>103</v>
      </c>
      <c r="I235" t="s" s="29">
        <v>104</v>
      </c>
      <c r="J235" s="33">
        <v>64900</v>
      </c>
      <c r="K235" s="32">
        <f>J235</f>
        <v>64900</v>
      </c>
      <c r="L235" t="s" s="24">
        <v>105</v>
      </c>
      <c r="M235" s="22"/>
      <c r="N235" s="22"/>
      <c r="O235" t="s" s="24">
        <v>106</v>
      </c>
      <c r="P235" t="s" s="29">
        <f>IF(O235="rw","ja","nein")</f>
        <v>107</v>
      </c>
      <c r="Q235" t="s" s="24">
        <v>108</v>
      </c>
      <c r="R235" s="22"/>
      <c r="S235" t="s" s="29">
        <v>526</v>
      </c>
      <c r="T235" s="22"/>
    </row>
    <row r="236" ht="20.05" customHeight="1">
      <c r="A236" t="s" s="24">
        <v>101</v>
      </c>
      <c r="B236" s="22"/>
      <c r="C236" s="32">
        <f>D236+1</f>
        <v>40199</v>
      </c>
      <c r="D236" s="33">
        <v>40198</v>
      </c>
      <c r="E236" s="33">
        <v>1</v>
      </c>
      <c r="F236" s="33">
        <v>1</v>
      </c>
      <c r="G236" t="s" s="24">
        <v>110</v>
      </c>
      <c r="H236" t="s" s="24">
        <v>111</v>
      </c>
      <c r="I236" t="s" s="29">
        <v>112</v>
      </c>
      <c r="J236" s="33">
        <v>292</v>
      </c>
      <c r="K236" s="32">
        <f>J236</f>
        <v>292</v>
      </c>
      <c r="L236" t="s" s="24">
        <v>105</v>
      </c>
      <c r="M236" s="22"/>
      <c r="N236" s="22"/>
      <c r="O236" t="s" s="24">
        <v>106</v>
      </c>
      <c r="P236" t="s" s="29">
        <f>IF(O236="rw","ja","nein")</f>
        <v>107</v>
      </c>
      <c r="Q236" t="s" s="24">
        <v>108</v>
      </c>
      <c r="R236" s="22"/>
      <c r="S236" t="s" s="29">
        <v>113</v>
      </c>
      <c r="T236" s="22"/>
    </row>
    <row r="237" ht="20.05" customHeight="1">
      <c r="A237" s="22"/>
      <c r="B237" s="22"/>
      <c r="C237" s="23"/>
      <c r="D237" s="22"/>
      <c r="E237" s="22"/>
      <c r="F237" s="22"/>
      <c r="G237" s="22"/>
      <c r="H237" s="22"/>
      <c r="I237" s="23"/>
      <c r="J237" s="22"/>
      <c r="K237" s="23"/>
      <c r="L237" s="22"/>
      <c r="M237" s="22"/>
      <c r="N237" s="22"/>
      <c r="O237" s="22"/>
      <c r="P237" s="23"/>
      <c r="Q237" s="22"/>
      <c r="R237" s="22"/>
      <c r="S237" s="23"/>
      <c r="T237" s="22"/>
    </row>
    <row r="238" ht="20.05" customHeight="1">
      <c r="A238" t="s" s="24">
        <v>114</v>
      </c>
      <c r="B238" s="22"/>
      <c r="C238" s="32">
        <f>D238+1</f>
        <v>40200</v>
      </c>
      <c r="D238" s="33">
        <v>40199</v>
      </c>
      <c r="E238" s="33">
        <v>2</v>
      </c>
      <c r="F238" s="33">
        <v>4</v>
      </c>
      <c r="G238" t="s" s="24">
        <v>527</v>
      </c>
      <c r="H238" t="s" s="24">
        <v>528</v>
      </c>
      <c r="I238" t="s" s="29">
        <v>529</v>
      </c>
      <c r="J238" s="22"/>
      <c r="K238" s="23"/>
      <c r="L238" t="s" s="24">
        <v>118</v>
      </c>
      <c r="M238" s="22"/>
      <c r="N238" s="22"/>
      <c r="O238" t="s" s="24">
        <v>106</v>
      </c>
      <c r="P238" t="s" s="29">
        <f>IF(O238="rw","ja","nein")</f>
        <v>107</v>
      </c>
      <c r="Q238" t="s" s="24">
        <v>127</v>
      </c>
      <c r="R238" t="s" s="24">
        <v>530</v>
      </c>
      <c r="S238" t="s" s="29">
        <v>531</v>
      </c>
      <c r="T238" t="s" s="24">
        <v>532</v>
      </c>
    </row>
    <row r="239" ht="20.05" customHeight="1">
      <c r="A239" t="s" s="24">
        <v>114</v>
      </c>
      <c r="B239" s="22"/>
      <c r="C239" s="32">
        <f>D239+1</f>
        <v>40204</v>
      </c>
      <c r="D239" s="33">
        <v>40203</v>
      </c>
      <c r="E239" s="33">
        <v>6</v>
      </c>
      <c r="F239" s="33">
        <v>8</v>
      </c>
      <c r="G239" t="s" s="24">
        <v>533</v>
      </c>
      <c r="H239" t="s" s="24">
        <v>534</v>
      </c>
      <c r="I239" t="s" s="29">
        <v>535</v>
      </c>
      <c r="J239" s="22"/>
      <c r="K239" s="23"/>
      <c r="L239" t="s" s="24">
        <v>118</v>
      </c>
      <c r="M239" s="22"/>
      <c r="N239" s="22"/>
      <c r="O239" t="s" s="24">
        <v>106</v>
      </c>
      <c r="P239" t="s" s="29">
        <f>IF(O239="rw","ja","nein")</f>
        <v>107</v>
      </c>
      <c r="Q239" t="s" s="24">
        <v>127</v>
      </c>
      <c r="R239" t="s" s="24">
        <v>536</v>
      </c>
      <c r="S239" s="23"/>
      <c r="T239" t="s" s="24">
        <v>537</v>
      </c>
    </row>
    <row r="240" ht="20.05" customHeight="1">
      <c r="A240" t="s" s="24">
        <v>114</v>
      </c>
      <c r="B240" s="22"/>
      <c r="C240" s="32">
        <f>D240+1</f>
        <v>40212</v>
      </c>
      <c r="D240" s="33">
        <v>40211</v>
      </c>
      <c r="E240" s="33">
        <v>14</v>
      </c>
      <c r="F240" s="33">
        <v>8</v>
      </c>
      <c r="G240" t="s" s="24">
        <v>538</v>
      </c>
      <c r="H240" t="s" s="24">
        <v>539</v>
      </c>
      <c r="I240" t="s" s="29">
        <v>540</v>
      </c>
      <c r="J240" s="22"/>
      <c r="K240" s="23"/>
      <c r="L240" t="s" s="24">
        <v>118</v>
      </c>
      <c r="M240" s="22"/>
      <c r="N240" s="22"/>
      <c r="O240" t="s" s="24">
        <v>106</v>
      </c>
      <c r="P240" t="s" s="29">
        <f>IF(O240="rw","ja","nein")</f>
        <v>107</v>
      </c>
      <c r="Q240" t="s" s="24">
        <v>127</v>
      </c>
      <c r="R240" t="s" s="24">
        <v>541</v>
      </c>
      <c r="S240" s="23"/>
      <c r="T240" s="22"/>
    </row>
    <row r="241" ht="20.05" customHeight="1">
      <c r="A241" t="s" s="24">
        <v>114</v>
      </c>
      <c r="B241" s="22"/>
      <c r="C241" s="32">
        <f>D241+1</f>
        <v>40220</v>
      </c>
      <c r="D241" s="33">
        <v>40219</v>
      </c>
      <c r="E241" s="33">
        <v>22</v>
      </c>
      <c r="F241" s="33">
        <v>8</v>
      </c>
      <c r="G241" t="s" s="24">
        <v>542</v>
      </c>
      <c r="H241" t="s" s="24">
        <v>543</v>
      </c>
      <c r="I241" t="s" s="29">
        <v>544</v>
      </c>
      <c r="J241" s="22"/>
      <c r="K241" s="23"/>
      <c r="L241" t="s" s="24">
        <v>118</v>
      </c>
      <c r="M241" s="22"/>
      <c r="N241" s="22"/>
      <c r="O241" t="s" s="24">
        <v>106</v>
      </c>
      <c r="P241" t="s" s="29">
        <f>IF(O241="rw","ja","nein")</f>
        <v>107</v>
      </c>
      <c r="Q241" t="s" s="24">
        <v>127</v>
      </c>
      <c r="R241" t="s" s="24">
        <v>545</v>
      </c>
      <c r="S241" t="s" s="29">
        <v>546</v>
      </c>
      <c r="T241" t="s" s="24">
        <v>547</v>
      </c>
    </row>
    <row r="242" ht="20.05" customHeight="1">
      <c r="A242" t="s" s="24">
        <v>114</v>
      </c>
      <c r="B242" s="22"/>
      <c r="C242" s="32">
        <f>D242+1</f>
        <v>40228</v>
      </c>
      <c r="D242" s="33">
        <v>40227</v>
      </c>
      <c r="E242" s="33">
        <v>30</v>
      </c>
      <c r="F242" s="33">
        <v>8</v>
      </c>
      <c r="G242" t="s" s="24">
        <v>548</v>
      </c>
      <c r="H242" t="s" s="24">
        <v>549</v>
      </c>
      <c r="I242" t="s" s="29">
        <v>550</v>
      </c>
      <c r="J242" s="22"/>
      <c r="K242" s="23"/>
      <c r="L242" t="s" s="24">
        <v>118</v>
      </c>
      <c r="M242" s="22"/>
      <c r="N242" s="22"/>
      <c r="O242" t="s" s="24">
        <v>106</v>
      </c>
      <c r="P242" t="s" s="29">
        <f>IF(O242="rw","ja","nein")</f>
        <v>107</v>
      </c>
      <c r="Q242" t="s" s="24">
        <v>127</v>
      </c>
      <c r="R242" t="s" s="24">
        <v>551</v>
      </c>
      <c r="S242" t="s" s="29">
        <v>552</v>
      </c>
      <c r="T242" t="s" s="24">
        <v>553</v>
      </c>
    </row>
    <row r="243" ht="20.05" customHeight="1">
      <c r="A243" t="s" s="24">
        <v>114</v>
      </c>
      <c r="B243" s="22"/>
      <c r="C243" s="32">
        <f>D243+1</f>
        <v>40236</v>
      </c>
      <c r="D243" s="33">
        <v>40235</v>
      </c>
      <c r="E243" s="33">
        <v>38</v>
      </c>
      <c r="F243" s="33">
        <v>8</v>
      </c>
      <c r="G243" t="s" s="24">
        <v>554</v>
      </c>
      <c r="H243" t="s" s="24">
        <v>555</v>
      </c>
      <c r="I243" t="s" s="29">
        <v>556</v>
      </c>
      <c r="J243" s="22"/>
      <c r="K243" s="23"/>
      <c r="L243" t="s" s="24">
        <v>118</v>
      </c>
      <c r="M243" s="22"/>
      <c r="N243" s="22"/>
      <c r="O243" t="s" s="24">
        <v>106</v>
      </c>
      <c r="P243" t="s" s="29">
        <f>IF(O243="rw","ja","nein")</f>
        <v>107</v>
      </c>
      <c r="Q243" t="s" s="24">
        <v>127</v>
      </c>
      <c r="R243" t="s" s="24">
        <v>557</v>
      </c>
      <c r="S243" s="23"/>
      <c r="T243" s="22"/>
    </row>
    <row r="244" ht="20.05" customHeight="1">
      <c r="A244" t="s" s="24">
        <v>114</v>
      </c>
      <c r="B244" s="22"/>
      <c r="C244" s="32">
        <f>D244+1</f>
        <v>40244</v>
      </c>
      <c r="D244" s="33">
        <v>40243</v>
      </c>
      <c r="E244" s="33">
        <v>46</v>
      </c>
      <c r="F244" s="33">
        <v>8</v>
      </c>
      <c r="G244" t="s" s="24">
        <v>558</v>
      </c>
      <c r="H244" t="s" s="24">
        <v>559</v>
      </c>
      <c r="I244" t="s" s="29">
        <v>560</v>
      </c>
      <c r="J244" s="22"/>
      <c r="K244" s="23"/>
      <c r="L244" t="s" s="24">
        <v>118</v>
      </c>
      <c r="M244" s="22"/>
      <c r="N244" s="22"/>
      <c r="O244" t="s" s="24">
        <v>106</v>
      </c>
      <c r="P244" t="s" s="29">
        <f>IF(O244="rw","ja","nein")</f>
        <v>107</v>
      </c>
      <c r="Q244" t="s" s="24">
        <v>127</v>
      </c>
      <c r="R244" t="s" s="24">
        <v>561</v>
      </c>
      <c r="S244" s="23"/>
      <c r="T244" s="22"/>
    </row>
    <row r="245" ht="20.05" customHeight="1">
      <c r="A245" t="s" s="24">
        <v>114</v>
      </c>
      <c r="B245" s="22"/>
      <c r="C245" s="32">
        <f>D245+1</f>
        <v>40252</v>
      </c>
      <c r="D245" s="33">
        <v>40251</v>
      </c>
      <c r="E245" s="33">
        <v>54</v>
      </c>
      <c r="F245" s="33">
        <v>2</v>
      </c>
      <c r="G245" t="s" s="24">
        <v>562</v>
      </c>
      <c r="H245" t="s" s="24">
        <v>563</v>
      </c>
      <c r="I245" t="s" s="29">
        <v>564</v>
      </c>
      <c r="J245" s="33">
        <v>0</v>
      </c>
      <c r="K245" s="23"/>
      <c r="L245" t="s" s="24">
        <v>199</v>
      </c>
      <c r="M245" t="s" s="24">
        <v>380</v>
      </c>
      <c r="N245" t="s" s="24">
        <v>565</v>
      </c>
      <c r="O245" t="s" s="24">
        <v>106</v>
      </c>
      <c r="P245" t="s" s="29">
        <f>IF(O245="rw","ja","nein")</f>
        <v>107</v>
      </c>
      <c r="Q245" t="s" s="24">
        <v>127</v>
      </c>
      <c r="R245" t="s" s="24">
        <v>566</v>
      </c>
      <c r="S245" s="23"/>
      <c r="T245" t="s" s="24">
        <v>567</v>
      </c>
    </row>
    <row r="246" ht="20.05" customHeight="1">
      <c r="A246" t="s" s="24">
        <v>114</v>
      </c>
      <c r="B246" s="22"/>
      <c r="C246" s="32">
        <f>D246+1</f>
        <v>40254</v>
      </c>
      <c r="D246" s="33">
        <v>40253</v>
      </c>
      <c r="E246" s="33">
        <v>56</v>
      </c>
      <c r="F246" s="33">
        <v>1</v>
      </c>
      <c r="G246" t="s" s="24">
        <v>565</v>
      </c>
      <c r="H246" t="s" s="24">
        <v>568</v>
      </c>
      <c r="I246" t="s" s="29">
        <v>569</v>
      </c>
      <c r="J246" s="33">
        <v>0</v>
      </c>
      <c r="K246" s="23"/>
      <c r="L246" t="s" s="24">
        <v>285</v>
      </c>
      <c r="M246" s="22"/>
      <c r="N246" s="22"/>
      <c r="O246" t="s" s="24">
        <v>106</v>
      </c>
      <c r="P246" t="s" s="29">
        <f>IF(O246="rw","ja","nein")</f>
        <v>107</v>
      </c>
      <c r="Q246" t="s" s="24">
        <v>127</v>
      </c>
      <c r="R246" s="22"/>
      <c r="S246" s="23"/>
      <c r="T246" s="22"/>
    </row>
    <row r="247" ht="20.05" customHeight="1">
      <c r="A247" t="s" s="24">
        <v>114</v>
      </c>
      <c r="B247" s="22"/>
      <c r="C247" s="32">
        <f>D247+1</f>
        <v>40255</v>
      </c>
      <c r="D247" s="33">
        <v>40254</v>
      </c>
      <c r="E247" s="33">
        <v>57</v>
      </c>
      <c r="F247" s="33">
        <v>2</v>
      </c>
      <c r="G247" t="s" s="24">
        <v>570</v>
      </c>
      <c r="H247" t="s" s="24">
        <v>571</v>
      </c>
      <c r="I247" t="s" s="29">
        <v>572</v>
      </c>
      <c r="J247" s="33">
        <v>0</v>
      </c>
      <c r="K247" s="23"/>
      <c r="L247" t="s" s="24">
        <v>199</v>
      </c>
      <c r="M247" s="22"/>
      <c r="N247" s="22"/>
      <c r="O247" t="s" s="24">
        <v>106</v>
      </c>
      <c r="P247" t="s" s="29">
        <f>IF(O247="rw","ja","nein")</f>
        <v>107</v>
      </c>
      <c r="Q247" t="s" s="24">
        <v>127</v>
      </c>
      <c r="R247" s="22"/>
      <c r="S247" s="23"/>
      <c r="T247" s="22"/>
    </row>
    <row r="248" ht="20.05" customHeight="1">
      <c r="A248" t="s" s="24">
        <v>114</v>
      </c>
      <c r="B248" s="22"/>
      <c r="C248" s="32">
        <f>D248+1</f>
        <v>40257</v>
      </c>
      <c r="D248" s="33">
        <v>40256</v>
      </c>
      <c r="E248" s="33">
        <v>59</v>
      </c>
      <c r="F248" s="33">
        <v>2</v>
      </c>
      <c r="G248" t="s" s="24">
        <v>573</v>
      </c>
      <c r="H248" t="s" s="24">
        <v>574</v>
      </c>
      <c r="I248" t="s" s="29">
        <v>575</v>
      </c>
      <c r="J248" s="33">
        <v>0</v>
      </c>
      <c r="K248" s="23"/>
      <c r="L248" t="s" s="24">
        <v>199</v>
      </c>
      <c r="M248" s="22"/>
      <c r="N248" s="22"/>
      <c r="O248" t="s" s="24">
        <v>106</v>
      </c>
      <c r="P248" t="s" s="29">
        <f>IF(O248="rw","ja","nein")</f>
        <v>107</v>
      </c>
      <c r="Q248" t="s" s="24">
        <v>127</v>
      </c>
      <c r="R248" t="s" s="24">
        <v>576</v>
      </c>
      <c r="S248" t="s" s="29">
        <v>577</v>
      </c>
      <c r="T248" t="s" s="24">
        <v>578</v>
      </c>
    </row>
    <row r="249" ht="20.05" customHeight="1">
      <c r="A249" t="s" s="24">
        <v>114</v>
      </c>
      <c r="B249" s="22"/>
      <c r="C249" s="32">
        <f>D249+1</f>
        <v>40259</v>
      </c>
      <c r="D249" s="33">
        <v>40258</v>
      </c>
      <c r="E249" s="33">
        <v>61</v>
      </c>
      <c r="F249" s="33">
        <v>2</v>
      </c>
      <c r="G249" t="s" s="24">
        <v>579</v>
      </c>
      <c r="H249" t="s" s="24">
        <v>580</v>
      </c>
      <c r="I249" t="s" s="29">
        <v>581</v>
      </c>
      <c r="J249" s="33">
        <v>0</v>
      </c>
      <c r="K249" s="23"/>
      <c r="L249" t="s" s="24">
        <v>199</v>
      </c>
      <c r="M249" t="s" s="24">
        <v>582</v>
      </c>
      <c r="N249" s="22"/>
      <c r="O249" t="s" s="24">
        <v>106</v>
      </c>
      <c r="P249" t="s" s="29">
        <f>IF(O249="rw","ja","nein")</f>
        <v>107</v>
      </c>
      <c r="Q249" t="s" s="24">
        <v>127</v>
      </c>
      <c r="R249" s="22"/>
      <c r="S249" t="s" s="29">
        <v>583</v>
      </c>
      <c r="T249" s="22"/>
    </row>
    <row r="250" ht="20.05" customHeight="1">
      <c r="A250" t="s" s="24">
        <v>114</v>
      </c>
      <c r="B250" s="22"/>
      <c r="C250" s="32">
        <f>D250+1</f>
        <v>40261</v>
      </c>
      <c r="D250" s="33">
        <v>40260</v>
      </c>
      <c r="E250" s="33">
        <v>63</v>
      </c>
      <c r="F250" s="33">
        <v>2</v>
      </c>
      <c r="G250" t="s" s="24">
        <v>584</v>
      </c>
      <c r="H250" t="s" s="24">
        <v>585</v>
      </c>
      <c r="I250" t="s" s="29">
        <v>586</v>
      </c>
      <c r="J250" s="33">
        <v>0</v>
      </c>
      <c r="K250" s="23"/>
      <c r="L250" t="s" s="24">
        <v>199</v>
      </c>
      <c r="M250" t="s" s="24">
        <v>582</v>
      </c>
      <c r="N250" s="22"/>
      <c r="O250" t="s" s="24">
        <v>138</v>
      </c>
      <c r="P250" t="s" s="29">
        <f>IF(O250="rw","ja","")</f>
        <v>139</v>
      </c>
      <c r="Q250" t="s" s="24">
        <v>127</v>
      </c>
      <c r="R250" t="s" s="24">
        <v>587</v>
      </c>
      <c r="S250" t="s" s="29">
        <v>588</v>
      </c>
      <c r="T250" t="s" s="24">
        <v>589</v>
      </c>
    </row>
    <row r="251" ht="20.05" customHeight="1">
      <c r="A251" t="s" s="24">
        <v>114</v>
      </c>
      <c r="B251" s="22"/>
      <c r="C251" s="32">
        <f>D251+1</f>
        <v>40263</v>
      </c>
      <c r="D251" s="33">
        <v>40262</v>
      </c>
      <c r="E251" s="33">
        <v>65</v>
      </c>
      <c r="F251" s="33">
        <v>1</v>
      </c>
      <c r="G251" t="s" s="24">
        <v>590</v>
      </c>
      <c r="H251" t="s" s="24">
        <v>591</v>
      </c>
      <c r="I251" t="s" s="29">
        <v>592</v>
      </c>
      <c r="J251" s="33">
        <v>0</v>
      </c>
      <c r="K251" s="23"/>
      <c r="L251" t="s" s="24">
        <v>269</v>
      </c>
      <c r="M251" t="s" s="24">
        <v>593</v>
      </c>
      <c r="N251" s="22"/>
      <c r="O251" t="s" s="24">
        <v>138</v>
      </c>
      <c r="P251" t="s" s="29">
        <f>IF(O251="rw","ja","")</f>
        <v>139</v>
      </c>
      <c r="Q251" t="s" s="24">
        <v>127</v>
      </c>
      <c r="R251" t="s" s="24">
        <v>594</v>
      </c>
      <c r="S251" s="23"/>
      <c r="T251" t="s" s="24">
        <v>595</v>
      </c>
    </row>
    <row r="252" ht="20.05" customHeight="1">
      <c r="A252" t="s" s="24">
        <v>114</v>
      </c>
      <c r="B252" s="22"/>
      <c r="C252" s="32">
        <f>D252+1</f>
        <v>40264</v>
      </c>
      <c r="D252" s="33">
        <v>40263</v>
      </c>
      <c r="E252" s="33">
        <v>66</v>
      </c>
      <c r="F252" s="33">
        <v>2</v>
      </c>
      <c r="G252" t="s" s="24">
        <v>596</v>
      </c>
      <c r="H252" t="s" s="24">
        <v>597</v>
      </c>
      <c r="I252" t="s" s="29">
        <v>598</v>
      </c>
      <c r="J252" s="33">
        <v>0</v>
      </c>
      <c r="K252" s="23"/>
      <c r="L252" t="s" s="24">
        <v>199</v>
      </c>
      <c r="M252" s="22"/>
      <c r="N252" s="22"/>
      <c r="O252" t="s" s="24">
        <v>106</v>
      </c>
      <c r="P252" t="s" s="29">
        <f>IF(O252="rw","ja","nein")</f>
        <v>107</v>
      </c>
      <c r="Q252" t="s" s="24">
        <v>127</v>
      </c>
      <c r="R252" t="s" s="24">
        <v>599</v>
      </c>
      <c r="S252" s="23"/>
      <c r="T252" s="22"/>
    </row>
    <row r="253" ht="20.05" customHeight="1">
      <c r="A253" t="s" s="24">
        <v>114</v>
      </c>
      <c r="B253" s="22"/>
      <c r="C253" s="32">
        <f>D253+1</f>
        <v>40266</v>
      </c>
      <c r="D253" s="33">
        <v>40265</v>
      </c>
      <c r="E253" s="33">
        <v>68</v>
      </c>
      <c r="F253" s="33">
        <v>2</v>
      </c>
      <c r="G253" t="s" s="24">
        <v>600</v>
      </c>
      <c r="H253" t="s" s="24">
        <v>601</v>
      </c>
      <c r="I253" t="s" s="29">
        <v>602</v>
      </c>
      <c r="J253" s="33">
        <v>0</v>
      </c>
      <c r="K253" s="23"/>
      <c r="L253" t="s" s="24">
        <v>199</v>
      </c>
      <c r="M253" t="s" s="24">
        <v>582</v>
      </c>
      <c r="N253" s="22"/>
      <c r="O253" t="s" s="24">
        <v>106</v>
      </c>
      <c r="P253" t="s" s="29">
        <f>IF(O253="rw","ja","nein")</f>
        <v>107</v>
      </c>
      <c r="Q253" t="s" s="24">
        <v>127</v>
      </c>
      <c r="R253" t="s" s="24">
        <v>603</v>
      </c>
      <c r="S253" s="23"/>
      <c r="T253" s="22"/>
    </row>
    <row r="254" ht="20.05" customHeight="1">
      <c r="A254" t="s" s="24">
        <v>114</v>
      </c>
      <c r="B254" s="22"/>
      <c r="C254" s="32">
        <f>D254+1</f>
        <v>40268</v>
      </c>
      <c r="D254" s="33">
        <v>40267</v>
      </c>
      <c r="E254" s="33">
        <v>70</v>
      </c>
      <c r="F254" s="33">
        <v>1</v>
      </c>
      <c r="G254" t="s" s="24">
        <v>604</v>
      </c>
      <c r="H254" t="s" s="24">
        <v>605</v>
      </c>
      <c r="I254" t="s" s="29">
        <v>606</v>
      </c>
      <c r="J254" s="33">
        <v>0</v>
      </c>
      <c r="K254" s="23"/>
      <c r="L254" t="s" s="24">
        <v>105</v>
      </c>
      <c r="M254" s="22"/>
      <c r="N254" s="22"/>
      <c r="O254" t="s" s="24">
        <v>106</v>
      </c>
      <c r="P254" t="s" s="29">
        <f>IF(O254="rw","ja","nein")</f>
        <v>107</v>
      </c>
      <c r="Q254" t="s" s="24">
        <v>127</v>
      </c>
      <c r="R254" t="s" s="24">
        <v>607</v>
      </c>
      <c r="S254" t="s" s="29">
        <v>608</v>
      </c>
      <c r="T254" s="22"/>
    </row>
    <row r="255" ht="20.05" customHeight="1">
      <c r="A255" t="s" s="24">
        <v>114</v>
      </c>
      <c r="B255" s="22"/>
      <c r="C255" s="32">
        <f>D255+1</f>
        <v>40269</v>
      </c>
      <c r="D255" s="33">
        <v>40268</v>
      </c>
      <c r="E255" s="33">
        <v>71</v>
      </c>
      <c r="F255" s="33">
        <v>1</v>
      </c>
      <c r="G255" t="s" s="24">
        <v>609</v>
      </c>
      <c r="H255" t="s" s="24">
        <v>610</v>
      </c>
      <c r="I255" t="s" s="29">
        <v>611</v>
      </c>
      <c r="J255" s="33">
        <v>0</v>
      </c>
      <c r="K255" s="23"/>
      <c r="L255" t="s" s="24">
        <v>105</v>
      </c>
      <c r="M255" s="22"/>
      <c r="N255" s="22"/>
      <c r="O255" t="s" s="24">
        <v>138</v>
      </c>
      <c r="P255" t="s" s="29">
        <f>IF(O255="rw","ja","")</f>
        <v>139</v>
      </c>
      <c r="Q255" t="s" s="24">
        <v>127</v>
      </c>
      <c r="R255" t="s" s="24">
        <v>612</v>
      </c>
      <c r="S255" t="s" s="29">
        <v>613</v>
      </c>
      <c r="T255" s="22"/>
    </row>
    <row r="256" ht="20.05" customHeight="1">
      <c r="A256" t="s" s="24">
        <v>114</v>
      </c>
      <c r="B256" s="22"/>
      <c r="C256" s="32">
        <f>D256+1</f>
        <v>40270</v>
      </c>
      <c r="D256" s="33">
        <v>40269</v>
      </c>
      <c r="E256" s="33">
        <v>72</v>
      </c>
      <c r="F256" s="33">
        <v>2</v>
      </c>
      <c r="G256" t="s" s="24">
        <v>614</v>
      </c>
      <c r="H256" t="s" s="24">
        <v>615</v>
      </c>
      <c r="I256" t="s" s="29">
        <v>616</v>
      </c>
      <c r="J256" s="33">
        <v>0</v>
      </c>
      <c r="K256" s="23"/>
      <c r="L256" t="s" s="24">
        <v>199</v>
      </c>
      <c r="M256" t="s" s="24">
        <v>582</v>
      </c>
      <c r="N256" s="22"/>
      <c r="O256" t="s" s="24">
        <v>106</v>
      </c>
      <c r="P256" t="s" s="29">
        <f>IF(O256="rw","ja","nein")</f>
        <v>107</v>
      </c>
      <c r="Q256" t="s" s="24">
        <v>127</v>
      </c>
      <c r="R256" t="s" s="24">
        <v>617</v>
      </c>
      <c r="S256" s="23"/>
      <c r="T256" s="22"/>
    </row>
    <row r="257" ht="20.05" customHeight="1">
      <c r="A257" t="s" s="24">
        <v>114</v>
      </c>
      <c r="B257" s="22"/>
      <c r="C257" s="32">
        <f>D257+1</f>
        <v>40272</v>
      </c>
      <c r="D257" s="33">
        <v>40271</v>
      </c>
      <c r="E257" s="33">
        <v>74</v>
      </c>
      <c r="F257" s="33">
        <v>2</v>
      </c>
      <c r="G257" t="s" s="24">
        <v>618</v>
      </c>
      <c r="H257" t="s" s="24">
        <v>619</v>
      </c>
      <c r="I257" t="s" s="29">
        <v>620</v>
      </c>
      <c r="J257" s="33">
        <v>0</v>
      </c>
      <c r="K257" s="23"/>
      <c r="L257" t="s" s="24">
        <v>199</v>
      </c>
      <c r="M257" t="s" s="24">
        <v>582</v>
      </c>
      <c r="N257" s="22"/>
      <c r="O257" t="s" s="24">
        <v>106</v>
      </c>
      <c r="P257" t="s" s="29">
        <f>IF(O257="rw","ja","nein")</f>
        <v>107</v>
      </c>
      <c r="Q257" t="s" s="24">
        <v>127</v>
      </c>
      <c r="R257" t="s" s="24">
        <v>621</v>
      </c>
      <c r="S257" s="23"/>
      <c r="T257" s="22"/>
    </row>
    <row r="258" ht="20.05" customHeight="1">
      <c r="A258" t="s" s="24">
        <v>114</v>
      </c>
      <c r="B258" s="22"/>
      <c r="C258" s="32">
        <f>D258+1</f>
        <v>40274</v>
      </c>
      <c r="D258" s="33">
        <v>40273</v>
      </c>
      <c r="E258" s="33">
        <v>76</v>
      </c>
      <c r="F258" s="33">
        <v>1</v>
      </c>
      <c r="G258" t="s" s="24">
        <v>622</v>
      </c>
      <c r="H258" t="s" s="24">
        <v>623</v>
      </c>
      <c r="I258" t="s" s="29">
        <v>624</v>
      </c>
      <c r="J258" s="33">
        <v>0</v>
      </c>
      <c r="K258" s="23"/>
      <c r="L258" t="s" s="24">
        <v>269</v>
      </c>
      <c r="M258" t="s" s="24">
        <v>593</v>
      </c>
      <c r="N258" s="22"/>
      <c r="O258" t="s" s="24">
        <v>106</v>
      </c>
      <c r="P258" t="s" s="29">
        <f>IF(O258="rw","ja","nein")</f>
        <v>107</v>
      </c>
      <c r="Q258" t="s" s="24">
        <v>127</v>
      </c>
      <c r="R258" t="s" s="24">
        <v>625</v>
      </c>
      <c r="S258" s="23"/>
      <c r="T258" s="22"/>
    </row>
    <row r="259" ht="20.05" customHeight="1">
      <c r="A259" t="s" s="24">
        <v>114</v>
      </c>
      <c r="B259" s="22"/>
      <c r="C259" s="32">
        <f>D259+1</f>
        <v>40275</v>
      </c>
      <c r="D259" s="33">
        <v>40274</v>
      </c>
      <c r="E259" s="33">
        <v>77</v>
      </c>
      <c r="F259" s="33">
        <v>2</v>
      </c>
      <c r="G259" t="s" s="24">
        <v>626</v>
      </c>
      <c r="H259" t="s" s="24">
        <v>627</v>
      </c>
      <c r="I259" t="s" s="29">
        <v>628</v>
      </c>
      <c r="J259" s="33">
        <v>0</v>
      </c>
      <c r="K259" s="23"/>
      <c r="L259" t="s" s="24">
        <v>199</v>
      </c>
      <c r="M259" t="s" s="24">
        <v>582</v>
      </c>
      <c r="N259" s="22"/>
      <c r="O259" t="s" s="24">
        <v>106</v>
      </c>
      <c r="P259" t="s" s="29">
        <f>IF(O259="rw","ja","nein")</f>
        <v>107</v>
      </c>
      <c r="Q259" t="s" s="24">
        <v>127</v>
      </c>
      <c r="R259" t="s" s="24">
        <v>629</v>
      </c>
      <c r="S259" s="23"/>
      <c r="T259" s="22"/>
    </row>
    <row r="260" ht="20.05" customHeight="1">
      <c r="A260" t="s" s="24">
        <v>114</v>
      </c>
      <c r="B260" s="22"/>
      <c r="C260" s="32">
        <f>D260+1</f>
        <v>40277</v>
      </c>
      <c r="D260" s="33">
        <v>40276</v>
      </c>
      <c r="E260" s="33">
        <v>79</v>
      </c>
      <c r="F260" s="33">
        <v>2</v>
      </c>
      <c r="G260" t="s" s="24">
        <v>630</v>
      </c>
      <c r="H260" t="s" s="24">
        <v>631</v>
      </c>
      <c r="I260" t="s" s="29">
        <v>632</v>
      </c>
      <c r="J260" s="33">
        <v>0</v>
      </c>
      <c r="K260" s="23"/>
      <c r="L260" t="s" s="24">
        <v>199</v>
      </c>
      <c r="M260" t="s" s="24">
        <v>582</v>
      </c>
      <c r="N260" s="22"/>
      <c r="O260" t="s" s="24">
        <v>106</v>
      </c>
      <c r="P260" t="s" s="29">
        <f>IF(O260="rw","ja","nein")</f>
        <v>107</v>
      </c>
      <c r="Q260" t="s" s="24">
        <v>127</v>
      </c>
      <c r="R260" t="s" s="24">
        <v>633</v>
      </c>
      <c r="S260" s="23"/>
      <c r="T260" s="22"/>
    </row>
    <row r="261" ht="20.05" customHeight="1">
      <c r="A261" t="s" s="24">
        <v>114</v>
      </c>
      <c r="B261" s="22"/>
      <c r="C261" s="32">
        <f>D261+1</f>
        <v>40279</v>
      </c>
      <c r="D261" s="33">
        <v>40278</v>
      </c>
      <c r="E261" s="33">
        <v>81</v>
      </c>
      <c r="F261" s="33">
        <v>1</v>
      </c>
      <c r="G261" t="s" s="24">
        <v>634</v>
      </c>
      <c r="H261" t="s" s="24">
        <v>635</v>
      </c>
      <c r="I261" t="s" s="29">
        <v>636</v>
      </c>
      <c r="J261" s="33">
        <v>0</v>
      </c>
      <c r="K261" s="23"/>
      <c r="L261" t="s" s="24">
        <v>269</v>
      </c>
      <c r="M261" t="s" s="24">
        <v>593</v>
      </c>
      <c r="N261" s="22"/>
      <c r="O261" t="s" s="24">
        <v>106</v>
      </c>
      <c r="P261" t="s" s="29">
        <f>IF(O261="rw","ja","nein")</f>
        <v>107</v>
      </c>
      <c r="Q261" t="s" s="24">
        <v>127</v>
      </c>
      <c r="R261" t="s" s="24">
        <v>637</v>
      </c>
      <c r="S261" s="23"/>
      <c r="T261" s="22"/>
    </row>
    <row r="262" ht="20.05" customHeight="1">
      <c r="A262" t="s" s="24">
        <v>114</v>
      </c>
      <c r="B262" s="22"/>
      <c r="C262" s="32">
        <f>D262+1</f>
        <v>40280</v>
      </c>
      <c r="D262" s="33">
        <v>40279</v>
      </c>
      <c r="E262" s="33">
        <v>82</v>
      </c>
      <c r="F262" s="33">
        <v>70</v>
      </c>
      <c r="G262" t="s" s="24">
        <v>638</v>
      </c>
      <c r="H262" t="s" s="24">
        <v>639</v>
      </c>
      <c r="I262" t="s" s="29">
        <v>640</v>
      </c>
      <c r="J262" s="22"/>
      <c r="K262" s="23"/>
      <c r="L262" t="s" s="24">
        <v>118</v>
      </c>
      <c r="M262" s="22"/>
      <c r="N262" s="22"/>
      <c r="O262" t="s" s="24">
        <v>138</v>
      </c>
      <c r="P262" t="s" s="29">
        <f>IF(O262="rw","ja","")</f>
        <v>139</v>
      </c>
      <c r="Q262" t="s" s="24">
        <v>127</v>
      </c>
      <c r="R262" t="s" s="24">
        <v>641</v>
      </c>
      <c r="S262" t="s" s="29">
        <v>642</v>
      </c>
      <c r="T262" t="s" s="24">
        <v>643</v>
      </c>
    </row>
    <row r="263" ht="20.05" customHeight="1">
      <c r="A263" t="s" s="24">
        <v>114</v>
      </c>
      <c r="B263" s="22"/>
      <c r="C263" s="32">
        <f>D263+1</f>
        <v>40350</v>
      </c>
      <c r="D263" s="33">
        <v>40349</v>
      </c>
      <c r="E263" s="33">
        <v>152</v>
      </c>
      <c r="F263" s="33">
        <v>50</v>
      </c>
      <c r="G263" t="s" s="24">
        <v>644</v>
      </c>
      <c r="H263" t="s" s="24">
        <v>645</v>
      </c>
      <c r="I263" t="s" s="29">
        <v>646</v>
      </c>
      <c r="J263" s="22"/>
      <c r="K263" s="23"/>
      <c r="L263" t="s" s="24">
        <v>118</v>
      </c>
      <c r="M263" s="22"/>
      <c r="N263" s="22"/>
      <c r="O263" t="s" s="24">
        <v>138</v>
      </c>
      <c r="P263" t="s" s="29">
        <f>IF(O263="rw","ja","")</f>
        <v>139</v>
      </c>
      <c r="Q263" t="s" s="24">
        <v>127</v>
      </c>
      <c r="R263" t="s" s="24">
        <v>647</v>
      </c>
      <c r="S263" t="s" s="29">
        <v>648</v>
      </c>
      <c r="T263" t="s" s="24">
        <v>643</v>
      </c>
    </row>
    <row r="264" ht="20.05" customHeight="1">
      <c r="A264" t="s" s="24">
        <v>114</v>
      </c>
      <c r="B264" s="22"/>
      <c r="C264" s="32">
        <f>D264+1</f>
        <v>40400</v>
      </c>
      <c r="D264" s="33">
        <v>40399</v>
      </c>
      <c r="E264" s="33">
        <v>202</v>
      </c>
      <c r="F264" s="33">
        <v>50</v>
      </c>
      <c r="G264" t="s" s="24">
        <v>649</v>
      </c>
      <c r="H264" t="s" s="24">
        <v>650</v>
      </c>
      <c r="I264" t="s" s="29">
        <v>651</v>
      </c>
      <c r="J264" s="22"/>
      <c r="K264" s="23"/>
      <c r="L264" t="s" s="24">
        <v>118</v>
      </c>
      <c r="M264" s="22"/>
      <c r="N264" s="22"/>
      <c r="O264" t="s" s="24">
        <v>138</v>
      </c>
      <c r="P264" t="s" s="29">
        <f>IF(O264="rw","ja","")</f>
        <v>139</v>
      </c>
      <c r="Q264" t="s" s="24">
        <v>127</v>
      </c>
      <c r="R264" t="s" s="24">
        <v>652</v>
      </c>
      <c r="S264" t="s" s="29">
        <v>648</v>
      </c>
      <c r="T264" t="s" s="24">
        <v>643</v>
      </c>
    </row>
    <row r="265" ht="20.05" customHeight="1">
      <c r="A265" t="s" s="37">
        <v>114</v>
      </c>
      <c r="B265" s="38"/>
      <c r="C265" s="32">
        <f>D265+1</f>
        <v>40450</v>
      </c>
      <c r="D265" s="39">
        <v>40449</v>
      </c>
      <c r="E265" s="39">
        <v>252</v>
      </c>
      <c r="F265" s="39">
        <v>1</v>
      </c>
      <c r="G265" t="s" s="37">
        <v>653</v>
      </c>
      <c r="H265" t="s" s="37">
        <v>654</v>
      </c>
      <c r="I265" t="s" s="29">
        <v>655</v>
      </c>
      <c r="J265" s="39">
        <v>0</v>
      </c>
      <c r="K265" s="38"/>
      <c r="L265" t="s" s="37">
        <v>105</v>
      </c>
      <c r="M265" s="38"/>
      <c r="N265" s="38"/>
      <c r="O265" t="s" s="37">
        <v>106</v>
      </c>
      <c r="P265" t="s" s="29">
        <f>IF(O265="rw","ja","nein")</f>
        <v>107</v>
      </c>
      <c r="Q265" t="s" s="37">
        <v>127</v>
      </c>
      <c r="R265" t="s" s="37">
        <v>656</v>
      </c>
      <c r="S265" t="s" s="29">
        <v>657</v>
      </c>
      <c r="T265" s="38"/>
    </row>
    <row r="266" ht="20.05" customHeight="1">
      <c r="A266" t="s" s="37">
        <v>114</v>
      </c>
      <c r="B266" s="38"/>
      <c r="C266" s="32">
        <f>D266+1</f>
        <v>40451</v>
      </c>
      <c r="D266" s="39">
        <v>40450</v>
      </c>
      <c r="E266" s="39">
        <v>253</v>
      </c>
      <c r="F266" s="39">
        <v>1</v>
      </c>
      <c r="G266" t="s" s="37">
        <v>658</v>
      </c>
      <c r="H266" t="s" s="37">
        <v>659</v>
      </c>
      <c r="I266" t="s" s="29">
        <v>660</v>
      </c>
      <c r="J266" s="39">
        <v>0</v>
      </c>
      <c r="K266" s="38"/>
      <c r="L266" t="s" s="37">
        <v>105</v>
      </c>
      <c r="M266" s="38"/>
      <c r="N266" s="38"/>
      <c r="O266" t="s" s="37">
        <v>106</v>
      </c>
      <c r="P266" t="s" s="29">
        <f>IF(O266="rw","ja","nein")</f>
        <v>107</v>
      </c>
      <c r="Q266" t="s" s="37">
        <v>127</v>
      </c>
      <c r="R266" t="s" s="37">
        <v>661</v>
      </c>
      <c r="S266" t="s" s="29">
        <v>662</v>
      </c>
      <c r="T266" s="38"/>
    </row>
    <row r="267" ht="20.05" customHeight="1">
      <c r="A267" s="22"/>
      <c r="B267" s="22"/>
      <c r="C267" s="23"/>
      <c r="D267" s="33"/>
      <c r="E267" s="33"/>
      <c r="F267" s="33"/>
      <c r="G267" s="24"/>
      <c r="H267" s="24"/>
      <c r="I267" s="29"/>
      <c r="J267" s="22"/>
      <c r="K267" s="23"/>
      <c r="L267" s="33"/>
      <c r="M267" s="22"/>
      <c r="N267" s="22"/>
      <c r="O267" s="22"/>
      <c r="P267" t="s" s="29">
        <f>IF(O267="rw","ja","")</f>
      </c>
      <c r="Q267" s="22"/>
      <c r="R267" s="33"/>
      <c r="S267" s="23"/>
      <c r="T267" s="22"/>
    </row>
    <row r="268" ht="20.05" customHeight="1">
      <c r="A268" t="s" s="37">
        <v>663</v>
      </c>
      <c r="B268" s="38"/>
      <c r="C268" s="32">
        <f>D268+1</f>
        <v>40452</v>
      </c>
      <c r="D268" s="39">
        <v>40451</v>
      </c>
      <c r="E268" s="39">
        <v>0</v>
      </c>
      <c r="F268" s="39">
        <v>1</v>
      </c>
      <c r="G268" t="s" s="37">
        <v>664</v>
      </c>
      <c r="H268" t="s" s="37">
        <v>665</v>
      </c>
      <c r="I268" t="s" s="29">
        <v>666</v>
      </c>
      <c r="J268" s="39">
        <v>0</v>
      </c>
      <c r="K268" s="38"/>
      <c r="L268" t="s" s="37">
        <v>105</v>
      </c>
      <c r="M268" s="38"/>
      <c r="N268" s="38"/>
      <c r="O268" t="s" s="37">
        <v>106</v>
      </c>
      <c r="P268" t="s" s="29">
        <f>IF(O268="rw","ja","nein")</f>
        <v>107</v>
      </c>
      <c r="Q268" t="s" s="37">
        <v>127</v>
      </c>
      <c r="R268" t="s" s="37">
        <v>667</v>
      </c>
      <c r="S268" t="s" s="29">
        <v>668</v>
      </c>
      <c r="T268" t="s" s="37">
        <v>669</v>
      </c>
    </row>
    <row r="269" ht="20.05" customHeight="1">
      <c r="A269" s="22"/>
      <c r="B269" s="22"/>
      <c r="C269" s="23"/>
      <c r="D269" s="22"/>
      <c r="E269" s="22"/>
      <c r="F269" s="22"/>
      <c r="G269" s="22"/>
      <c r="H269" s="22"/>
      <c r="I269" s="23"/>
      <c r="J269" s="22"/>
      <c r="K269" s="23"/>
      <c r="L269" s="22"/>
      <c r="M269" s="22"/>
      <c r="N269" s="22"/>
      <c r="O269" s="22"/>
      <c r="P269" s="23"/>
      <c r="Q269" s="22"/>
      <c r="R269" s="22"/>
      <c r="S269" s="23"/>
      <c r="T269" s="22"/>
    </row>
    <row r="270" ht="20.05" customHeight="1">
      <c r="A270" s="22"/>
      <c r="B270" s="22"/>
      <c r="C270" s="23"/>
      <c r="D270" s="22"/>
      <c r="E270" s="22"/>
      <c r="F270" s="22"/>
      <c r="G270" s="22"/>
      <c r="H270" s="22"/>
      <c r="I270" s="23"/>
      <c r="J270" s="22"/>
      <c r="K270" s="23"/>
      <c r="L270" s="22"/>
      <c r="M270" s="22"/>
      <c r="N270" s="22"/>
      <c r="O270" s="22"/>
      <c r="P270" s="23"/>
      <c r="Q270" s="22"/>
      <c r="R270" s="22"/>
      <c r="S270" s="23"/>
      <c r="T270" s="22"/>
    </row>
    <row r="271" ht="20.05" customHeight="1">
      <c r="A271" t="s" s="19">
        <v>670</v>
      </c>
      <c r="B271" s="20"/>
      <c r="C271" s="21"/>
      <c r="D271" s="20"/>
      <c r="E271" s="20"/>
      <c r="F271" s="20"/>
      <c r="G271" s="20"/>
      <c r="H271" s="20"/>
      <c r="I271" s="21"/>
      <c r="J271" s="20"/>
      <c r="K271" s="21"/>
      <c r="L271" s="20"/>
      <c r="M271" s="20"/>
      <c r="N271" s="20"/>
      <c r="O271" s="20"/>
      <c r="P271" s="21"/>
      <c r="Q271" s="20"/>
      <c r="R271" s="20"/>
      <c r="S271" s="21"/>
      <c r="T271" s="20"/>
    </row>
    <row r="272" ht="20.05" customHeight="1">
      <c r="A272" t="s" s="24">
        <v>671</v>
      </c>
      <c r="B272" s="22"/>
      <c r="C272" s="23"/>
      <c r="D272" s="22"/>
      <c r="E272" s="22"/>
      <c r="F272" s="22"/>
      <c r="G272" s="22"/>
      <c r="H272" s="22"/>
      <c r="I272" s="23"/>
      <c r="J272" s="22"/>
      <c r="K272" s="23"/>
      <c r="L272" s="22"/>
      <c r="M272" s="22"/>
      <c r="N272" s="22"/>
      <c r="O272" s="22"/>
      <c r="P272" s="23"/>
      <c r="Q272" s="22"/>
      <c r="R272" s="22"/>
      <c r="S272" s="23"/>
      <c r="T272" s="22"/>
    </row>
    <row r="273" ht="20.05" customHeight="1">
      <c r="A273" t="s" s="24">
        <v>672</v>
      </c>
      <c r="B273" s="22"/>
      <c r="C273" s="23"/>
      <c r="D273" s="22"/>
      <c r="E273" s="22"/>
      <c r="F273" s="22"/>
      <c r="G273" s="22"/>
      <c r="H273" s="22"/>
      <c r="I273" s="23"/>
      <c r="J273" s="22"/>
      <c r="K273" s="23"/>
      <c r="L273" s="22"/>
      <c r="M273" s="22"/>
      <c r="N273" s="22"/>
      <c r="O273" s="22"/>
      <c r="P273" s="23"/>
      <c r="Q273" s="22"/>
      <c r="R273" s="22"/>
      <c r="S273" s="23"/>
      <c r="T273" s="22"/>
    </row>
    <row r="274" ht="20.05" customHeight="1">
      <c r="A274" t="s" s="24">
        <v>673</v>
      </c>
      <c r="B274" s="22"/>
      <c r="C274" s="23"/>
      <c r="D274" s="22"/>
      <c r="E274" s="22"/>
      <c r="F274" s="22"/>
      <c r="G274" s="22"/>
      <c r="H274" s="22"/>
      <c r="I274" s="23"/>
      <c r="J274" s="22"/>
      <c r="K274" s="23"/>
      <c r="L274" s="22"/>
      <c r="M274" s="22"/>
      <c r="N274" s="22"/>
      <c r="O274" s="22"/>
      <c r="P274" s="23"/>
      <c r="Q274" s="22"/>
      <c r="R274" s="22"/>
      <c r="S274" s="23"/>
      <c r="T274" s="22"/>
    </row>
    <row r="275" ht="20.05" customHeight="1">
      <c r="A275" s="22"/>
      <c r="B275" s="22"/>
      <c r="C275" s="23"/>
      <c r="D275" s="22"/>
      <c r="E275" s="22"/>
      <c r="F275" s="22"/>
      <c r="G275" s="22"/>
      <c r="H275" s="22"/>
      <c r="I275" s="23"/>
      <c r="J275" s="22"/>
      <c r="K275" s="23"/>
      <c r="L275" s="22"/>
      <c r="M275" s="22"/>
      <c r="N275" s="22"/>
      <c r="O275" s="22"/>
      <c r="P275" s="23"/>
      <c r="Q275" s="22"/>
      <c r="R275" s="22"/>
      <c r="S275" s="23"/>
      <c r="T275" s="22"/>
    </row>
    <row r="276" ht="20.05" customHeight="1">
      <c r="A276" t="s" s="11">
        <v>84</v>
      </c>
      <c r="B276" t="s" s="11">
        <v>85</v>
      </c>
      <c r="C276" t="s" s="10">
        <v>4</v>
      </c>
      <c r="D276" t="s" s="11">
        <v>86</v>
      </c>
      <c r="E276" t="s" s="11">
        <v>87</v>
      </c>
      <c r="F276" t="s" s="11">
        <v>88</v>
      </c>
      <c r="G276" t="s" s="11">
        <v>89</v>
      </c>
      <c r="H276" t="s" s="11">
        <v>90</v>
      </c>
      <c r="I276" t="s" s="10">
        <v>9</v>
      </c>
      <c r="J276" t="s" s="11">
        <v>91</v>
      </c>
      <c r="K276" t="s" s="10">
        <v>92</v>
      </c>
      <c r="L276" t="s" s="11">
        <v>93</v>
      </c>
      <c r="M276" t="s" s="11">
        <v>94</v>
      </c>
      <c r="N276" t="s" s="11">
        <v>95</v>
      </c>
      <c r="O276" t="s" s="11">
        <v>96</v>
      </c>
      <c r="P276" t="s" s="10">
        <v>97</v>
      </c>
      <c r="Q276" t="s" s="11">
        <v>98</v>
      </c>
      <c r="R276" t="s" s="11">
        <v>99</v>
      </c>
      <c r="S276" t="s" s="10">
        <v>12</v>
      </c>
      <c r="T276" t="s" s="11">
        <v>100</v>
      </c>
    </row>
    <row r="277" ht="20.05" customHeight="1">
      <c r="A277" t="s" s="24">
        <v>101</v>
      </c>
      <c r="B277" s="22"/>
      <c r="C277" s="32">
        <f>D277+1</f>
        <v>40500</v>
      </c>
      <c r="D277" s="33">
        <v>40499</v>
      </c>
      <c r="E277" s="33">
        <v>0</v>
      </c>
      <c r="F277" s="33">
        <v>1</v>
      </c>
      <c r="G277" t="s" s="24">
        <v>102</v>
      </c>
      <c r="H277" t="s" s="24">
        <v>103</v>
      </c>
      <c r="I277" t="s" s="29">
        <v>104</v>
      </c>
      <c r="J277" s="33">
        <v>64902</v>
      </c>
      <c r="K277" s="32">
        <f>J277</f>
        <v>64902</v>
      </c>
      <c r="L277" t="s" s="24">
        <v>105</v>
      </c>
      <c r="M277" s="22"/>
      <c r="N277" s="22"/>
      <c r="O277" t="s" s="24">
        <v>106</v>
      </c>
      <c r="P277" t="s" s="29">
        <f>IF(O277="rw","ja","nein")</f>
        <v>107</v>
      </c>
      <c r="Q277" t="s" s="24">
        <v>108</v>
      </c>
      <c r="R277" s="24"/>
      <c r="S277" t="s" s="29">
        <v>674</v>
      </c>
      <c r="T277" s="24"/>
    </row>
    <row r="278" ht="20.05" customHeight="1">
      <c r="A278" t="s" s="24">
        <v>101</v>
      </c>
      <c r="B278" s="22"/>
      <c r="C278" s="32">
        <f>D278+1</f>
        <v>40501</v>
      </c>
      <c r="D278" s="33">
        <v>40500</v>
      </c>
      <c r="E278" s="33">
        <v>1</v>
      </c>
      <c r="F278" s="33">
        <v>1</v>
      </c>
      <c r="G278" t="s" s="24">
        <v>110</v>
      </c>
      <c r="H278" t="s" s="24">
        <v>111</v>
      </c>
      <c r="I278" t="s" s="29">
        <v>112</v>
      </c>
      <c r="J278" s="33">
        <v>20</v>
      </c>
      <c r="K278" s="32">
        <f>J278</f>
        <v>20</v>
      </c>
      <c r="L278" t="s" s="24">
        <v>105</v>
      </c>
      <c r="M278" s="22"/>
      <c r="N278" s="22"/>
      <c r="O278" t="s" s="24">
        <v>106</v>
      </c>
      <c r="P278" t="s" s="29">
        <f>IF(O278="rw","ja","nein")</f>
        <v>107</v>
      </c>
      <c r="Q278" t="s" s="24">
        <v>108</v>
      </c>
      <c r="R278" s="24"/>
      <c r="S278" t="s" s="29">
        <v>113</v>
      </c>
      <c r="T278" s="24"/>
    </row>
    <row r="279" ht="20.05" customHeight="1">
      <c r="A279" s="22"/>
      <c r="B279" s="22"/>
      <c r="C279" s="23"/>
      <c r="D279" s="33"/>
      <c r="E279" s="33"/>
      <c r="F279" s="33"/>
      <c r="G279" s="24"/>
      <c r="H279" s="24"/>
      <c r="I279" s="23"/>
      <c r="J279" s="33"/>
      <c r="K279" s="23"/>
      <c r="L279" s="22"/>
      <c r="M279" s="22"/>
      <c r="N279" s="22"/>
      <c r="O279" s="22"/>
      <c r="P279" t="s" s="29">
        <f>IF(O279="rw","ja","")</f>
      </c>
      <c r="Q279" s="22"/>
      <c r="R279" s="24"/>
      <c r="S279" s="23"/>
      <c r="T279" s="24"/>
    </row>
    <row r="280" ht="20.05" customHeight="1">
      <c r="A280" t="s" s="24">
        <v>114</v>
      </c>
      <c r="B280" s="22"/>
      <c r="C280" s="32">
        <f>D280+1</f>
        <v>40502</v>
      </c>
      <c r="D280" s="33">
        <v>40501</v>
      </c>
      <c r="E280" s="33">
        <v>2</v>
      </c>
      <c r="F280" s="33">
        <v>1</v>
      </c>
      <c r="G280" t="s" s="24">
        <v>160</v>
      </c>
      <c r="H280" t="s" s="24">
        <v>675</v>
      </c>
      <c r="I280" t="s" s="29">
        <v>676</v>
      </c>
      <c r="J280" s="33">
        <v>0</v>
      </c>
      <c r="K280" s="23"/>
      <c r="L280" t="s" s="24">
        <v>152</v>
      </c>
      <c r="M280" s="22"/>
      <c r="N280" s="22"/>
      <c r="O280" t="s" s="24">
        <v>106</v>
      </c>
      <c r="P280" t="s" s="29">
        <f>IF(O280="rw","ja","nein")</f>
        <v>107</v>
      </c>
      <c r="Q280" t="s" s="24">
        <v>127</v>
      </c>
      <c r="R280" t="s" s="24">
        <v>677</v>
      </c>
      <c r="S280" s="23"/>
      <c r="T280" s="24"/>
    </row>
    <row r="281" ht="20.05" customHeight="1">
      <c r="A281" t="s" s="25">
        <v>114</v>
      </c>
      <c r="B281" s="26"/>
      <c r="C281" s="32">
        <f>D281+1</f>
        <v>40503</v>
      </c>
      <c r="D281" s="39">
        <v>40502</v>
      </c>
      <c r="E281" s="39">
        <v>3</v>
      </c>
      <c r="F281" s="39">
        <v>1</v>
      </c>
      <c r="G281" t="s" s="37">
        <v>678</v>
      </c>
      <c r="H281" t="s" s="37">
        <v>679</v>
      </c>
      <c r="I281" t="s" s="29">
        <v>680</v>
      </c>
      <c r="J281" s="39">
        <v>0</v>
      </c>
      <c r="K281" s="38"/>
      <c r="L281" t="s" s="37">
        <v>105</v>
      </c>
      <c r="M281" s="38"/>
      <c r="N281" s="38"/>
      <c r="O281" t="s" s="37">
        <v>106</v>
      </c>
      <c r="P281" t="s" s="29">
        <f>IF(O281="rw","ja","nein")</f>
        <v>107</v>
      </c>
      <c r="Q281" t="s" s="37">
        <v>127</v>
      </c>
      <c r="R281" t="s" s="37">
        <v>681</v>
      </c>
      <c r="S281" t="s" s="29">
        <v>682</v>
      </c>
      <c r="T281" t="s" s="37">
        <v>683</v>
      </c>
    </row>
    <row r="282" ht="20.05" customHeight="1">
      <c r="A282" t="s" s="25">
        <v>114</v>
      </c>
      <c r="B282" s="26"/>
      <c r="C282" s="32">
        <f>D282+1</f>
        <v>40504</v>
      </c>
      <c r="D282" s="39">
        <v>40503</v>
      </c>
      <c r="E282" s="39">
        <v>4</v>
      </c>
      <c r="F282" s="39">
        <v>1</v>
      </c>
      <c r="G282" t="s" s="37">
        <v>684</v>
      </c>
      <c r="H282" t="s" s="37">
        <v>685</v>
      </c>
      <c r="I282" t="s" s="29">
        <v>686</v>
      </c>
      <c r="J282" s="39">
        <v>0</v>
      </c>
      <c r="K282" s="38"/>
      <c r="L282" t="s" s="37">
        <v>105</v>
      </c>
      <c r="M282" s="38"/>
      <c r="N282" s="38"/>
      <c r="O282" t="s" s="37">
        <v>106</v>
      </c>
      <c r="P282" t="s" s="29">
        <f>IF(O282="rw","ja","nein")</f>
        <v>107</v>
      </c>
      <c r="Q282" t="s" s="37">
        <v>127</v>
      </c>
      <c r="R282" t="s" s="37">
        <v>687</v>
      </c>
      <c r="S282" t="s" s="29">
        <v>688</v>
      </c>
      <c r="T282" s="37"/>
    </row>
    <row r="283" ht="20.05" customHeight="1">
      <c r="A283" t="s" s="24">
        <v>114</v>
      </c>
      <c r="B283" s="26"/>
      <c r="C283" s="32">
        <f>D283+1</f>
        <v>40505</v>
      </c>
      <c r="D283" s="33">
        <v>40504</v>
      </c>
      <c r="E283" s="33">
        <v>5</v>
      </c>
      <c r="F283" s="33">
        <v>1</v>
      </c>
      <c r="G283" t="s" s="24">
        <v>141</v>
      </c>
      <c r="H283" t="s" s="24">
        <v>141</v>
      </c>
      <c r="I283" t="s" s="29">
        <v>142</v>
      </c>
      <c r="J283" s="33">
        <v>0</v>
      </c>
      <c r="K283" s="22"/>
      <c r="L283" t="s" s="24">
        <v>143</v>
      </c>
      <c r="M283" s="22"/>
      <c r="N283" s="22"/>
      <c r="O283" t="s" s="24">
        <v>106</v>
      </c>
      <c r="P283" t="s" s="29">
        <f>IF(O283="rw","ja","nein")</f>
        <v>107</v>
      </c>
      <c r="Q283" t="s" s="24">
        <v>127</v>
      </c>
      <c r="R283" s="24"/>
      <c r="S283" s="29"/>
      <c r="T283" s="24"/>
    </row>
    <row r="284" ht="20.05" customHeight="1">
      <c r="A284" s="22"/>
      <c r="B284" s="22"/>
      <c r="C284" s="23"/>
      <c r="D284" s="33"/>
      <c r="E284" s="33"/>
      <c r="F284" s="33"/>
      <c r="G284" s="24"/>
      <c r="H284" s="24"/>
      <c r="I284" s="23"/>
      <c r="J284" s="33"/>
      <c r="K284" s="23"/>
      <c r="L284" s="22"/>
      <c r="M284" s="22"/>
      <c r="N284" s="22"/>
      <c r="O284" s="22"/>
      <c r="P284" t="s" s="29">
        <f>IF(O284="rw","ja","")</f>
      </c>
      <c r="Q284" s="22"/>
      <c r="R284" s="24"/>
      <c r="S284" s="23"/>
      <c r="T284" s="24"/>
    </row>
    <row r="285" ht="20.05" customHeight="1">
      <c r="A285" t="s" s="25">
        <v>663</v>
      </c>
      <c r="B285" s="26"/>
      <c r="C285" s="32">
        <f>D285+1</f>
        <v>40506</v>
      </c>
      <c r="D285" s="39">
        <v>40505</v>
      </c>
      <c r="E285" s="39">
        <v>0</v>
      </c>
      <c r="F285" s="39">
        <v>1</v>
      </c>
      <c r="G285" t="s" s="37">
        <v>689</v>
      </c>
      <c r="H285" t="s" s="37">
        <v>690</v>
      </c>
      <c r="I285" t="s" s="29">
        <v>691</v>
      </c>
      <c r="J285" s="33">
        <v>0</v>
      </c>
      <c r="K285" s="23"/>
      <c r="L285" t="s" s="25">
        <v>105</v>
      </c>
      <c r="M285" s="26"/>
      <c r="N285" s="26"/>
      <c r="O285" t="s" s="25">
        <v>106</v>
      </c>
      <c r="P285" t="s" s="29">
        <f>IF(O285="rw","ja","nein")</f>
        <v>107</v>
      </c>
      <c r="Q285" t="s" s="25">
        <v>127</v>
      </c>
      <c r="R285" s="24"/>
      <c r="S285" t="s" s="29">
        <v>692</v>
      </c>
      <c r="T285" t="s" s="37">
        <v>693</v>
      </c>
    </row>
    <row r="286" ht="20.05" customHeight="1">
      <c r="A286" s="22"/>
      <c r="B286" s="22"/>
      <c r="C286" s="23"/>
      <c r="D286" s="22"/>
      <c r="E286" s="22"/>
      <c r="F286" s="22"/>
      <c r="G286" s="22"/>
      <c r="H286" s="22"/>
      <c r="I286" s="23"/>
      <c r="J286" s="22"/>
      <c r="K286" s="23"/>
      <c r="L286" s="22"/>
      <c r="M286" s="22"/>
      <c r="N286" s="22"/>
      <c r="O286" s="22"/>
      <c r="P286" s="23"/>
      <c r="Q286" s="22"/>
      <c r="R286" s="24"/>
      <c r="S286" s="23"/>
      <c r="T286" s="24"/>
    </row>
    <row r="287" ht="20.05" customHeight="1">
      <c r="A287" t="s" s="30">
        <v>152</v>
      </c>
      <c r="B287" t="s" s="30">
        <v>160</v>
      </c>
      <c r="C287" s="23"/>
      <c r="D287" s="31"/>
      <c r="E287" s="31"/>
      <c r="F287" s="31"/>
      <c r="G287" t="s" s="30">
        <v>694</v>
      </c>
      <c r="H287" t="s" s="30">
        <v>695</v>
      </c>
      <c r="I287" s="23"/>
      <c r="J287" s="35">
        <v>0</v>
      </c>
      <c r="K287" s="23"/>
      <c r="L287" s="31"/>
      <c r="M287" s="31"/>
      <c r="N287" s="31"/>
      <c r="O287" s="31"/>
      <c r="P287" s="23"/>
      <c r="Q287" s="31"/>
      <c r="R287" t="s" s="30">
        <v>696</v>
      </c>
      <c r="S287" s="23"/>
      <c r="T287" s="24"/>
    </row>
    <row r="288" ht="20.05" customHeight="1">
      <c r="A288" s="22"/>
      <c r="B288" s="22"/>
      <c r="C288" s="23"/>
      <c r="D288" s="22"/>
      <c r="E288" s="22"/>
      <c r="F288" s="22"/>
      <c r="G288" s="22"/>
      <c r="H288" s="22"/>
      <c r="I288" s="23"/>
      <c r="J288" s="22"/>
      <c r="K288" s="23"/>
      <c r="L288" s="22"/>
      <c r="M288" s="22"/>
      <c r="N288" s="22"/>
      <c r="O288" s="22"/>
      <c r="P288" s="23"/>
      <c r="Q288" s="22"/>
      <c r="R288" s="22"/>
      <c r="S288" s="23"/>
      <c r="T288" s="22"/>
    </row>
    <row r="289" ht="20.05" customHeight="1">
      <c r="A289" s="22"/>
      <c r="B289" s="22"/>
      <c r="C289" s="23"/>
      <c r="D289" s="22"/>
      <c r="E289" s="22"/>
      <c r="F289" s="22"/>
      <c r="G289" s="22"/>
      <c r="H289" s="22"/>
      <c r="I289" s="23"/>
      <c r="J289" s="22"/>
      <c r="K289" s="23"/>
      <c r="L289" s="22"/>
      <c r="M289" s="22"/>
      <c r="N289" s="22"/>
      <c r="O289" s="22"/>
      <c r="P289" s="23"/>
      <c r="Q289" s="22"/>
      <c r="R289" s="22"/>
      <c r="S289" s="23"/>
      <c r="T289" s="22"/>
    </row>
    <row r="290" ht="20.05" customHeight="1">
      <c r="A290" t="s" s="19">
        <v>697</v>
      </c>
      <c r="B290" s="20"/>
      <c r="C290" s="21"/>
      <c r="D290" s="20"/>
      <c r="E290" s="20"/>
      <c r="F290" s="20"/>
      <c r="G290" s="20"/>
      <c r="H290" s="20"/>
      <c r="I290" s="21"/>
      <c r="J290" s="20"/>
      <c r="K290" s="21"/>
      <c r="L290" s="20"/>
      <c r="M290" s="20"/>
      <c r="N290" s="20"/>
      <c r="O290" s="20"/>
      <c r="P290" s="21"/>
      <c r="Q290" s="20"/>
      <c r="R290" s="20"/>
      <c r="S290" s="21"/>
      <c r="T290" s="20"/>
    </row>
    <row r="291" ht="20.05" customHeight="1">
      <c r="A291" t="s" s="24">
        <v>698</v>
      </c>
      <c r="B291" s="22"/>
      <c r="C291" s="23"/>
      <c r="D291" s="22"/>
      <c r="E291" s="22"/>
      <c r="F291" s="22"/>
      <c r="G291" s="22"/>
      <c r="H291" s="22"/>
      <c r="I291" s="23"/>
      <c r="J291" s="22"/>
      <c r="K291" s="23"/>
      <c r="L291" s="22"/>
      <c r="M291" s="22"/>
      <c r="N291" s="22"/>
      <c r="O291" s="22"/>
      <c r="P291" s="23"/>
      <c r="Q291" s="22"/>
      <c r="R291" s="22"/>
      <c r="S291" s="23"/>
      <c r="T291" s="22"/>
    </row>
    <row r="292" ht="20.05" customHeight="1">
      <c r="A292" t="s" s="24">
        <v>699</v>
      </c>
      <c r="B292" s="22"/>
      <c r="C292" s="23"/>
      <c r="D292" s="22"/>
      <c r="E292" s="22"/>
      <c r="F292" s="22"/>
      <c r="G292" s="22"/>
      <c r="H292" s="22"/>
      <c r="I292" s="23"/>
      <c r="J292" s="22"/>
      <c r="K292" s="23"/>
      <c r="L292" s="22"/>
      <c r="M292" s="22"/>
      <c r="N292" s="22"/>
      <c r="O292" s="22"/>
      <c r="P292" s="23"/>
      <c r="Q292" s="22"/>
      <c r="R292" s="22"/>
      <c r="S292" s="23"/>
      <c r="T292" s="22"/>
    </row>
    <row r="293" ht="20.05" customHeight="1">
      <c r="A293" t="s" s="24">
        <v>700</v>
      </c>
      <c r="B293" s="22"/>
      <c r="C293" s="23"/>
      <c r="D293" s="22"/>
      <c r="E293" s="22"/>
      <c r="F293" s="22"/>
      <c r="G293" s="22"/>
      <c r="H293" s="22"/>
      <c r="I293" s="23"/>
      <c r="J293" s="22"/>
      <c r="K293" s="23"/>
      <c r="L293" s="22"/>
      <c r="M293" s="22"/>
      <c r="N293" s="22"/>
      <c r="O293" s="22"/>
      <c r="P293" s="23"/>
      <c r="Q293" s="22"/>
      <c r="R293" s="22"/>
      <c r="S293" s="23"/>
      <c r="T293" s="22"/>
    </row>
    <row r="294" ht="20.05" customHeight="1">
      <c r="A294" s="22"/>
      <c r="B294" s="22"/>
      <c r="C294" s="23"/>
      <c r="D294" s="22"/>
      <c r="E294" s="22"/>
      <c r="F294" s="22"/>
      <c r="G294" s="22"/>
      <c r="H294" s="22"/>
      <c r="I294" s="23"/>
      <c r="J294" s="22"/>
      <c r="K294" s="23"/>
      <c r="L294" s="22"/>
      <c r="M294" s="22"/>
      <c r="N294" s="22"/>
      <c r="O294" s="22"/>
      <c r="P294" s="23"/>
      <c r="Q294" s="22"/>
      <c r="R294" s="22"/>
      <c r="S294" s="23"/>
      <c r="T294" s="22"/>
    </row>
    <row r="295" ht="20.05" customHeight="1">
      <c r="A295" t="s" s="11">
        <v>84</v>
      </c>
      <c r="B295" t="s" s="11">
        <v>85</v>
      </c>
      <c r="C295" t="s" s="10">
        <v>4</v>
      </c>
      <c r="D295" t="s" s="11">
        <v>86</v>
      </c>
      <c r="E295" t="s" s="11">
        <v>87</v>
      </c>
      <c r="F295" t="s" s="11">
        <v>88</v>
      </c>
      <c r="G295" t="s" s="11">
        <v>89</v>
      </c>
      <c r="H295" t="s" s="11">
        <v>90</v>
      </c>
      <c r="I295" t="s" s="10">
        <v>9</v>
      </c>
      <c r="J295" t="s" s="11">
        <v>91</v>
      </c>
      <c r="K295" t="s" s="10">
        <v>92</v>
      </c>
      <c r="L295" t="s" s="11">
        <v>93</v>
      </c>
      <c r="M295" t="s" s="11">
        <v>94</v>
      </c>
      <c r="N295" t="s" s="11">
        <v>95</v>
      </c>
      <c r="O295" t="s" s="11">
        <v>96</v>
      </c>
      <c r="P295" t="s" s="10">
        <v>97</v>
      </c>
      <c r="Q295" t="s" s="11">
        <v>98</v>
      </c>
      <c r="R295" t="s" s="11">
        <v>99</v>
      </c>
      <c r="S295" t="s" s="10">
        <v>12</v>
      </c>
      <c r="T295" t="s" s="11">
        <v>100</v>
      </c>
    </row>
    <row r="296" ht="20.05" customHeight="1">
      <c r="A296" t="s" s="24">
        <v>101</v>
      </c>
      <c r="B296" s="22"/>
      <c r="C296" s="32">
        <f>D296+1</f>
        <v>40522</v>
      </c>
      <c r="D296" s="33">
        <v>40521</v>
      </c>
      <c r="E296" s="33">
        <v>0</v>
      </c>
      <c r="F296" s="33">
        <v>1</v>
      </c>
      <c r="G296" t="s" s="24">
        <v>102</v>
      </c>
      <c r="H296" t="s" s="24">
        <v>103</v>
      </c>
      <c r="I296" t="s" s="29">
        <v>104</v>
      </c>
      <c r="J296" s="33">
        <v>64901</v>
      </c>
      <c r="K296" s="32">
        <f>J296</f>
        <v>64901</v>
      </c>
      <c r="L296" t="s" s="24">
        <v>105</v>
      </c>
      <c r="M296" s="22"/>
      <c r="N296" s="22"/>
      <c r="O296" t="s" s="24">
        <v>106</v>
      </c>
      <c r="P296" t="s" s="29">
        <f>IF(O296="rw","ja","nein")</f>
        <v>107</v>
      </c>
      <c r="Q296" t="s" s="24">
        <v>108</v>
      </c>
      <c r="R296" s="22"/>
      <c r="S296" t="s" s="29">
        <v>701</v>
      </c>
      <c r="T296" s="22"/>
    </row>
    <row r="297" ht="20.05" customHeight="1">
      <c r="A297" t="s" s="24">
        <v>101</v>
      </c>
      <c r="B297" s="22"/>
      <c r="C297" s="32">
        <f>D297+1</f>
        <v>40523</v>
      </c>
      <c r="D297" s="33">
        <v>40522</v>
      </c>
      <c r="E297" s="33">
        <v>1</v>
      </c>
      <c r="F297" s="33">
        <v>1</v>
      </c>
      <c r="G297" t="s" s="24">
        <v>110</v>
      </c>
      <c r="H297" t="s" s="24">
        <v>111</v>
      </c>
      <c r="I297" t="s" s="29">
        <v>112</v>
      </c>
      <c r="J297" s="33">
        <v>260</v>
      </c>
      <c r="K297" s="32">
        <f>J297</f>
        <v>260</v>
      </c>
      <c r="L297" t="s" s="24">
        <v>105</v>
      </c>
      <c r="M297" s="22"/>
      <c r="N297" s="22"/>
      <c r="O297" t="s" s="24">
        <v>106</v>
      </c>
      <c r="P297" t="s" s="29">
        <f>IF(O297="rw","ja","nein")</f>
        <v>107</v>
      </c>
      <c r="Q297" t="s" s="24">
        <v>108</v>
      </c>
      <c r="R297" s="22"/>
      <c r="S297" t="s" s="29">
        <v>113</v>
      </c>
      <c r="T297" s="22"/>
    </row>
    <row r="298" ht="20.05" customHeight="1">
      <c r="A298" s="22"/>
      <c r="B298" s="22"/>
      <c r="C298" s="23"/>
      <c r="D298" s="33"/>
      <c r="E298" s="22"/>
      <c r="F298" s="22"/>
      <c r="G298" s="22"/>
      <c r="H298" s="22"/>
      <c r="I298" s="23"/>
      <c r="J298" s="22"/>
      <c r="K298" s="23"/>
      <c r="L298" s="22"/>
      <c r="M298" s="22"/>
      <c r="N298" s="22"/>
      <c r="O298" s="22"/>
      <c r="P298" t="s" s="29">
        <f>IF(O298="rw","ja","")</f>
      </c>
      <c r="Q298" s="22"/>
      <c r="R298" s="22"/>
      <c r="S298" s="23"/>
      <c r="T298" s="22"/>
    </row>
    <row r="299" ht="20.05" customHeight="1">
      <c r="A299" t="s" s="24">
        <v>114</v>
      </c>
      <c r="B299" s="22"/>
      <c r="C299" s="32">
        <f>D299+1</f>
        <v>40524</v>
      </c>
      <c r="D299" s="33">
        <v>40523</v>
      </c>
      <c r="E299" s="33">
        <v>2</v>
      </c>
      <c r="F299" s="33">
        <v>1</v>
      </c>
      <c r="G299" t="s" s="24">
        <v>160</v>
      </c>
      <c r="H299" t="s" s="24">
        <v>702</v>
      </c>
      <c r="I299" t="s" s="29">
        <v>703</v>
      </c>
      <c r="J299" s="33">
        <v>0</v>
      </c>
      <c r="K299" s="34">
        <v>0</v>
      </c>
      <c r="L299" t="s" s="24">
        <v>152</v>
      </c>
      <c r="M299" s="22"/>
      <c r="N299" s="22"/>
      <c r="O299" t="s" s="24">
        <v>106</v>
      </c>
      <c r="P299" t="s" s="29">
        <f>IF(O299="rw","ja","nein")</f>
        <v>107</v>
      </c>
      <c r="Q299" t="s" s="24">
        <v>127</v>
      </c>
      <c r="R299" t="s" s="24">
        <v>704</v>
      </c>
      <c r="S299" t="s" s="29">
        <v>705</v>
      </c>
      <c r="T299" s="22"/>
    </row>
    <row r="300" ht="20.05" customHeight="1">
      <c r="A300" t="s" s="24">
        <v>114</v>
      </c>
      <c r="B300" s="22"/>
      <c r="C300" s="32">
        <f>D300+1</f>
        <v>40525</v>
      </c>
      <c r="D300" s="33">
        <v>40524</v>
      </c>
      <c r="E300" s="33">
        <v>3</v>
      </c>
      <c r="F300" s="33">
        <v>1</v>
      </c>
      <c r="G300" t="s" s="24">
        <v>149</v>
      </c>
      <c r="H300" t="s" s="24">
        <v>706</v>
      </c>
      <c r="I300" t="s" s="29">
        <v>707</v>
      </c>
      <c r="J300" s="33">
        <v>0</v>
      </c>
      <c r="K300" s="23"/>
      <c r="L300" t="s" s="24">
        <v>152</v>
      </c>
      <c r="M300" s="22"/>
      <c r="N300" s="22"/>
      <c r="O300" t="s" s="24">
        <v>138</v>
      </c>
      <c r="P300" t="s" s="29">
        <f>IF(O300="rw","ja","")</f>
        <v>139</v>
      </c>
      <c r="Q300" t="s" s="24">
        <v>127</v>
      </c>
      <c r="R300" t="s" s="24">
        <v>708</v>
      </c>
      <c r="S300" t="s" s="29">
        <v>709</v>
      </c>
      <c r="T300" t="s" s="24">
        <v>710</v>
      </c>
    </row>
    <row r="301" ht="20.05" customHeight="1">
      <c r="A301" t="s" s="24">
        <v>114</v>
      </c>
      <c r="B301" s="22"/>
      <c r="C301" s="32">
        <f>D301+1</f>
        <v>40526</v>
      </c>
      <c r="D301" s="33">
        <v>40525</v>
      </c>
      <c r="E301" s="33">
        <v>4</v>
      </c>
      <c r="F301" s="33">
        <v>2</v>
      </c>
      <c r="G301" t="s" s="24">
        <v>562</v>
      </c>
      <c r="H301" t="s" s="24">
        <v>563</v>
      </c>
      <c r="I301" t="s" s="29">
        <v>564</v>
      </c>
      <c r="J301" s="33">
        <v>0</v>
      </c>
      <c r="K301" s="23"/>
      <c r="L301" t="s" s="24">
        <v>379</v>
      </c>
      <c r="M301" t="s" s="24">
        <v>380</v>
      </c>
      <c r="N301" t="s" s="24">
        <v>711</v>
      </c>
      <c r="O301" t="s" s="24">
        <v>106</v>
      </c>
      <c r="P301" t="s" s="29">
        <f>IF(O301="rw","ja","nein")</f>
        <v>107</v>
      </c>
      <c r="Q301" t="s" s="24">
        <v>127</v>
      </c>
      <c r="R301" t="s" s="24">
        <v>566</v>
      </c>
      <c r="S301" s="23"/>
      <c r="T301" t="s" s="24">
        <v>712</v>
      </c>
    </row>
    <row r="302" ht="20.05" customHeight="1">
      <c r="A302" t="s" s="24">
        <v>114</v>
      </c>
      <c r="B302" s="22"/>
      <c r="C302" s="32">
        <f>D302+1</f>
        <v>40528</v>
      </c>
      <c r="D302" s="33">
        <v>40527</v>
      </c>
      <c r="E302" s="33">
        <v>6</v>
      </c>
      <c r="F302" s="33">
        <v>2</v>
      </c>
      <c r="G302" t="s" s="24">
        <v>377</v>
      </c>
      <c r="H302" t="s" s="24">
        <v>378</v>
      </c>
      <c r="I302" t="s" s="29">
        <v>391</v>
      </c>
      <c r="J302" s="33">
        <v>0</v>
      </c>
      <c r="K302" s="23"/>
      <c r="L302" t="s" s="24">
        <v>379</v>
      </c>
      <c r="M302" t="s" s="24">
        <v>380</v>
      </c>
      <c r="N302" t="s" s="24">
        <v>711</v>
      </c>
      <c r="O302" t="s" s="24">
        <v>106</v>
      </c>
      <c r="P302" t="s" s="29">
        <f>IF(O302="rw","ja","nein")</f>
        <v>107</v>
      </c>
      <c r="Q302" t="s" s="24">
        <v>127</v>
      </c>
      <c r="R302" t="s" s="24">
        <v>392</v>
      </c>
      <c r="S302" s="23"/>
      <c r="T302" t="s" s="24">
        <v>713</v>
      </c>
    </row>
    <row r="303" ht="20.05" customHeight="1">
      <c r="A303" t="s" s="24">
        <v>114</v>
      </c>
      <c r="B303" s="22"/>
      <c r="C303" s="32">
        <f>D303+1</f>
        <v>40530</v>
      </c>
      <c r="D303" s="33">
        <v>40529</v>
      </c>
      <c r="E303" s="33">
        <v>8</v>
      </c>
      <c r="F303" s="33">
        <v>1</v>
      </c>
      <c r="G303" t="s" s="24">
        <v>711</v>
      </c>
      <c r="H303" s="22"/>
      <c r="I303" t="s" s="29">
        <v>399</v>
      </c>
      <c r="J303" s="33">
        <v>0</v>
      </c>
      <c r="K303" s="23"/>
      <c r="L303" t="s" s="24">
        <v>285</v>
      </c>
      <c r="M303" s="22"/>
      <c r="N303" s="22"/>
      <c r="O303" t="s" s="24">
        <v>106</v>
      </c>
      <c r="P303" t="s" s="29">
        <f>IF(O303="rw","ja","nein")</f>
        <v>107</v>
      </c>
      <c r="Q303" t="s" s="24">
        <v>127</v>
      </c>
      <c r="R303" t="s" s="24">
        <v>714</v>
      </c>
      <c r="S303" s="23"/>
      <c r="T303" s="24"/>
    </row>
    <row r="304" ht="20.05" customHeight="1">
      <c r="A304" t="s" s="24">
        <v>114</v>
      </c>
      <c r="B304" s="22"/>
      <c r="C304" s="32">
        <f>D304+1</f>
        <v>40531</v>
      </c>
      <c r="D304" s="33">
        <v>40530</v>
      </c>
      <c r="E304" s="33">
        <v>9</v>
      </c>
      <c r="F304" s="33">
        <v>1</v>
      </c>
      <c r="G304" t="s" s="24">
        <v>315</v>
      </c>
      <c r="H304" t="s" s="24">
        <v>316</v>
      </c>
      <c r="I304" t="s" s="29">
        <v>317</v>
      </c>
      <c r="J304" s="33">
        <v>0</v>
      </c>
      <c r="K304" s="23"/>
      <c r="L304" t="s" s="24">
        <v>269</v>
      </c>
      <c r="M304" t="s" s="24">
        <v>315</v>
      </c>
      <c r="N304" t="s" s="24">
        <v>318</v>
      </c>
      <c r="O304" t="s" s="24">
        <v>106</v>
      </c>
      <c r="P304" t="s" s="29">
        <f>IF(O304="rw","ja","nein")</f>
        <v>107</v>
      </c>
      <c r="Q304" t="s" s="24">
        <v>127</v>
      </c>
      <c r="R304" t="s" s="24">
        <v>319</v>
      </c>
      <c r="S304" s="23"/>
      <c r="T304" t="s" s="24">
        <v>713</v>
      </c>
    </row>
    <row r="305" ht="20.05" customHeight="1">
      <c r="A305" t="s" s="24">
        <v>114</v>
      </c>
      <c r="B305" s="22"/>
      <c r="C305" s="32">
        <f>D305+1</f>
        <v>40532</v>
      </c>
      <c r="D305" s="33">
        <v>40531</v>
      </c>
      <c r="E305" s="33">
        <v>10</v>
      </c>
      <c r="F305" s="33">
        <v>1</v>
      </c>
      <c r="G305" t="s" s="24">
        <v>318</v>
      </c>
      <c r="H305" s="22"/>
      <c r="I305" t="s" s="29">
        <v>329</v>
      </c>
      <c r="J305" s="33">
        <v>0</v>
      </c>
      <c r="K305" s="23"/>
      <c r="L305" t="s" s="24">
        <v>285</v>
      </c>
      <c r="M305" s="22"/>
      <c r="N305" s="22"/>
      <c r="O305" t="s" s="24">
        <v>106</v>
      </c>
      <c r="P305" t="s" s="29">
        <f>IF(O305="rw","ja","nein")</f>
        <v>107</v>
      </c>
      <c r="Q305" t="s" s="24">
        <v>127</v>
      </c>
      <c r="R305" t="s" s="24">
        <v>330</v>
      </c>
      <c r="S305" s="23"/>
      <c r="T305" s="24"/>
    </row>
    <row r="306" ht="20.05" customHeight="1">
      <c r="A306" t="s" s="24">
        <v>114</v>
      </c>
      <c r="B306" s="22"/>
      <c r="C306" s="32">
        <f>D306+1</f>
        <v>40533</v>
      </c>
      <c r="D306" s="33">
        <v>40532</v>
      </c>
      <c r="E306" s="33">
        <v>11</v>
      </c>
      <c r="F306" s="33">
        <v>8</v>
      </c>
      <c r="G306" t="s" s="24">
        <v>554</v>
      </c>
      <c r="H306" t="s" s="24">
        <v>555</v>
      </c>
      <c r="I306" t="s" s="29">
        <v>556</v>
      </c>
      <c r="J306" s="22"/>
      <c r="K306" s="23"/>
      <c r="L306" t="s" s="24">
        <v>118</v>
      </c>
      <c r="M306" s="22"/>
      <c r="N306" s="22"/>
      <c r="O306" t="s" s="24">
        <v>106</v>
      </c>
      <c r="P306" t="s" s="29">
        <f>IF(O306="rw","ja","nein")</f>
        <v>107</v>
      </c>
      <c r="Q306" t="s" s="24">
        <v>127</v>
      </c>
      <c r="R306" s="22"/>
      <c r="S306" s="23"/>
      <c r="T306" t="s" s="24">
        <v>715</v>
      </c>
    </row>
    <row r="307" ht="20.05" customHeight="1">
      <c r="A307" t="s" s="24">
        <v>114</v>
      </c>
      <c r="B307" s="22"/>
      <c r="C307" s="32">
        <f>D307+1</f>
        <v>40541</v>
      </c>
      <c r="D307" s="33">
        <v>40540</v>
      </c>
      <c r="E307" s="33">
        <v>19</v>
      </c>
      <c r="F307" s="33">
        <v>2</v>
      </c>
      <c r="G307" t="s" s="24">
        <v>573</v>
      </c>
      <c r="H307" t="s" s="24">
        <v>574</v>
      </c>
      <c r="I307" t="s" s="29">
        <v>716</v>
      </c>
      <c r="J307" s="33">
        <v>0</v>
      </c>
      <c r="K307" s="23"/>
      <c r="L307" t="s" s="24">
        <v>199</v>
      </c>
      <c r="M307" s="22"/>
      <c r="N307" s="22"/>
      <c r="O307" t="s" s="24">
        <v>106</v>
      </c>
      <c r="P307" t="s" s="29">
        <f>IF(O307="rw","ja","nein")</f>
        <v>107</v>
      </c>
      <c r="Q307" t="s" s="24">
        <v>127</v>
      </c>
      <c r="R307" t="s" s="24">
        <v>576</v>
      </c>
      <c r="S307" s="23"/>
      <c r="T307" t="s" s="24">
        <v>717</v>
      </c>
    </row>
    <row r="308" ht="20.05" customHeight="1">
      <c r="A308" t="s" s="24">
        <v>114</v>
      </c>
      <c r="B308" s="22"/>
      <c r="C308" s="32">
        <f>D308+1</f>
        <v>40543</v>
      </c>
      <c r="D308" s="33">
        <v>40542</v>
      </c>
      <c r="E308" s="33">
        <v>21</v>
      </c>
      <c r="F308" s="33">
        <v>2</v>
      </c>
      <c r="G308" t="s" s="24">
        <v>579</v>
      </c>
      <c r="H308" t="s" s="24">
        <v>580</v>
      </c>
      <c r="I308" t="s" s="29">
        <v>718</v>
      </c>
      <c r="J308" s="33">
        <v>0</v>
      </c>
      <c r="K308" s="23"/>
      <c r="L308" t="s" s="24">
        <v>199</v>
      </c>
      <c r="M308" t="s" s="24">
        <v>582</v>
      </c>
      <c r="N308" s="22"/>
      <c r="O308" t="s" s="24">
        <v>106</v>
      </c>
      <c r="P308" t="s" s="29">
        <f>IF(O308="rw","ja","nein")</f>
        <v>107</v>
      </c>
      <c r="Q308" t="s" s="24">
        <v>127</v>
      </c>
      <c r="R308" s="22"/>
      <c r="S308" s="23"/>
      <c r="T308" t="s" s="24">
        <v>715</v>
      </c>
    </row>
    <row r="309" ht="20.05" customHeight="1">
      <c r="A309" t="s" s="24">
        <v>114</v>
      </c>
      <c r="B309" s="22"/>
      <c r="C309" s="32">
        <f>D309+1</f>
        <v>40545</v>
      </c>
      <c r="D309" s="33">
        <v>40544</v>
      </c>
      <c r="E309" s="33">
        <v>23</v>
      </c>
      <c r="F309" s="33">
        <v>2</v>
      </c>
      <c r="G309" t="s" s="24">
        <v>584</v>
      </c>
      <c r="H309" t="s" s="24">
        <v>585</v>
      </c>
      <c r="I309" t="s" s="29">
        <v>719</v>
      </c>
      <c r="J309" s="33">
        <v>0</v>
      </c>
      <c r="K309" s="23"/>
      <c r="L309" t="s" s="24">
        <v>199</v>
      </c>
      <c r="M309" t="s" s="24">
        <v>582</v>
      </c>
      <c r="N309" s="22"/>
      <c r="O309" t="s" s="24">
        <v>106</v>
      </c>
      <c r="P309" t="s" s="29">
        <f>IF(O309="rw","ja","nein")</f>
        <v>107</v>
      </c>
      <c r="Q309" t="s" s="24">
        <v>127</v>
      </c>
      <c r="R309" t="s" s="24">
        <v>587</v>
      </c>
      <c r="S309" s="23"/>
      <c r="T309" t="s" s="24">
        <v>715</v>
      </c>
    </row>
    <row r="310" ht="20.05" customHeight="1">
      <c r="A310" t="s" s="24">
        <v>114</v>
      </c>
      <c r="B310" s="22"/>
      <c r="C310" s="32">
        <f>D310+1</f>
        <v>40547</v>
      </c>
      <c r="D310" s="33">
        <v>40546</v>
      </c>
      <c r="E310" s="33">
        <v>25</v>
      </c>
      <c r="F310" s="33">
        <v>1</v>
      </c>
      <c r="G310" t="s" s="24">
        <v>590</v>
      </c>
      <c r="H310" t="s" s="24">
        <v>591</v>
      </c>
      <c r="I310" t="s" s="29">
        <v>720</v>
      </c>
      <c r="J310" s="33">
        <v>0</v>
      </c>
      <c r="K310" s="23"/>
      <c r="L310" t="s" s="24">
        <v>269</v>
      </c>
      <c r="M310" t="s" s="24">
        <v>593</v>
      </c>
      <c r="N310" s="22"/>
      <c r="O310" t="s" s="24">
        <v>106</v>
      </c>
      <c r="P310" t="s" s="29">
        <f>IF(O310="rw","ja","nein")</f>
        <v>107</v>
      </c>
      <c r="Q310" t="s" s="24">
        <v>127</v>
      </c>
      <c r="R310" t="s" s="24">
        <v>594</v>
      </c>
      <c r="S310" s="23"/>
      <c r="T310" t="s" s="24">
        <v>721</v>
      </c>
    </row>
    <row r="311" ht="20.05" customHeight="1">
      <c r="A311" t="s" s="24">
        <v>114</v>
      </c>
      <c r="B311" s="22"/>
      <c r="C311" s="32">
        <f>D311+1</f>
        <v>40548</v>
      </c>
      <c r="D311" s="33">
        <v>40547</v>
      </c>
      <c r="E311" s="33">
        <v>26</v>
      </c>
      <c r="F311" s="33">
        <v>2</v>
      </c>
      <c r="G311" t="s" s="24">
        <v>596</v>
      </c>
      <c r="H311" t="s" s="24">
        <v>597</v>
      </c>
      <c r="I311" t="s" s="29">
        <v>598</v>
      </c>
      <c r="J311" s="33">
        <v>0</v>
      </c>
      <c r="K311" s="23"/>
      <c r="L311" t="s" s="24">
        <v>199</v>
      </c>
      <c r="M311" s="22"/>
      <c r="N311" s="22"/>
      <c r="O311" t="s" s="24">
        <v>106</v>
      </c>
      <c r="P311" t="s" s="29">
        <f>IF(O311="rw","ja","nein")</f>
        <v>107</v>
      </c>
      <c r="Q311" t="s" s="24">
        <v>127</v>
      </c>
      <c r="R311" t="s" s="24">
        <v>599</v>
      </c>
      <c r="S311" s="23"/>
      <c r="T311" t="s" s="24">
        <v>715</v>
      </c>
    </row>
    <row r="312" ht="20.05" customHeight="1">
      <c r="A312" t="s" s="24">
        <v>114</v>
      </c>
      <c r="B312" s="22"/>
      <c r="C312" s="32">
        <f>D312+1</f>
        <v>40550</v>
      </c>
      <c r="D312" s="33">
        <v>40549</v>
      </c>
      <c r="E312" s="33">
        <v>28</v>
      </c>
      <c r="F312" s="33">
        <v>2</v>
      </c>
      <c r="G312" t="s" s="24">
        <v>600</v>
      </c>
      <c r="H312" t="s" s="24">
        <v>601</v>
      </c>
      <c r="I312" t="s" s="29">
        <v>602</v>
      </c>
      <c r="J312" s="33">
        <v>0</v>
      </c>
      <c r="K312" s="23"/>
      <c r="L312" t="s" s="24">
        <v>199</v>
      </c>
      <c r="M312" t="s" s="24">
        <v>582</v>
      </c>
      <c r="N312" s="22"/>
      <c r="O312" t="s" s="24">
        <v>106</v>
      </c>
      <c r="P312" t="s" s="29">
        <f>IF(O312="rw","ja","nein")</f>
        <v>107</v>
      </c>
      <c r="Q312" t="s" s="24">
        <v>127</v>
      </c>
      <c r="R312" t="s" s="24">
        <v>603</v>
      </c>
      <c r="S312" s="23"/>
      <c r="T312" t="s" s="24">
        <v>715</v>
      </c>
    </row>
    <row r="313" ht="20.05" customHeight="1">
      <c r="A313" t="s" s="24">
        <v>114</v>
      </c>
      <c r="B313" s="22"/>
      <c r="C313" s="32">
        <f>D313+1</f>
        <v>40552</v>
      </c>
      <c r="D313" s="33">
        <v>40551</v>
      </c>
      <c r="E313" s="33">
        <v>30</v>
      </c>
      <c r="F313" s="33">
        <v>1</v>
      </c>
      <c r="G313" t="s" s="24">
        <v>604</v>
      </c>
      <c r="H313" t="s" s="24">
        <v>605</v>
      </c>
      <c r="I313" t="s" s="29">
        <v>606</v>
      </c>
      <c r="J313" s="33">
        <v>0</v>
      </c>
      <c r="K313" s="23"/>
      <c r="L313" t="s" s="24">
        <v>105</v>
      </c>
      <c r="M313" s="22"/>
      <c r="N313" s="22"/>
      <c r="O313" t="s" s="24">
        <v>106</v>
      </c>
      <c r="P313" t="s" s="29">
        <f>IF(O313="rw","ja","nein")</f>
        <v>107</v>
      </c>
      <c r="Q313" t="s" s="24">
        <v>127</v>
      </c>
      <c r="R313" t="s" s="24">
        <v>607</v>
      </c>
      <c r="S313" s="23"/>
      <c r="T313" t="s" s="24">
        <v>715</v>
      </c>
    </row>
    <row r="314" ht="20.05" customHeight="1">
      <c r="A314" t="s" s="24">
        <v>114</v>
      </c>
      <c r="B314" s="22"/>
      <c r="C314" s="32">
        <f>D314+1</f>
        <v>40553</v>
      </c>
      <c r="D314" s="33">
        <v>40552</v>
      </c>
      <c r="E314" s="33">
        <v>31</v>
      </c>
      <c r="F314" s="33">
        <v>1</v>
      </c>
      <c r="G314" t="s" s="24">
        <v>609</v>
      </c>
      <c r="H314" t="s" s="24">
        <v>610</v>
      </c>
      <c r="I314" t="s" s="29">
        <v>611</v>
      </c>
      <c r="J314" s="33">
        <v>0</v>
      </c>
      <c r="K314" s="23"/>
      <c r="L314" t="s" s="24">
        <v>105</v>
      </c>
      <c r="M314" s="22"/>
      <c r="N314" s="22"/>
      <c r="O314" t="s" s="24">
        <v>106</v>
      </c>
      <c r="P314" t="s" s="29">
        <f>IF(O314="rw","ja","nein")</f>
        <v>107</v>
      </c>
      <c r="Q314" t="s" s="24">
        <v>127</v>
      </c>
      <c r="R314" t="s" s="24">
        <v>612</v>
      </c>
      <c r="S314" s="23"/>
      <c r="T314" t="s" s="24">
        <v>715</v>
      </c>
    </row>
    <row r="315" ht="20.05" customHeight="1">
      <c r="A315" t="s" s="24">
        <v>114</v>
      </c>
      <c r="B315" s="22"/>
      <c r="C315" s="32">
        <f>D315+1</f>
        <v>40554</v>
      </c>
      <c r="D315" s="33">
        <v>40553</v>
      </c>
      <c r="E315" s="33">
        <v>32</v>
      </c>
      <c r="F315" s="33">
        <v>70</v>
      </c>
      <c r="G315" t="s" s="24">
        <v>638</v>
      </c>
      <c r="H315" t="s" s="24">
        <v>639</v>
      </c>
      <c r="I315" t="s" s="29">
        <v>640</v>
      </c>
      <c r="J315" s="22"/>
      <c r="K315" s="23"/>
      <c r="L315" t="s" s="24">
        <v>118</v>
      </c>
      <c r="M315" s="22"/>
      <c r="N315" s="22"/>
      <c r="O315" t="s" s="24">
        <v>106</v>
      </c>
      <c r="P315" t="s" s="29">
        <f>IF(O315="rw","ja","nein")</f>
        <v>107</v>
      </c>
      <c r="Q315" t="s" s="24">
        <v>127</v>
      </c>
      <c r="R315" t="s" s="24">
        <v>641</v>
      </c>
      <c r="S315" t="s" s="29">
        <v>722</v>
      </c>
      <c r="T315" t="s" s="24">
        <v>715</v>
      </c>
    </row>
    <row r="316" ht="20.05" customHeight="1">
      <c r="A316" t="s" s="24">
        <v>114</v>
      </c>
      <c r="B316" s="22"/>
      <c r="C316" s="32">
        <f>D316+1</f>
        <v>40624</v>
      </c>
      <c r="D316" s="33">
        <v>40623</v>
      </c>
      <c r="E316" s="33">
        <v>102</v>
      </c>
      <c r="F316" s="33">
        <v>50</v>
      </c>
      <c r="G316" t="s" s="24">
        <v>644</v>
      </c>
      <c r="H316" t="s" s="24">
        <v>645</v>
      </c>
      <c r="I316" t="s" s="29">
        <v>646</v>
      </c>
      <c r="J316" s="22"/>
      <c r="K316" s="23"/>
      <c r="L316" t="s" s="24">
        <v>118</v>
      </c>
      <c r="M316" s="22"/>
      <c r="N316" s="22"/>
      <c r="O316" t="s" s="24">
        <v>106</v>
      </c>
      <c r="P316" t="s" s="29">
        <f>IF(O316="rw","ja","nein")</f>
        <v>107</v>
      </c>
      <c r="Q316" t="s" s="24">
        <v>127</v>
      </c>
      <c r="R316" t="s" s="24">
        <v>647</v>
      </c>
      <c r="S316" t="s" s="29">
        <v>722</v>
      </c>
      <c r="T316" t="s" s="24">
        <v>715</v>
      </c>
    </row>
    <row r="317" ht="20.05" customHeight="1">
      <c r="A317" t="s" s="24">
        <v>114</v>
      </c>
      <c r="B317" s="22"/>
      <c r="C317" s="32">
        <f>D317+1</f>
        <v>40674</v>
      </c>
      <c r="D317" s="33">
        <v>40673</v>
      </c>
      <c r="E317" s="33">
        <v>152</v>
      </c>
      <c r="F317" s="33">
        <v>50</v>
      </c>
      <c r="G317" t="s" s="24">
        <v>649</v>
      </c>
      <c r="H317" t="s" s="24">
        <v>650</v>
      </c>
      <c r="I317" t="s" s="29">
        <v>651</v>
      </c>
      <c r="J317" s="22"/>
      <c r="K317" s="23"/>
      <c r="L317" t="s" s="24">
        <v>118</v>
      </c>
      <c r="M317" s="22"/>
      <c r="N317" s="22"/>
      <c r="O317" t="s" s="24">
        <v>106</v>
      </c>
      <c r="P317" t="s" s="29">
        <f>IF(O317="rw","ja","nein")</f>
        <v>107</v>
      </c>
      <c r="Q317" t="s" s="24">
        <v>127</v>
      </c>
      <c r="R317" t="s" s="24">
        <v>652</v>
      </c>
      <c r="S317" t="s" s="29">
        <v>722</v>
      </c>
      <c r="T317" t="s" s="24">
        <v>715</v>
      </c>
    </row>
    <row r="318" ht="20.05" customHeight="1">
      <c r="A318" t="s" s="24">
        <v>114</v>
      </c>
      <c r="B318" s="22"/>
      <c r="C318" s="32">
        <f>D318+1</f>
        <v>40724</v>
      </c>
      <c r="D318" s="33">
        <v>40723</v>
      </c>
      <c r="E318" s="33">
        <v>202</v>
      </c>
      <c r="F318" s="33">
        <v>2</v>
      </c>
      <c r="G318" t="s" s="24">
        <v>460</v>
      </c>
      <c r="H318" t="s" s="24">
        <v>461</v>
      </c>
      <c r="I318" t="s" s="29">
        <v>462</v>
      </c>
      <c r="J318" s="33">
        <v>0</v>
      </c>
      <c r="K318" s="23"/>
      <c r="L318" t="s" s="24">
        <v>463</v>
      </c>
      <c r="M318" s="22"/>
      <c r="N318" s="22"/>
      <c r="O318" t="s" s="24">
        <v>106</v>
      </c>
      <c r="P318" t="s" s="29">
        <f>IF(O318="rw","ja","nein")</f>
        <v>107</v>
      </c>
      <c r="Q318" t="s" s="24">
        <v>127</v>
      </c>
      <c r="R318" t="s" s="24">
        <v>464</v>
      </c>
      <c r="S318" t="s" s="29">
        <v>723</v>
      </c>
      <c r="T318" t="s" s="24">
        <v>713</v>
      </c>
    </row>
    <row r="319" ht="20.05" customHeight="1">
      <c r="A319" t="s" s="37">
        <v>114</v>
      </c>
      <c r="B319" s="22"/>
      <c r="C319" s="32">
        <f>D319+1</f>
        <v>40726</v>
      </c>
      <c r="D319" s="39">
        <v>40725</v>
      </c>
      <c r="E319" s="39">
        <v>204</v>
      </c>
      <c r="F319" s="39">
        <v>1</v>
      </c>
      <c r="G319" t="s" s="37">
        <v>724</v>
      </c>
      <c r="H319" t="s" s="37">
        <v>725</v>
      </c>
      <c r="I319" t="s" s="29">
        <v>726</v>
      </c>
      <c r="J319" s="39">
        <v>0</v>
      </c>
      <c r="K319" s="38"/>
      <c r="L319" t="s" s="37">
        <v>105</v>
      </c>
      <c r="M319" s="38"/>
      <c r="N319" s="38"/>
      <c r="O319" t="s" s="37">
        <v>106</v>
      </c>
      <c r="P319" t="s" s="29">
        <f>IF(O319="rw","ja","nein")</f>
        <v>107</v>
      </c>
      <c r="Q319" t="s" s="37">
        <v>127</v>
      </c>
      <c r="R319" t="s" s="37">
        <v>727</v>
      </c>
      <c r="S319" t="s" s="29">
        <v>728</v>
      </c>
      <c r="T319" t="s" s="37">
        <v>729</v>
      </c>
    </row>
    <row r="320" ht="20.05" customHeight="1">
      <c r="A320" t="s" s="37">
        <v>114</v>
      </c>
      <c r="B320" s="22"/>
      <c r="C320" s="32">
        <f>D320+1</f>
        <v>40727</v>
      </c>
      <c r="D320" s="39">
        <v>40726</v>
      </c>
      <c r="E320" s="39">
        <v>205</v>
      </c>
      <c r="F320" s="39">
        <v>1</v>
      </c>
      <c r="G320" t="s" s="37">
        <v>730</v>
      </c>
      <c r="H320" t="s" s="37">
        <v>731</v>
      </c>
      <c r="I320" t="s" s="29">
        <v>732</v>
      </c>
      <c r="J320" s="39">
        <v>0</v>
      </c>
      <c r="K320" s="38"/>
      <c r="L320" t="s" s="37">
        <v>105</v>
      </c>
      <c r="M320" s="38"/>
      <c r="N320" s="38"/>
      <c r="O320" t="s" s="37">
        <v>106</v>
      </c>
      <c r="P320" t="s" s="29">
        <f>IF(O320="rw","ja","nein")</f>
        <v>107</v>
      </c>
      <c r="Q320" t="s" s="37">
        <v>127</v>
      </c>
      <c r="R320" t="s" s="37">
        <v>733</v>
      </c>
      <c r="S320" t="s" s="29">
        <v>734</v>
      </c>
      <c r="T320" s="37"/>
    </row>
    <row r="321" ht="20.05" customHeight="1">
      <c r="A321" s="24"/>
      <c r="B321" s="22"/>
      <c r="C321" s="32"/>
      <c r="D321" s="39"/>
      <c r="E321" s="39"/>
      <c r="F321" s="39"/>
      <c r="G321" s="37"/>
      <c r="H321" s="37"/>
      <c r="I321" s="29"/>
      <c r="J321" s="38"/>
      <c r="K321" s="38"/>
      <c r="L321" s="37"/>
      <c r="M321" s="38"/>
      <c r="N321" s="38"/>
      <c r="O321" s="37"/>
      <c r="P321" t="s" s="37">
        <f>IF(O321="rw","ja","")</f>
      </c>
      <c r="Q321" s="37"/>
      <c r="R321" s="37"/>
      <c r="S321" s="29"/>
      <c r="T321" s="37"/>
    </row>
    <row r="322" ht="20.05" customHeight="1">
      <c r="A322" t="s" s="37">
        <v>663</v>
      </c>
      <c r="B322" s="22"/>
      <c r="C322" s="32">
        <f>D322+1</f>
        <v>40728</v>
      </c>
      <c r="D322" s="39">
        <v>40727</v>
      </c>
      <c r="E322" s="39">
        <v>0</v>
      </c>
      <c r="F322" s="39">
        <v>1</v>
      </c>
      <c r="G322" t="s" s="37">
        <v>735</v>
      </c>
      <c r="H322" t="s" s="37">
        <v>736</v>
      </c>
      <c r="I322" t="s" s="29">
        <v>737</v>
      </c>
      <c r="J322" s="39">
        <v>0</v>
      </c>
      <c r="K322" s="38"/>
      <c r="L322" t="s" s="37">
        <v>105</v>
      </c>
      <c r="M322" s="38"/>
      <c r="N322" s="38"/>
      <c r="O322" t="s" s="37">
        <v>106</v>
      </c>
      <c r="P322" t="s" s="29">
        <f>IF(O322="rw","ja","nein")</f>
        <v>107</v>
      </c>
      <c r="Q322" t="s" s="37">
        <v>127</v>
      </c>
      <c r="R322" t="s" s="37">
        <v>738</v>
      </c>
      <c r="S322" t="s" s="29">
        <v>739</v>
      </c>
      <c r="T322" t="s" s="37">
        <v>740</v>
      </c>
    </row>
    <row r="323" ht="20.05" customHeight="1">
      <c r="A323" s="22"/>
      <c r="B323" s="22"/>
      <c r="C323" s="23"/>
      <c r="D323" s="22"/>
      <c r="E323" s="22"/>
      <c r="F323" s="22"/>
      <c r="G323" s="22"/>
      <c r="H323" s="22"/>
      <c r="I323" s="23"/>
      <c r="J323" s="22"/>
      <c r="K323" s="23"/>
      <c r="L323" s="22"/>
      <c r="M323" s="22"/>
      <c r="N323" s="22"/>
      <c r="O323" s="22"/>
      <c r="P323" s="23"/>
      <c r="Q323" s="22"/>
      <c r="R323" s="22"/>
      <c r="S323" s="23"/>
      <c r="T323" s="22"/>
    </row>
    <row r="324" ht="20.05" customHeight="1">
      <c r="A324" t="s" s="30">
        <v>152</v>
      </c>
      <c r="B324" t="s" s="30">
        <v>160</v>
      </c>
      <c r="C324" s="23"/>
      <c r="D324" s="31"/>
      <c r="E324" s="31"/>
      <c r="F324" s="31"/>
      <c r="G324" t="s" s="30">
        <v>741</v>
      </c>
      <c r="H324" t="s" s="30">
        <v>742</v>
      </c>
      <c r="I324" s="23"/>
      <c r="J324" s="35">
        <v>0</v>
      </c>
      <c r="K324" s="23"/>
      <c r="L324" s="31"/>
      <c r="M324" s="31"/>
      <c r="N324" s="31"/>
      <c r="O324" s="31"/>
      <c r="P324" s="23"/>
      <c r="Q324" s="31"/>
      <c r="R324" t="s" s="30">
        <v>743</v>
      </c>
      <c r="S324" s="23"/>
      <c r="T324" t="s" s="30">
        <v>744</v>
      </c>
    </row>
    <row r="325" ht="20.05" customHeight="1">
      <c r="A325" t="s" s="30">
        <v>152</v>
      </c>
      <c r="B325" t="s" s="30">
        <v>160</v>
      </c>
      <c r="C325" s="23"/>
      <c r="D325" s="31"/>
      <c r="E325" s="31"/>
      <c r="F325" s="31"/>
      <c r="G325" t="s" s="30">
        <v>745</v>
      </c>
      <c r="H325" t="s" s="30">
        <v>746</v>
      </c>
      <c r="I325" s="23"/>
      <c r="J325" s="35">
        <v>1</v>
      </c>
      <c r="K325" s="23"/>
      <c r="L325" s="31"/>
      <c r="M325" s="31"/>
      <c r="N325" s="31"/>
      <c r="O325" s="31"/>
      <c r="P325" s="23"/>
      <c r="Q325" s="31"/>
      <c r="R325" t="s" s="30">
        <v>747</v>
      </c>
      <c r="S325" s="23"/>
      <c r="T325" t="s" s="30">
        <v>748</v>
      </c>
    </row>
    <row r="326" ht="20.05" customHeight="1">
      <c r="A326" t="s" s="30">
        <v>152</v>
      </c>
      <c r="B326" t="s" s="30">
        <v>160</v>
      </c>
      <c r="C326" s="23"/>
      <c r="D326" s="31"/>
      <c r="E326" s="31"/>
      <c r="F326" s="31"/>
      <c r="G326" t="s" s="30">
        <v>749</v>
      </c>
      <c r="H326" t="s" s="30">
        <v>750</v>
      </c>
      <c r="I326" s="23"/>
      <c r="J326" s="35">
        <v>2</v>
      </c>
      <c r="K326" s="23"/>
      <c r="L326" s="31"/>
      <c r="M326" s="31"/>
      <c r="N326" s="31"/>
      <c r="O326" s="31"/>
      <c r="P326" s="23"/>
      <c r="Q326" s="31"/>
      <c r="R326" t="s" s="30">
        <v>751</v>
      </c>
      <c r="S326" s="23"/>
      <c r="T326" t="s" s="30">
        <v>752</v>
      </c>
    </row>
    <row r="327" ht="20.05" customHeight="1">
      <c r="A327" s="31"/>
      <c r="B327" s="31"/>
      <c r="C327" s="23"/>
      <c r="D327" s="31"/>
      <c r="E327" s="31"/>
      <c r="F327" s="31"/>
      <c r="G327" s="31"/>
      <c r="H327" s="31"/>
      <c r="I327" s="23"/>
      <c r="J327" s="31"/>
      <c r="K327" s="23"/>
      <c r="L327" s="31"/>
      <c r="M327" s="31"/>
      <c r="N327" s="31"/>
      <c r="O327" s="31"/>
      <c r="P327" s="23"/>
      <c r="Q327" s="31"/>
      <c r="R327" s="31"/>
      <c r="S327" s="23"/>
      <c r="T327" s="31"/>
    </row>
    <row r="328" ht="20.05" customHeight="1">
      <c r="A328" t="s" s="30">
        <v>152</v>
      </c>
      <c r="B328" t="s" s="30">
        <v>149</v>
      </c>
      <c r="C328" s="23"/>
      <c r="D328" s="31"/>
      <c r="E328" s="31"/>
      <c r="F328" s="31"/>
      <c r="G328" t="s" s="30">
        <v>753</v>
      </c>
      <c r="H328" t="s" s="30">
        <v>754</v>
      </c>
      <c r="I328" s="23"/>
      <c r="J328" s="35">
        <v>0</v>
      </c>
      <c r="K328" s="23"/>
      <c r="L328" s="31"/>
      <c r="M328" s="31"/>
      <c r="N328" s="31"/>
      <c r="O328" s="31"/>
      <c r="P328" s="23"/>
      <c r="Q328" s="31"/>
      <c r="R328" t="s" s="30">
        <v>755</v>
      </c>
      <c r="S328" s="23"/>
      <c r="T328" s="31"/>
    </row>
    <row r="329" ht="20.05" customHeight="1">
      <c r="A329" t="s" s="30">
        <v>152</v>
      </c>
      <c r="B329" t="s" s="30">
        <v>149</v>
      </c>
      <c r="C329" s="23"/>
      <c r="D329" s="31"/>
      <c r="E329" s="31"/>
      <c r="F329" s="31"/>
      <c r="G329" t="s" s="30">
        <v>756</v>
      </c>
      <c r="H329" t="s" s="30">
        <v>757</v>
      </c>
      <c r="I329" s="23"/>
      <c r="J329" s="35">
        <v>1</v>
      </c>
      <c r="K329" s="23"/>
      <c r="L329" s="31"/>
      <c r="M329" s="31"/>
      <c r="N329" s="31"/>
      <c r="O329" s="31"/>
      <c r="P329" s="23"/>
      <c r="Q329" s="31"/>
      <c r="R329" t="s" s="30">
        <v>758</v>
      </c>
      <c r="S329" s="23"/>
      <c r="T329" s="31"/>
    </row>
    <row r="330" ht="20.05" customHeight="1">
      <c r="A330" t="s" s="30">
        <v>152</v>
      </c>
      <c r="B330" t="s" s="30">
        <v>149</v>
      </c>
      <c r="C330" s="23"/>
      <c r="D330" s="31"/>
      <c r="E330" s="31"/>
      <c r="F330" s="31"/>
      <c r="G330" t="s" s="30">
        <v>759</v>
      </c>
      <c r="H330" t="s" s="30">
        <v>760</v>
      </c>
      <c r="I330" s="23"/>
      <c r="J330" s="35">
        <v>2</v>
      </c>
      <c r="K330" s="23"/>
      <c r="L330" s="31"/>
      <c r="M330" s="31"/>
      <c r="N330" s="31"/>
      <c r="O330" s="31"/>
      <c r="P330" s="23"/>
      <c r="Q330" s="31"/>
      <c r="R330" t="s" s="30">
        <v>761</v>
      </c>
      <c r="S330" s="23"/>
      <c r="T330" t="s" s="30">
        <v>762</v>
      </c>
    </row>
    <row r="331" ht="20.05" customHeight="1">
      <c r="A331" t="s" s="30">
        <v>152</v>
      </c>
      <c r="B331" t="s" s="30">
        <v>149</v>
      </c>
      <c r="C331" s="23"/>
      <c r="D331" s="31"/>
      <c r="E331" s="31"/>
      <c r="F331" s="31"/>
      <c r="G331" t="s" s="30">
        <v>763</v>
      </c>
      <c r="H331" t="s" s="30">
        <v>764</v>
      </c>
      <c r="I331" s="23"/>
      <c r="J331" s="35">
        <v>3</v>
      </c>
      <c r="K331" s="23"/>
      <c r="L331" s="31"/>
      <c r="M331" s="31"/>
      <c r="N331" s="31"/>
      <c r="O331" s="31"/>
      <c r="P331" s="23"/>
      <c r="Q331" s="31"/>
      <c r="R331" t="s" s="30">
        <v>765</v>
      </c>
      <c r="S331" s="23"/>
      <c r="T331" s="31"/>
    </row>
    <row r="332" ht="20.05" customHeight="1">
      <c r="A332" t="s" s="30">
        <v>152</v>
      </c>
      <c r="B332" t="s" s="30">
        <v>149</v>
      </c>
      <c r="C332" s="23"/>
      <c r="D332" s="31"/>
      <c r="E332" s="31"/>
      <c r="F332" s="31"/>
      <c r="G332" t="s" s="30">
        <v>766</v>
      </c>
      <c r="H332" t="s" s="30">
        <v>767</v>
      </c>
      <c r="I332" s="23"/>
      <c r="J332" s="35">
        <v>4</v>
      </c>
      <c r="K332" s="23"/>
      <c r="L332" s="31"/>
      <c r="M332" s="31"/>
      <c r="N332" s="31"/>
      <c r="O332" s="31"/>
      <c r="P332" s="23"/>
      <c r="Q332" s="31"/>
      <c r="R332" t="s" s="30">
        <v>768</v>
      </c>
      <c r="S332" s="23"/>
      <c r="T332" t="s" s="30">
        <v>769</v>
      </c>
    </row>
    <row r="333" ht="20.05" customHeight="1">
      <c r="A333" t="s" s="30">
        <v>152</v>
      </c>
      <c r="B333" t="s" s="30">
        <v>149</v>
      </c>
      <c r="C333" s="23"/>
      <c r="D333" s="31"/>
      <c r="E333" s="31"/>
      <c r="F333" s="31"/>
      <c r="G333" t="s" s="30">
        <v>770</v>
      </c>
      <c r="H333" t="s" s="30">
        <v>771</v>
      </c>
      <c r="I333" s="23"/>
      <c r="J333" s="35">
        <v>5</v>
      </c>
      <c r="K333" s="23"/>
      <c r="L333" s="31"/>
      <c r="M333" s="31"/>
      <c r="N333" s="31"/>
      <c r="O333" s="31"/>
      <c r="P333" s="23"/>
      <c r="Q333" s="31"/>
      <c r="R333" t="s" s="30">
        <v>772</v>
      </c>
      <c r="S333" s="23"/>
      <c r="T333" s="31"/>
    </row>
    <row r="334" ht="20.05" customHeight="1">
      <c r="A334" s="31"/>
      <c r="B334" s="31"/>
      <c r="C334" s="23"/>
      <c r="D334" s="31"/>
      <c r="E334" s="31"/>
      <c r="F334" s="31"/>
      <c r="G334" s="31"/>
      <c r="H334" s="31"/>
      <c r="I334" s="23"/>
      <c r="J334" s="31"/>
      <c r="K334" s="23"/>
      <c r="L334" s="31"/>
      <c r="M334" s="31"/>
      <c r="N334" s="31"/>
      <c r="O334" s="31"/>
      <c r="P334" s="23"/>
      <c r="Q334" s="31"/>
      <c r="R334" s="31"/>
      <c r="S334" s="23"/>
      <c r="T334" s="31"/>
    </row>
    <row r="335" ht="20.05" customHeight="1">
      <c r="A335" t="s" s="30">
        <v>463</v>
      </c>
      <c r="B335" t="s" s="30">
        <v>460</v>
      </c>
      <c r="C335" s="23"/>
      <c r="D335" s="31"/>
      <c r="E335" s="31"/>
      <c r="F335" s="31"/>
      <c r="G335" t="s" s="30">
        <v>466</v>
      </c>
      <c r="H335" s="31"/>
      <c r="I335" s="23"/>
      <c r="J335" s="35">
        <v>2</v>
      </c>
      <c r="K335" s="23"/>
      <c r="L335" s="31"/>
      <c r="M335" s="31"/>
      <c r="N335" s="31"/>
      <c r="O335" s="31"/>
      <c r="P335" s="23"/>
      <c r="Q335" s="31"/>
      <c r="R335" s="31"/>
      <c r="S335" s="23"/>
      <c r="T335" s="31"/>
    </row>
    <row r="336" ht="20.05" customHeight="1">
      <c r="A336" t="s" s="30">
        <v>463</v>
      </c>
      <c r="B336" t="s" s="30">
        <v>460</v>
      </c>
      <c r="C336" s="23"/>
      <c r="D336" s="31"/>
      <c r="E336" s="31"/>
      <c r="F336" s="31"/>
      <c r="G336" t="s" s="30">
        <v>467</v>
      </c>
      <c r="H336" s="31"/>
      <c r="I336" s="23"/>
      <c r="J336" s="35">
        <v>3</v>
      </c>
      <c r="K336" s="23"/>
      <c r="L336" s="31"/>
      <c r="M336" s="31"/>
      <c r="N336" s="31"/>
      <c r="O336" s="31"/>
      <c r="P336" s="23"/>
      <c r="Q336" s="31"/>
      <c r="R336" s="31"/>
      <c r="S336" s="23"/>
      <c r="T336" s="31"/>
    </row>
    <row r="337" ht="20.05" customHeight="1">
      <c r="A337" t="s" s="30">
        <v>463</v>
      </c>
      <c r="B337" t="s" s="30">
        <v>460</v>
      </c>
      <c r="C337" s="23"/>
      <c r="D337" s="31"/>
      <c r="E337" s="31"/>
      <c r="F337" s="31"/>
      <c r="G337" t="s" s="30">
        <v>468</v>
      </c>
      <c r="H337" s="31"/>
      <c r="I337" s="23"/>
      <c r="J337" s="35">
        <v>4</v>
      </c>
      <c r="K337" s="23"/>
      <c r="L337" s="31"/>
      <c r="M337" s="31"/>
      <c r="N337" s="31"/>
      <c r="O337" s="31"/>
      <c r="P337" s="23"/>
      <c r="Q337" s="31"/>
      <c r="R337" s="31"/>
      <c r="S337" s="23"/>
      <c r="T337" s="31"/>
    </row>
    <row r="338" ht="20.05" customHeight="1">
      <c r="A338" t="s" s="30">
        <v>463</v>
      </c>
      <c r="B338" t="s" s="30">
        <v>460</v>
      </c>
      <c r="C338" s="23"/>
      <c r="D338" s="31"/>
      <c r="E338" s="31"/>
      <c r="F338" s="31"/>
      <c r="G338" t="s" s="30">
        <v>469</v>
      </c>
      <c r="H338" s="31"/>
      <c r="I338" s="23"/>
      <c r="J338" s="35">
        <v>5</v>
      </c>
      <c r="K338" s="23"/>
      <c r="L338" s="31"/>
      <c r="M338" s="31"/>
      <c r="N338" s="31"/>
      <c r="O338" s="31"/>
      <c r="P338" s="23"/>
      <c r="Q338" s="31"/>
      <c r="R338" s="31"/>
      <c r="S338" s="23"/>
      <c r="T338" s="31"/>
    </row>
    <row r="339" ht="20.05" customHeight="1">
      <c r="A339" t="s" s="30">
        <v>463</v>
      </c>
      <c r="B339" t="s" s="30">
        <v>460</v>
      </c>
      <c r="C339" s="23"/>
      <c r="D339" s="31"/>
      <c r="E339" s="31"/>
      <c r="F339" s="31"/>
      <c r="G339" t="s" s="30">
        <v>470</v>
      </c>
      <c r="H339" s="31"/>
      <c r="I339" s="23"/>
      <c r="J339" s="35">
        <v>6</v>
      </c>
      <c r="K339" s="23"/>
      <c r="L339" s="31"/>
      <c r="M339" s="31"/>
      <c r="N339" s="31"/>
      <c r="O339" s="31"/>
      <c r="P339" s="23"/>
      <c r="Q339" s="31"/>
      <c r="R339" s="31"/>
      <c r="S339" s="23"/>
      <c r="T339" s="31"/>
    </row>
    <row r="340" ht="20.05" customHeight="1">
      <c r="A340" t="s" s="30">
        <v>463</v>
      </c>
      <c r="B340" t="s" s="30">
        <v>460</v>
      </c>
      <c r="C340" s="23"/>
      <c r="D340" s="31"/>
      <c r="E340" s="31"/>
      <c r="F340" s="31"/>
      <c r="G340" t="s" s="30">
        <v>471</v>
      </c>
      <c r="H340" s="31"/>
      <c r="I340" s="23"/>
      <c r="J340" s="35">
        <v>7</v>
      </c>
      <c r="K340" s="23"/>
      <c r="L340" s="31"/>
      <c r="M340" s="31"/>
      <c r="N340" s="31"/>
      <c r="O340" s="31"/>
      <c r="P340" s="23"/>
      <c r="Q340" s="31"/>
      <c r="R340" s="31"/>
      <c r="S340" s="23"/>
      <c r="T340" s="31"/>
    </row>
    <row r="341" ht="20.05" customHeight="1">
      <c r="A341" t="s" s="30">
        <v>463</v>
      </c>
      <c r="B341" t="s" s="30">
        <v>460</v>
      </c>
      <c r="C341" s="23"/>
      <c r="D341" s="31"/>
      <c r="E341" s="31"/>
      <c r="F341" s="31"/>
      <c r="G341" t="s" s="30">
        <v>472</v>
      </c>
      <c r="H341" s="31"/>
      <c r="I341" s="23"/>
      <c r="J341" s="35">
        <v>8</v>
      </c>
      <c r="K341" s="23"/>
      <c r="L341" s="31"/>
      <c r="M341" s="31"/>
      <c r="N341" s="31"/>
      <c r="O341" s="31"/>
      <c r="P341" s="23"/>
      <c r="Q341" s="31"/>
      <c r="R341" s="31"/>
      <c r="S341" s="23"/>
      <c r="T341" s="31"/>
    </row>
    <row r="342" ht="20.05" customHeight="1">
      <c r="A342" t="s" s="30">
        <v>463</v>
      </c>
      <c r="B342" t="s" s="30">
        <v>460</v>
      </c>
      <c r="C342" s="23"/>
      <c r="D342" s="31"/>
      <c r="E342" s="31"/>
      <c r="F342" s="31"/>
      <c r="G342" t="s" s="30">
        <v>473</v>
      </c>
      <c r="H342" s="31"/>
      <c r="I342" s="23"/>
      <c r="J342" s="35">
        <v>9</v>
      </c>
      <c r="K342" s="23"/>
      <c r="L342" s="31"/>
      <c r="M342" s="31"/>
      <c r="N342" s="31"/>
      <c r="O342" s="31"/>
      <c r="P342" s="23"/>
      <c r="Q342" s="31"/>
      <c r="R342" s="31"/>
      <c r="S342" s="23"/>
      <c r="T342" s="31"/>
    </row>
    <row r="343" ht="20.05" customHeight="1">
      <c r="A343" t="s" s="30">
        <v>463</v>
      </c>
      <c r="B343" t="s" s="30">
        <v>460</v>
      </c>
      <c r="C343" s="23"/>
      <c r="D343" s="31"/>
      <c r="E343" s="31"/>
      <c r="F343" s="31"/>
      <c r="G343" t="s" s="30">
        <v>474</v>
      </c>
      <c r="H343" s="31"/>
      <c r="I343" s="23"/>
      <c r="J343" s="35">
        <v>10</v>
      </c>
      <c r="K343" s="23"/>
      <c r="L343" s="31"/>
      <c r="M343" s="31"/>
      <c r="N343" s="31"/>
      <c r="O343" s="31"/>
      <c r="P343" s="23"/>
      <c r="Q343" s="31"/>
      <c r="R343" s="31"/>
      <c r="S343" s="23"/>
      <c r="T343" s="31"/>
    </row>
    <row r="344" ht="20.05" customHeight="1">
      <c r="A344" t="s" s="30">
        <v>463</v>
      </c>
      <c r="B344" t="s" s="30">
        <v>460</v>
      </c>
      <c r="C344" s="23"/>
      <c r="D344" s="31"/>
      <c r="E344" s="31"/>
      <c r="F344" s="31"/>
      <c r="G344" t="s" s="30">
        <v>475</v>
      </c>
      <c r="H344" s="31"/>
      <c r="I344" s="23"/>
      <c r="J344" s="35">
        <v>11</v>
      </c>
      <c r="K344" s="23"/>
      <c r="L344" s="31"/>
      <c r="M344" s="31"/>
      <c r="N344" s="31"/>
      <c r="O344" s="31"/>
      <c r="P344" s="23"/>
      <c r="Q344" s="31"/>
      <c r="R344" s="31"/>
      <c r="S344" s="23"/>
      <c r="T344" s="31"/>
    </row>
    <row r="345" ht="20.05" customHeight="1">
      <c r="A345" t="s" s="30">
        <v>463</v>
      </c>
      <c r="B345" t="s" s="30">
        <v>460</v>
      </c>
      <c r="C345" s="23"/>
      <c r="D345" s="31"/>
      <c r="E345" s="31"/>
      <c r="F345" s="31"/>
      <c r="G345" t="s" s="30">
        <v>476</v>
      </c>
      <c r="H345" s="31"/>
      <c r="I345" s="23"/>
      <c r="J345" s="35">
        <v>12</v>
      </c>
      <c r="K345" s="23"/>
      <c r="L345" s="31"/>
      <c r="M345" s="31"/>
      <c r="N345" s="31"/>
      <c r="O345" s="31"/>
      <c r="P345" s="23"/>
      <c r="Q345" s="31"/>
      <c r="R345" s="31"/>
      <c r="S345" s="23"/>
      <c r="T345" s="31"/>
    </row>
    <row r="346" ht="20.05" customHeight="1">
      <c r="A346" t="s" s="30">
        <v>463</v>
      </c>
      <c r="B346" t="s" s="30">
        <v>460</v>
      </c>
      <c r="C346" s="23"/>
      <c r="D346" s="31"/>
      <c r="E346" s="31"/>
      <c r="F346" s="31"/>
      <c r="G346" t="s" s="30">
        <v>477</v>
      </c>
      <c r="H346" s="31"/>
      <c r="I346" s="23"/>
      <c r="J346" s="35">
        <v>13</v>
      </c>
      <c r="K346" s="23"/>
      <c r="L346" s="31"/>
      <c r="M346" s="31"/>
      <c r="N346" s="31"/>
      <c r="O346" s="31"/>
      <c r="P346" s="23"/>
      <c r="Q346" s="31"/>
      <c r="R346" s="31"/>
      <c r="S346" s="23"/>
      <c r="T346" s="31"/>
    </row>
    <row r="347" ht="20.05" customHeight="1">
      <c r="A347" t="s" s="30">
        <v>463</v>
      </c>
      <c r="B347" t="s" s="30">
        <v>460</v>
      </c>
      <c r="C347" s="23"/>
      <c r="D347" s="31"/>
      <c r="E347" s="31"/>
      <c r="F347" s="31"/>
      <c r="G347" t="s" s="30">
        <v>478</v>
      </c>
      <c r="H347" s="31"/>
      <c r="I347" s="23"/>
      <c r="J347" s="35">
        <v>14</v>
      </c>
      <c r="K347" s="23"/>
      <c r="L347" s="31"/>
      <c r="M347" s="31"/>
      <c r="N347" s="31"/>
      <c r="O347" s="31"/>
      <c r="P347" s="23"/>
      <c r="Q347" s="31"/>
      <c r="R347" s="31"/>
      <c r="S347" s="23"/>
      <c r="T347" s="31"/>
    </row>
    <row r="348" ht="20.05" customHeight="1">
      <c r="A348" t="s" s="30">
        <v>463</v>
      </c>
      <c r="B348" t="s" s="30">
        <v>460</v>
      </c>
      <c r="C348" s="23"/>
      <c r="D348" s="31"/>
      <c r="E348" s="31"/>
      <c r="F348" s="31"/>
      <c r="G348" t="s" s="30">
        <v>479</v>
      </c>
      <c r="H348" s="31"/>
      <c r="I348" s="23"/>
      <c r="J348" s="35">
        <v>15</v>
      </c>
      <c r="K348" s="23"/>
      <c r="L348" s="31"/>
      <c r="M348" s="31"/>
      <c r="N348" s="31"/>
      <c r="O348" s="31"/>
      <c r="P348" s="23"/>
      <c r="Q348" s="31"/>
      <c r="R348" s="31"/>
      <c r="S348" s="23"/>
      <c r="T348" s="31"/>
    </row>
    <row r="349" ht="20.05" customHeight="1">
      <c r="A349" t="s" s="30">
        <v>463</v>
      </c>
      <c r="B349" t="s" s="30">
        <v>460</v>
      </c>
      <c r="C349" s="23"/>
      <c r="D349" s="31"/>
      <c r="E349" s="31"/>
      <c r="F349" s="31"/>
      <c r="G349" t="s" s="30">
        <v>773</v>
      </c>
      <c r="H349" t="s" s="30">
        <v>774</v>
      </c>
      <c r="I349" s="23"/>
      <c r="J349" s="35">
        <v>16</v>
      </c>
      <c r="K349" s="23"/>
      <c r="L349" s="31"/>
      <c r="M349" s="31"/>
      <c r="N349" s="31"/>
      <c r="O349" s="31"/>
      <c r="P349" s="23"/>
      <c r="Q349" s="31"/>
      <c r="R349" t="s" s="30">
        <v>775</v>
      </c>
      <c r="S349" s="23"/>
      <c r="T349" t="s" s="30">
        <v>776</v>
      </c>
    </row>
    <row r="350" ht="20.05" customHeight="1">
      <c r="A350" t="s" s="30">
        <v>463</v>
      </c>
      <c r="B350" t="s" s="30">
        <v>460</v>
      </c>
      <c r="C350" s="23"/>
      <c r="D350" s="31"/>
      <c r="E350" s="31"/>
      <c r="F350" s="31"/>
      <c r="G350" t="s" s="30">
        <v>777</v>
      </c>
      <c r="H350" t="s" s="30">
        <v>778</v>
      </c>
      <c r="I350" s="23"/>
      <c r="J350" s="35">
        <v>17</v>
      </c>
      <c r="K350" s="23"/>
      <c r="L350" s="31"/>
      <c r="M350" s="31"/>
      <c r="N350" s="31"/>
      <c r="O350" s="31"/>
      <c r="P350" s="23"/>
      <c r="Q350" s="31"/>
      <c r="R350" s="31"/>
      <c r="S350" s="23"/>
      <c r="T350" t="s" s="30">
        <v>779</v>
      </c>
    </row>
    <row r="351" ht="20.05" customHeight="1">
      <c r="A351" t="s" s="30">
        <v>463</v>
      </c>
      <c r="B351" t="s" s="30">
        <v>460</v>
      </c>
      <c r="C351" s="23"/>
      <c r="D351" s="31"/>
      <c r="E351" s="31"/>
      <c r="F351" s="31"/>
      <c r="G351" t="s" s="30">
        <v>780</v>
      </c>
      <c r="H351" t="s" s="30">
        <v>781</v>
      </c>
      <c r="I351" s="23"/>
      <c r="J351" s="35">
        <v>18</v>
      </c>
      <c r="K351" s="23"/>
      <c r="L351" s="31"/>
      <c r="M351" s="31"/>
      <c r="N351" s="31"/>
      <c r="O351" s="31"/>
      <c r="P351" s="23"/>
      <c r="Q351" s="31"/>
      <c r="R351" s="31"/>
      <c r="S351" s="23"/>
      <c r="T351" t="s" s="30">
        <v>779</v>
      </c>
    </row>
    <row r="352" ht="20.05" customHeight="1">
      <c r="A352" t="s" s="30">
        <v>463</v>
      </c>
      <c r="B352" t="s" s="30">
        <v>460</v>
      </c>
      <c r="C352" s="23"/>
      <c r="D352" s="31"/>
      <c r="E352" s="31"/>
      <c r="F352" s="31"/>
      <c r="G352" t="s" s="30">
        <v>782</v>
      </c>
      <c r="H352" t="s" s="30">
        <v>783</v>
      </c>
      <c r="I352" s="23"/>
      <c r="J352" s="35">
        <v>19</v>
      </c>
      <c r="K352" s="23"/>
      <c r="L352" s="31"/>
      <c r="M352" s="31"/>
      <c r="N352" s="31"/>
      <c r="O352" s="31"/>
      <c r="P352" s="23"/>
      <c r="Q352" s="31"/>
      <c r="R352" s="31"/>
      <c r="S352" s="23"/>
      <c r="T352" t="s" s="30">
        <v>784</v>
      </c>
    </row>
    <row r="353" ht="20.05" customHeight="1">
      <c r="A353" t="s" s="30">
        <v>463</v>
      </c>
      <c r="B353" t="s" s="30">
        <v>460</v>
      </c>
      <c r="C353" s="23"/>
      <c r="D353" s="31"/>
      <c r="E353" s="31"/>
      <c r="F353" s="31"/>
      <c r="G353" t="s" s="30">
        <v>484</v>
      </c>
      <c r="H353" s="31"/>
      <c r="I353" s="23"/>
      <c r="J353" s="35">
        <v>20</v>
      </c>
      <c r="K353" s="23"/>
      <c r="L353" s="31"/>
      <c r="M353" s="31"/>
      <c r="N353" s="31"/>
      <c r="O353" s="31"/>
      <c r="P353" s="23"/>
      <c r="Q353" s="31"/>
      <c r="R353" s="31"/>
      <c r="S353" s="23"/>
      <c r="T353" s="31"/>
    </row>
    <row r="354" ht="20.05" customHeight="1">
      <c r="A354" t="s" s="30">
        <v>463</v>
      </c>
      <c r="B354" t="s" s="30">
        <v>460</v>
      </c>
      <c r="C354" s="23"/>
      <c r="D354" s="31"/>
      <c r="E354" s="31"/>
      <c r="F354" s="31"/>
      <c r="G354" t="s" s="30">
        <v>485</v>
      </c>
      <c r="H354" s="31"/>
      <c r="I354" s="23"/>
      <c r="J354" s="35">
        <v>21</v>
      </c>
      <c r="K354" s="23"/>
      <c r="L354" s="31"/>
      <c r="M354" s="31"/>
      <c r="N354" s="31"/>
      <c r="O354" s="31"/>
      <c r="P354" s="23"/>
      <c r="Q354" s="31"/>
      <c r="R354" s="31"/>
      <c r="S354" s="23"/>
      <c r="T354" s="31"/>
    </row>
    <row r="355" ht="20.05" customHeight="1">
      <c r="A355" t="s" s="30">
        <v>463</v>
      </c>
      <c r="B355" t="s" s="30">
        <v>460</v>
      </c>
      <c r="C355" s="23"/>
      <c r="D355" s="31"/>
      <c r="E355" s="31"/>
      <c r="F355" s="31"/>
      <c r="G355" t="s" s="30">
        <v>486</v>
      </c>
      <c r="H355" s="31"/>
      <c r="I355" s="23"/>
      <c r="J355" s="35">
        <v>22</v>
      </c>
      <c r="K355" s="23"/>
      <c r="L355" s="31"/>
      <c r="M355" s="31"/>
      <c r="N355" s="31"/>
      <c r="O355" s="31"/>
      <c r="P355" s="23"/>
      <c r="Q355" s="31"/>
      <c r="R355" s="31"/>
      <c r="S355" s="23"/>
      <c r="T355" s="31"/>
    </row>
    <row r="356" ht="20.05" customHeight="1">
      <c r="A356" t="s" s="30">
        <v>463</v>
      </c>
      <c r="B356" t="s" s="30">
        <v>460</v>
      </c>
      <c r="C356" s="23"/>
      <c r="D356" s="31"/>
      <c r="E356" s="31"/>
      <c r="F356" s="31"/>
      <c r="G356" t="s" s="30">
        <v>487</v>
      </c>
      <c r="H356" s="31"/>
      <c r="I356" s="23"/>
      <c r="J356" s="35">
        <v>23</v>
      </c>
      <c r="K356" s="23"/>
      <c r="L356" s="31"/>
      <c r="M356" s="31"/>
      <c r="N356" s="31"/>
      <c r="O356" s="31"/>
      <c r="P356" s="23"/>
      <c r="Q356" s="31"/>
      <c r="R356" s="31"/>
      <c r="S356" s="23"/>
      <c r="T356" s="31"/>
    </row>
    <row r="357" ht="20.05" customHeight="1">
      <c r="A357" t="s" s="30">
        <v>463</v>
      </c>
      <c r="B357" t="s" s="30">
        <v>460</v>
      </c>
      <c r="C357" s="23"/>
      <c r="D357" s="31"/>
      <c r="E357" s="31"/>
      <c r="F357" s="31"/>
      <c r="G357" t="s" s="30">
        <v>488</v>
      </c>
      <c r="H357" s="31"/>
      <c r="I357" s="23"/>
      <c r="J357" s="35">
        <v>24</v>
      </c>
      <c r="K357" s="23"/>
      <c r="L357" s="31"/>
      <c r="M357" s="31"/>
      <c r="N357" s="31"/>
      <c r="O357" s="31"/>
      <c r="P357" s="23"/>
      <c r="Q357" s="31"/>
      <c r="R357" s="31"/>
      <c r="S357" s="23"/>
      <c r="T357" s="31"/>
    </row>
    <row r="358" ht="20.05" customHeight="1">
      <c r="A358" t="s" s="30">
        <v>463</v>
      </c>
      <c r="B358" t="s" s="30">
        <v>460</v>
      </c>
      <c r="C358" s="23"/>
      <c r="D358" s="31"/>
      <c r="E358" s="31"/>
      <c r="F358" s="31"/>
      <c r="G358" t="s" s="30">
        <v>489</v>
      </c>
      <c r="H358" s="31"/>
      <c r="I358" s="23"/>
      <c r="J358" s="35">
        <v>25</v>
      </c>
      <c r="K358" s="23"/>
      <c r="L358" s="31"/>
      <c r="M358" s="31"/>
      <c r="N358" s="31"/>
      <c r="O358" s="31"/>
      <c r="P358" s="23"/>
      <c r="Q358" s="31"/>
      <c r="R358" s="31"/>
      <c r="S358" s="23"/>
      <c r="T358" s="31"/>
    </row>
    <row r="359" ht="20.05" customHeight="1">
      <c r="A359" t="s" s="30">
        <v>463</v>
      </c>
      <c r="B359" t="s" s="30">
        <v>460</v>
      </c>
      <c r="C359" s="23"/>
      <c r="D359" s="31"/>
      <c r="E359" s="31"/>
      <c r="F359" s="31"/>
      <c r="G359" t="s" s="30">
        <v>490</v>
      </c>
      <c r="H359" s="31"/>
      <c r="I359" s="23"/>
      <c r="J359" s="35">
        <v>26</v>
      </c>
      <c r="K359" s="23"/>
      <c r="L359" s="31"/>
      <c r="M359" s="31"/>
      <c r="N359" s="31"/>
      <c r="O359" s="31"/>
      <c r="P359" s="23"/>
      <c r="Q359" s="31"/>
      <c r="R359" s="31"/>
      <c r="S359" s="23"/>
      <c r="T359" s="31"/>
    </row>
    <row r="360" ht="20.05" customHeight="1">
      <c r="A360" t="s" s="30">
        <v>463</v>
      </c>
      <c r="B360" t="s" s="30">
        <v>460</v>
      </c>
      <c r="C360" s="23"/>
      <c r="D360" s="31"/>
      <c r="E360" s="31"/>
      <c r="F360" s="31"/>
      <c r="G360" t="s" s="30">
        <v>491</v>
      </c>
      <c r="H360" s="31"/>
      <c r="I360" s="23"/>
      <c r="J360" s="35">
        <v>27</v>
      </c>
      <c r="K360" s="23"/>
      <c r="L360" s="31"/>
      <c r="M360" s="31"/>
      <c r="N360" s="31"/>
      <c r="O360" s="31"/>
      <c r="P360" s="23"/>
      <c r="Q360" s="31"/>
      <c r="R360" s="31"/>
      <c r="S360" s="23"/>
      <c r="T360" s="31"/>
    </row>
    <row r="361" ht="20.05" customHeight="1">
      <c r="A361" t="s" s="30">
        <v>463</v>
      </c>
      <c r="B361" t="s" s="30">
        <v>460</v>
      </c>
      <c r="C361" s="23"/>
      <c r="D361" s="31"/>
      <c r="E361" s="31"/>
      <c r="F361" s="31"/>
      <c r="G361" t="s" s="30">
        <v>492</v>
      </c>
      <c r="H361" s="31"/>
      <c r="I361" s="23"/>
      <c r="J361" s="35">
        <v>28</v>
      </c>
      <c r="K361" s="23"/>
      <c r="L361" s="31"/>
      <c r="M361" s="31"/>
      <c r="N361" s="31"/>
      <c r="O361" s="31"/>
      <c r="P361" s="23"/>
      <c r="Q361" s="31"/>
      <c r="R361" s="31"/>
      <c r="S361" s="23"/>
      <c r="T361" s="31"/>
    </row>
    <row r="362" ht="20.05" customHeight="1">
      <c r="A362" t="s" s="30">
        <v>463</v>
      </c>
      <c r="B362" t="s" s="30">
        <v>460</v>
      </c>
      <c r="C362" s="23"/>
      <c r="D362" s="31"/>
      <c r="E362" s="31"/>
      <c r="F362" s="31"/>
      <c r="G362" t="s" s="30">
        <v>493</v>
      </c>
      <c r="H362" s="31"/>
      <c r="I362" s="23"/>
      <c r="J362" s="35">
        <v>29</v>
      </c>
      <c r="K362" s="23"/>
      <c r="L362" s="31"/>
      <c r="M362" s="31"/>
      <c r="N362" s="31"/>
      <c r="O362" s="31"/>
      <c r="P362" s="23"/>
      <c r="Q362" s="31"/>
      <c r="R362" s="31"/>
      <c r="S362" s="23"/>
      <c r="T362" s="31"/>
    </row>
    <row r="363" ht="20.05" customHeight="1">
      <c r="A363" t="s" s="30">
        <v>463</v>
      </c>
      <c r="B363" t="s" s="30">
        <v>460</v>
      </c>
      <c r="C363" s="23"/>
      <c r="D363" s="31"/>
      <c r="E363" s="31"/>
      <c r="F363" s="31"/>
      <c r="G363" t="s" s="30">
        <v>494</v>
      </c>
      <c r="H363" s="31"/>
      <c r="I363" s="23"/>
      <c r="J363" s="35">
        <v>30</v>
      </c>
      <c r="K363" s="23"/>
      <c r="L363" s="31"/>
      <c r="M363" s="31"/>
      <c r="N363" s="31"/>
      <c r="O363" s="31"/>
      <c r="P363" s="23"/>
      <c r="Q363" s="31"/>
      <c r="R363" s="31"/>
      <c r="S363" s="23"/>
      <c r="T363" s="31"/>
    </row>
    <row r="364" ht="20.05" customHeight="1">
      <c r="A364" t="s" s="30">
        <v>463</v>
      </c>
      <c r="B364" t="s" s="30">
        <v>460</v>
      </c>
      <c r="C364" s="23"/>
      <c r="D364" s="31"/>
      <c r="E364" s="31"/>
      <c r="F364" s="31"/>
      <c r="G364" s="31"/>
      <c r="H364" t="s" s="30">
        <v>495</v>
      </c>
      <c r="I364" s="23"/>
      <c r="J364" s="31"/>
      <c r="K364" s="23"/>
      <c r="L364" s="31"/>
      <c r="M364" s="31"/>
      <c r="N364" s="31"/>
      <c r="O364" s="31"/>
      <c r="P364" s="23"/>
      <c r="Q364" s="31"/>
      <c r="R364" t="s" s="30">
        <v>496</v>
      </c>
      <c r="S364" s="23"/>
      <c r="T364" s="31"/>
    </row>
    <row r="365" ht="20.05" customHeight="1">
      <c r="A365" t="s" s="30">
        <v>463</v>
      </c>
      <c r="B365" t="s" s="30">
        <v>460</v>
      </c>
      <c r="C365" s="23"/>
      <c r="D365" s="31"/>
      <c r="E365" s="31"/>
      <c r="F365" s="31"/>
      <c r="G365" s="31"/>
      <c r="H365" t="s" s="30">
        <v>497</v>
      </c>
      <c r="I365" s="23"/>
      <c r="J365" s="31"/>
      <c r="K365" s="23"/>
      <c r="L365" s="31"/>
      <c r="M365" s="31"/>
      <c r="N365" s="31"/>
      <c r="O365" s="31"/>
      <c r="P365" s="23"/>
      <c r="Q365" s="31"/>
      <c r="R365" t="s" s="30">
        <v>498</v>
      </c>
      <c r="S365" s="23"/>
      <c r="T365" s="31"/>
    </row>
    <row r="366" ht="20.05" customHeight="1">
      <c r="A366" t="s" s="30">
        <v>463</v>
      </c>
      <c r="B366" t="s" s="30">
        <v>460</v>
      </c>
      <c r="C366" s="23"/>
      <c r="D366" s="31"/>
      <c r="E366" s="31"/>
      <c r="F366" s="31"/>
      <c r="G366" s="31"/>
      <c r="H366" t="s" s="30">
        <v>499</v>
      </c>
      <c r="I366" s="23"/>
      <c r="J366" s="31"/>
      <c r="K366" s="23"/>
      <c r="L366" s="31"/>
      <c r="M366" s="31"/>
      <c r="N366" s="31"/>
      <c r="O366" s="31"/>
      <c r="P366" s="23"/>
      <c r="Q366" s="31"/>
      <c r="R366" t="s" s="30">
        <v>500</v>
      </c>
      <c r="S366" s="23"/>
      <c r="T366" s="31"/>
    </row>
    <row r="367" ht="20.05" customHeight="1">
      <c r="A367" t="s" s="30">
        <v>463</v>
      </c>
      <c r="B367" t="s" s="30">
        <v>460</v>
      </c>
      <c r="C367" s="23"/>
      <c r="D367" s="31"/>
      <c r="E367" s="31"/>
      <c r="F367" s="31"/>
      <c r="G367" s="31"/>
      <c r="H367" t="s" s="30">
        <v>501</v>
      </c>
      <c r="I367" s="23"/>
      <c r="J367" s="31"/>
      <c r="K367" s="23"/>
      <c r="L367" s="31"/>
      <c r="M367" s="31"/>
      <c r="N367" s="31"/>
      <c r="O367" s="31"/>
      <c r="P367" s="23"/>
      <c r="Q367" s="31"/>
      <c r="R367" t="s" s="30">
        <v>502</v>
      </c>
      <c r="S367" s="23"/>
      <c r="T367" s="31"/>
    </row>
    <row r="368" ht="20.05" customHeight="1">
      <c r="A368" t="s" s="30">
        <v>463</v>
      </c>
      <c r="B368" t="s" s="30">
        <v>460</v>
      </c>
      <c r="C368" s="23"/>
      <c r="D368" s="31"/>
      <c r="E368" s="31"/>
      <c r="F368" s="31"/>
      <c r="G368" s="31"/>
      <c r="H368" t="s" s="30">
        <v>503</v>
      </c>
      <c r="I368" s="23"/>
      <c r="J368" s="31"/>
      <c r="K368" s="23"/>
      <c r="L368" s="31"/>
      <c r="M368" s="31"/>
      <c r="N368" s="31"/>
      <c r="O368" s="31"/>
      <c r="P368" s="23"/>
      <c r="Q368" s="31"/>
      <c r="R368" t="s" s="30">
        <v>504</v>
      </c>
      <c r="S368" s="23"/>
      <c r="T368" s="31"/>
    </row>
    <row r="369" ht="20.05" customHeight="1">
      <c r="A369" t="s" s="30">
        <v>463</v>
      </c>
      <c r="B369" t="s" s="30">
        <v>460</v>
      </c>
      <c r="C369" s="23"/>
      <c r="D369" s="31"/>
      <c r="E369" s="31"/>
      <c r="F369" s="31"/>
      <c r="G369" s="31"/>
      <c r="H369" t="s" s="30">
        <v>505</v>
      </c>
      <c r="I369" s="23"/>
      <c r="J369" s="31"/>
      <c r="K369" s="23"/>
      <c r="L369" s="31"/>
      <c r="M369" s="31"/>
      <c r="N369" s="31"/>
      <c r="O369" s="31"/>
      <c r="P369" s="23"/>
      <c r="Q369" s="31"/>
      <c r="R369" t="s" s="30">
        <v>506</v>
      </c>
      <c r="S369" s="23"/>
      <c r="T369" s="31"/>
    </row>
    <row r="370" ht="20.05" customHeight="1">
      <c r="A370" t="s" s="30">
        <v>463</v>
      </c>
      <c r="B370" t="s" s="30">
        <v>460</v>
      </c>
      <c r="C370" s="23"/>
      <c r="D370" s="31"/>
      <c r="E370" s="31"/>
      <c r="F370" s="31"/>
      <c r="G370" s="31"/>
      <c r="H370" t="s" s="30">
        <v>511</v>
      </c>
      <c r="I370" s="23"/>
      <c r="J370" s="31"/>
      <c r="K370" s="23"/>
      <c r="L370" s="31"/>
      <c r="M370" s="31"/>
      <c r="N370" s="31"/>
      <c r="O370" s="31"/>
      <c r="P370" s="23"/>
      <c r="Q370" s="31"/>
      <c r="R370" t="s" s="30">
        <v>508</v>
      </c>
      <c r="S370" s="23"/>
      <c r="T370" s="31"/>
    </row>
    <row r="371" ht="20.05" customHeight="1">
      <c r="A371" t="s" s="30">
        <v>463</v>
      </c>
      <c r="B371" t="s" s="30">
        <v>460</v>
      </c>
      <c r="C371" s="23"/>
      <c r="D371" s="31"/>
      <c r="E371" s="31"/>
      <c r="F371" s="31"/>
      <c r="G371" s="31"/>
      <c r="H371" t="s" s="30">
        <v>512</v>
      </c>
      <c r="I371" s="23"/>
      <c r="J371" s="31"/>
      <c r="K371" s="23"/>
      <c r="L371" s="31"/>
      <c r="M371" s="31"/>
      <c r="N371" s="31"/>
      <c r="O371" s="31"/>
      <c r="P371" s="23"/>
      <c r="Q371" s="31"/>
      <c r="R371" t="s" s="30">
        <v>508</v>
      </c>
      <c r="S371" s="23"/>
      <c r="T371" s="31"/>
    </row>
    <row r="372" ht="20.05" customHeight="1">
      <c r="A372" t="s" s="30">
        <v>463</v>
      </c>
      <c r="B372" t="s" s="30">
        <v>460</v>
      </c>
      <c r="C372" s="23"/>
      <c r="D372" s="31"/>
      <c r="E372" s="31"/>
      <c r="F372" s="31"/>
      <c r="G372" s="31"/>
      <c r="H372" t="s" s="30">
        <v>513</v>
      </c>
      <c r="I372" s="23"/>
      <c r="J372" s="31"/>
      <c r="K372" s="23"/>
      <c r="L372" s="31"/>
      <c r="M372" s="31"/>
      <c r="N372" s="31"/>
      <c r="O372" s="31"/>
      <c r="P372" s="23"/>
      <c r="Q372" s="31"/>
      <c r="R372" t="s" s="30">
        <v>508</v>
      </c>
      <c r="S372" s="23"/>
      <c r="T372" s="31"/>
    </row>
    <row r="373" ht="20.05" customHeight="1">
      <c r="A373" t="s" s="30">
        <v>463</v>
      </c>
      <c r="B373" t="s" s="30">
        <v>460</v>
      </c>
      <c r="C373" s="23"/>
      <c r="D373" s="31"/>
      <c r="E373" s="31"/>
      <c r="F373" s="31"/>
      <c r="G373" s="31"/>
      <c r="H373" t="s" s="30">
        <v>514</v>
      </c>
      <c r="I373" s="23"/>
      <c r="J373" s="31"/>
      <c r="K373" s="23"/>
      <c r="L373" s="31"/>
      <c r="M373" s="31"/>
      <c r="N373" s="31"/>
      <c r="O373" s="31"/>
      <c r="P373" s="23"/>
      <c r="Q373" s="31"/>
      <c r="R373" t="s" s="30">
        <v>508</v>
      </c>
      <c r="S373" s="23"/>
      <c r="T373" s="31"/>
    </row>
    <row r="374" ht="20.05" customHeight="1">
      <c r="A374" t="s" s="30">
        <v>463</v>
      </c>
      <c r="B374" t="s" s="30">
        <v>460</v>
      </c>
      <c r="C374" s="23"/>
      <c r="D374" s="31"/>
      <c r="E374" s="31"/>
      <c r="F374" s="31"/>
      <c r="G374" s="31"/>
      <c r="H374" t="s" s="30">
        <v>515</v>
      </c>
      <c r="I374" s="23"/>
      <c r="J374" s="31"/>
      <c r="K374" s="23"/>
      <c r="L374" s="31"/>
      <c r="M374" s="31"/>
      <c r="N374" s="31"/>
      <c r="O374" s="31"/>
      <c r="P374" s="23"/>
      <c r="Q374" s="31"/>
      <c r="R374" t="s" s="30">
        <v>508</v>
      </c>
      <c r="S374" s="23"/>
      <c r="T374" s="31"/>
    </row>
    <row r="375" ht="20.05" customHeight="1">
      <c r="A375" t="s" s="30">
        <v>463</v>
      </c>
      <c r="B375" t="s" s="30">
        <v>460</v>
      </c>
      <c r="C375" s="23"/>
      <c r="D375" s="31"/>
      <c r="E375" s="31"/>
      <c r="F375" s="31"/>
      <c r="G375" s="31"/>
      <c r="H375" t="s" s="30">
        <v>516</v>
      </c>
      <c r="I375" s="23"/>
      <c r="J375" s="31"/>
      <c r="K375" s="23"/>
      <c r="L375" s="31"/>
      <c r="M375" s="31"/>
      <c r="N375" s="31"/>
      <c r="O375" s="31"/>
      <c r="P375" s="23"/>
      <c r="Q375" s="31"/>
      <c r="R375" t="s" s="30">
        <v>508</v>
      </c>
      <c r="S375" s="23"/>
      <c r="T375" s="31"/>
    </row>
    <row r="376" ht="20.05" customHeight="1">
      <c r="A376" t="s" s="30">
        <v>463</v>
      </c>
      <c r="B376" t="s" s="30">
        <v>460</v>
      </c>
      <c r="C376" s="23"/>
      <c r="D376" s="31"/>
      <c r="E376" s="31"/>
      <c r="F376" s="31"/>
      <c r="G376" s="31"/>
      <c r="H376" t="s" s="30">
        <v>517</v>
      </c>
      <c r="I376" s="23"/>
      <c r="J376" s="31"/>
      <c r="K376" s="23"/>
      <c r="L376" s="31"/>
      <c r="M376" s="31"/>
      <c r="N376" s="31"/>
      <c r="O376" s="31"/>
      <c r="P376" s="23"/>
      <c r="Q376" s="31"/>
      <c r="R376" t="s" s="30">
        <v>508</v>
      </c>
      <c r="S376" s="23"/>
      <c r="T376" s="31"/>
    </row>
    <row r="377" ht="20.05" customHeight="1">
      <c r="A377" t="s" s="30">
        <v>463</v>
      </c>
      <c r="B377" t="s" s="30">
        <v>460</v>
      </c>
      <c r="C377" s="23"/>
      <c r="D377" s="31"/>
      <c r="E377" s="31"/>
      <c r="F377" s="31"/>
      <c r="G377" s="31"/>
      <c r="H377" t="s" s="30">
        <v>518</v>
      </c>
      <c r="I377" s="23"/>
      <c r="J377" s="31"/>
      <c r="K377" s="23"/>
      <c r="L377" s="31"/>
      <c r="M377" s="31"/>
      <c r="N377" s="31"/>
      <c r="O377" s="31"/>
      <c r="P377" s="23"/>
      <c r="Q377" s="31"/>
      <c r="R377" t="s" s="30">
        <v>508</v>
      </c>
      <c r="S377" s="23"/>
      <c r="T377" s="31"/>
    </row>
    <row r="378" ht="20.05" customHeight="1">
      <c r="A378" t="s" s="30">
        <v>463</v>
      </c>
      <c r="B378" t="s" s="30">
        <v>460</v>
      </c>
      <c r="C378" s="23"/>
      <c r="D378" s="31"/>
      <c r="E378" s="31"/>
      <c r="F378" s="31"/>
      <c r="G378" s="31"/>
      <c r="H378" t="s" s="30">
        <v>519</v>
      </c>
      <c r="I378" s="23"/>
      <c r="J378" s="31"/>
      <c r="K378" s="23"/>
      <c r="L378" s="31"/>
      <c r="M378" s="31"/>
      <c r="N378" s="31"/>
      <c r="O378" s="31"/>
      <c r="P378" s="23"/>
      <c r="Q378" s="31"/>
      <c r="R378" t="s" s="30">
        <v>508</v>
      </c>
      <c r="S378" s="23"/>
      <c r="T378" s="31"/>
    </row>
    <row r="379" ht="20.05" customHeight="1">
      <c r="A379" t="s" s="30">
        <v>463</v>
      </c>
      <c r="B379" t="s" s="30">
        <v>460</v>
      </c>
      <c r="C379" s="23"/>
      <c r="D379" s="31"/>
      <c r="E379" s="31"/>
      <c r="F379" s="31"/>
      <c r="G379" s="31"/>
      <c r="H379" t="s" s="30">
        <v>520</v>
      </c>
      <c r="I379" s="23"/>
      <c r="J379" s="31"/>
      <c r="K379" s="23"/>
      <c r="L379" s="31"/>
      <c r="M379" s="31"/>
      <c r="N379" s="31"/>
      <c r="O379" s="31"/>
      <c r="P379" s="23"/>
      <c r="Q379" s="31"/>
      <c r="R379" t="s" s="30">
        <v>508</v>
      </c>
      <c r="S379" s="23"/>
      <c r="T379" s="31"/>
    </row>
    <row r="380" ht="20.05" customHeight="1">
      <c r="A380" t="s" s="30">
        <v>463</v>
      </c>
      <c r="B380" t="s" s="30">
        <v>460</v>
      </c>
      <c r="C380" s="23"/>
      <c r="D380" s="31"/>
      <c r="E380" s="31"/>
      <c r="F380" s="31"/>
      <c r="G380" s="31"/>
      <c r="H380" t="s" s="30">
        <v>521</v>
      </c>
      <c r="I380" s="23"/>
      <c r="J380" s="31"/>
      <c r="K380" s="23"/>
      <c r="L380" s="31"/>
      <c r="M380" s="31"/>
      <c r="N380" s="31"/>
      <c r="O380" s="31"/>
      <c r="P380" s="23"/>
      <c r="Q380" s="31"/>
      <c r="R380" t="s" s="30">
        <v>508</v>
      </c>
      <c r="S380" s="23"/>
      <c r="T380" s="31"/>
    </row>
    <row r="381" ht="20.05" customHeight="1">
      <c r="A381" t="s" s="30">
        <v>463</v>
      </c>
      <c r="B381" t="s" s="30">
        <v>460</v>
      </c>
      <c r="C381" s="23"/>
      <c r="D381" s="31"/>
      <c r="E381" s="31"/>
      <c r="F381" s="31"/>
      <c r="G381" s="31"/>
      <c r="H381" t="s" s="30">
        <v>522</v>
      </c>
      <c r="I381" s="23"/>
      <c r="J381" s="31"/>
      <c r="K381" s="23"/>
      <c r="L381" s="31"/>
      <c r="M381" s="31"/>
      <c r="N381" s="31"/>
      <c r="O381" s="31"/>
      <c r="P381" s="23"/>
      <c r="Q381" s="31"/>
      <c r="R381" t="s" s="30">
        <v>508</v>
      </c>
      <c r="S381" s="23"/>
      <c r="T381" s="31"/>
    </row>
    <row r="382" ht="20.05" customHeight="1">
      <c r="A382" s="22"/>
      <c r="B382" s="22"/>
      <c r="C382" s="23"/>
      <c r="D382" s="22"/>
      <c r="E382" s="22"/>
      <c r="F382" s="22"/>
      <c r="G382" s="22"/>
      <c r="H382" s="22"/>
      <c r="I382" s="23"/>
      <c r="J382" s="22"/>
      <c r="K382" s="23"/>
      <c r="L382" s="22"/>
      <c r="M382" s="22"/>
      <c r="N382" s="22"/>
      <c r="O382" s="22"/>
      <c r="P382" s="23"/>
      <c r="Q382" s="22"/>
      <c r="R382" s="22"/>
      <c r="S382" s="23"/>
      <c r="T382" s="22"/>
    </row>
    <row r="383" ht="20.05" customHeight="1">
      <c r="A383" s="22"/>
      <c r="B383" s="22"/>
      <c r="C383" s="23"/>
      <c r="D383" s="22"/>
      <c r="E383" s="22"/>
      <c r="F383" s="22"/>
      <c r="G383" s="22"/>
      <c r="H383" s="22"/>
      <c r="I383" s="23"/>
      <c r="J383" s="22"/>
      <c r="K383" s="23"/>
      <c r="L383" s="22"/>
      <c r="M383" s="22"/>
      <c r="N383" s="22"/>
      <c r="O383" s="22"/>
      <c r="P383" s="23"/>
      <c r="Q383" s="22"/>
      <c r="R383" s="22"/>
      <c r="S383" s="23"/>
      <c r="T383" s="22"/>
    </row>
    <row r="384" ht="20.05" customHeight="1">
      <c r="A384" t="s" s="19">
        <v>785</v>
      </c>
      <c r="B384" s="20"/>
      <c r="C384" s="21"/>
      <c r="D384" s="20"/>
      <c r="E384" s="20"/>
      <c r="F384" s="20"/>
      <c r="G384" s="20"/>
      <c r="H384" s="20"/>
      <c r="I384" s="21"/>
      <c r="J384" s="20"/>
      <c r="K384" s="21"/>
      <c r="L384" s="20"/>
      <c r="M384" s="20"/>
      <c r="N384" s="20"/>
      <c r="O384" s="20"/>
      <c r="P384" s="21"/>
      <c r="Q384" s="20"/>
      <c r="R384" s="20"/>
      <c r="S384" s="21"/>
      <c r="T384" s="20"/>
    </row>
    <row r="385" ht="20.05" customHeight="1">
      <c r="A385" t="s" s="24">
        <v>698</v>
      </c>
      <c r="B385" s="22"/>
      <c r="C385" s="23"/>
      <c r="D385" s="22"/>
      <c r="E385" s="22"/>
      <c r="F385" s="22"/>
      <c r="G385" s="22"/>
      <c r="H385" s="22"/>
      <c r="I385" s="23"/>
      <c r="J385" s="22"/>
      <c r="K385" s="23"/>
      <c r="L385" s="22"/>
      <c r="M385" s="22"/>
      <c r="N385" s="22"/>
      <c r="O385" s="22"/>
      <c r="P385" s="23"/>
      <c r="Q385" s="22"/>
      <c r="R385" s="22"/>
      <c r="S385" s="23"/>
      <c r="T385" s="22"/>
    </row>
    <row r="386" ht="20.05" customHeight="1">
      <c r="A386" t="s" s="24">
        <v>699</v>
      </c>
      <c r="B386" s="22"/>
      <c r="C386" s="23"/>
      <c r="D386" s="22"/>
      <c r="E386" s="22"/>
      <c r="F386" s="22"/>
      <c r="G386" s="22"/>
      <c r="H386" s="22"/>
      <c r="I386" s="23"/>
      <c r="J386" s="22"/>
      <c r="K386" s="23"/>
      <c r="L386" s="22"/>
      <c r="M386" s="22"/>
      <c r="N386" s="22"/>
      <c r="O386" s="22"/>
      <c r="P386" s="23"/>
      <c r="Q386" s="22"/>
      <c r="R386" s="22"/>
      <c r="S386" s="23"/>
      <c r="T386" s="22"/>
    </row>
    <row r="387" ht="20.05" customHeight="1">
      <c r="A387" t="s" s="24">
        <v>700</v>
      </c>
      <c r="B387" s="22"/>
      <c r="C387" s="23"/>
      <c r="D387" s="22"/>
      <c r="E387" s="22"/>
      <c r="F387" s="22"/>
      <c r="G387" s="22"/>
      <c r="H387" s="22"/>
      <c r="I387" s="23"/>
      <c r="J387" s="22"/>
      <c r="K387" s="23"/>
      <c r="L387" s="22"/>
      <c r="M387" s="22"/>
      <c r="N387" s="22"/>
      <c r="O387" s="22"/>
      <c r="P387" s="23"/>
      <c r="Q387" s="22"/>
      <c r="R387" s="22"/>
      <c r="S387" s="23"/>
      <c r="T387" s="22"/>
    </row>
    <row r="388" ht="20.05" customHeight="1">
      <c r="A388" s="22"/>
      <c r="B388" s="22"/>
      <c r="C388" s="23"/>
      <c r="D388" s="22"/>
      <c r="E388" s="22"/>
      <c r="F388" s="22"/>
      <c r="G388" s="22"/>
      <c r="H388" s="22"/>
      <c r="I388" s="23"/>
      <c r="J388" s="22"/>
      <c r="K388" s="23"/>
      <c r="L388" s="22"/>
      <c r="M388" s="22"/>
      <c r="N388" s="22"/>
      <c r="O388" s="22"/>
      <c r="P388" s="23"/>
      <c r="Q388" s="22"/>
      <c r="R388" s="22"/>
      <c r="S388" s="23"/>
      <c r="T388" s="22"/>
    </row>
    <row r="389" ht="20.05" customHeight="1">
      <c r="A389" t="s" s="11">
        <v>84</v>
      </c>
      <c r="B389" t="s" s="11">
        <v>85</v>
      </c>
      <c r="C389" t="s" s="10">
        <v>4</v>
      </c>
      <c r="D389" t="s" s="11">
        <v>86</v>
      </c>
      <c r="E389" t="s" s="11">
        <v>87</v>
      </c>
      <c r="F389" t="s" s="11">
        <v>88</v>
      </c>
      <c r="G389" t="s" s="11">
        <v>89</v>
      </c>
      <c r="H389" t="s" s="11">
        <v>90</v>
      </c>
      <c r="I389" t="s" s="10">
        <v>9</v>
      </c>
      <c r="J389" t="s" s="11">
        <v>91</v>
      </c>
      <c r="K389" t="s" s="10">
        <v>92</v>
      </c>
      <c r="L389" t="s" s="11">
        <v>93</v>
      </c>
      <c r="M389" t="s" s="11">
        <v>94</v>
      </c>
      <c r="N389" t="s" s="11">
        <v>95</v>
      </c>
      <c r="O389" t="s" s="11">
        <v>96</v>
      </c>
      <c r="P389" t="s" s="10">
        <v>97</v>
      </c>
      <c r="Q389" t="s" s="11">
        <v>98</v>
      </c>
      <c r="R389" t="s" s="11">
        <v>99</v>
      </c>
      <c r="S389" t="s" s="10">
        <v>12</v>
      </c>
      <c r="T389" t="s" s="11">
        <v>100</v>
      </c>
    </row>
    <row r="390" ht="20.05" customHeight="1">
      <c r="A390" t="s" s="24">
        <v>101</v>
      </c>
      <c r="B390" s="22"/>
      <c r="C390" s="32">
        <f>D390+1</f>
        <v>40776</v>
      </c>
      <c r="D390" s="33">
        <v>40775</v>
      </c>
      <c r="E390" s="33">
        <v>0</v>
      </c>
      <c r="F390" s="33">
        <v>1</v>
      </c>
      <c r="G390" t="s" s="24">
        <v>102</v>
      </c>
      <c r="H390" t="s" s="24">
        <v>103</v>
      </c>
      <c r="I390" t="s" s="29">
        <v>104</v>
      </c>
      <c r="J390" s="33">
        <v>64901</v>
      </c>
      <c r="K390" s="32">
        <f>J390</f>
        <v>64901</v>
      </c>
      <c r="L390" t="s" s="24">
        <v>105</v>
      </c>
      <c r="M390" s="22"/>
      <c r="N390" s="22"/>
      <c r="O390" t="s" s="24">
        <v>106</v>
      </c>
      <c r="P390" t="s" s="29">
        <f>IF(O390="rw","ja","nein")</f>
        <v>107</v>
      </c>
      <c r="Q390" t="s" s="24">
        <v>108</v>
      </c>
      <c r="R390" s="22"/>
      <c r="S390" t="s" s="29">
        <v>701</v>
      </c>
      <c r="T390" s="22"/>
    </row>
    <row r="391" ht="20.05" customHeight="1">
      <c r="A391" t="s" s="24">
        <v>101</v>
      </c>
      <c r="B391" s="22"/>
      <c r="C391" s="32">
        <f>D391+1</f>
        <v>40777</v>
      </c>
      <c r="D391" s="33">
        <v>40776</v>
      </c>
      <c r="E391" s="33">
        <v>1</v>
      </c>
      <c r="F391" s="33">
        <v>1</v>
      </c>
      <c r="G391" t="s" s="24">
        <v>110</v>
      </c>
      <c r="H391" t="s" s="24">
        <v>111</v>
      </c>
      <c r="I391" t="s" s="29">
        <v>112</v>
      </c>
      <c r="J391" s="33">
        <v>260</v>
      </c>
      <c r="K391" s="32">
        <f>J391</f>
        <v>260</v>
      </c>
      <c r="L391" t="s" s="24">
        <v>105</v>
      </c>
      <c r="M391" s="22"/>
      <c r="N391" s="22"/>
      <c r="O391" t="s" s="24">
        <v>106</v>
      </c>
      <c r="P391" t="s" s="29">
        <f>IF(O391="rw","ja","nein")</f>
        <v>107</v>
      </c>
      <c r="Q391" t="s" s="24">
        <v>108</v>
      </c>
      <c r="R391" s="22"/>
      <c r="S391" t="s" s="29">
        <v>113</v>
      </c>
      <c r="T391" s="22"/>
    </row>
    <row r="392" ht="20.05" customHeight="1">
      <c r="A392" s="22"/>
      <c r="B392" s="22"/>
      <c r="C392" s="23"/>
      <c r="D392" s="33"/>
      <c r="E392" s="33"/>
      <c r="F392" s="33"/>
      <c r="G392" s="22"/>
      <c r="H392" s="22"/>
      <c r="I392" s="23"/>
      <c r="J392" s="22"/>
      <c r="K392" s="23"/>
      <c r="L392" s="22"/>
      <c r="M392" s="22"/>
      <c r="N392" s="22"/>
      <c r="O392" s="22"/>
      <c r="P392" t="s" s="29">
        <f>IF(O392="rw","ja","")</f>
      </c>
      <c r="Q392" s="22"/>
      <c r="R392" s="22"/>
      <c r="S392" s="23"/>
      <c r="T392" s="22"/>
    </row>
    <row r="393" ht="20.05" customHeight="1">
      <c r="A393" t="s" s="24">
        <v>114</v>
      </c>
      <c r="B393" s="22"/>
      <c r="C393" s="32">
        <f>D393+1</f>
        <v>40778</v>
      </c>
      <c r="D393" s="33">
        <v>40777</v>
      </c>
      <c r="E393" s="33">
        <v>2</v>
      </c>
      <c r="F393" s="33">
        <v>1</v>
      </c>
      <c r="G393" t="s" s="24">
        <v>160</v>
      </c>
      <c r="H393" t="s" s="24">
        <v>702</v>
      </c>
      <c r="I393" t="s" s="29">
        <v>703</v>
      </c>
      <c r="J393" s="33">
        <v>0</v>
      </c>
      <c r="K393" s="34">
        <v>1</v>
      </c>
      <c r="L393" t="s" s="24">
        <v>152</v>
      </c>
      <c r="M393" s="22"/>
      <c r="N393" s="22"/>
      <c r="O393" t="s" s="24">
        <v>106</v>
      </c>
      <c r="P393" t="s" s="29">
        <f>IF(O393="rw","ja","nein")</f>
        <v>107</v>
      </c>
      <c r="Q393" t="s" s="24">
        <v>127</v>
      </c>
      <c r="R393" t="s" s="24">
        <v>704</v>
      </c>
      <c r="S393" t="s" s="29">
        <v>786</v>
      </c>
      <c r="T393" s="22"/>
    </row>
    <row r="394" ht="20.05" customHeight="1">
      <c r="A394" t="s" s="24">
        <v>114</v>
      </c>
      <c r="B394" s="22"/>
      <c r="C394" s="32">
        <f>D394+1</f>
        <v>40779</v>
      </c>
      <c r="D394" s="33">
        <v>40778</v>
      </c>
      <c r="E394" s="33">
        <v>3</v>
      </c>
      <c r="F394" s="33">
        <v>1</v>
      </c>
      <c r="G394" t="s" s="24">
        <v>149</v>
      </c>
      <c r="H394" t="s" s="24">
        <v>706</v>
      </c>
      <c r="I394" t="s" s="29">
        <v>707</v>
      </c>
      <c r="J394" s="33">
        <v>0</v>
      </c>
      <c r="K394" s="23"/>
      <c r="L394" t="s" s="24">
        <v>152</v>
      </c>
      <c r="M394" s="22"/>
      <c r="N394" s="22"/>
      <c r="O394" t="s" s="24">
        <v>138</v>
      </c>
      <c r="P394" t="s" s="29">
        <f>IF(O394="rw","ja","")</f>
        <v>139</v>
      </c>
      <c r="Q394" t="s" s="24">
        <v>127</v>
      </c>
      <c r="R394" t="s" s="24">
        <v>708</v>
      </c>
      <c r="S394" t="s" s="29">
        <v>787</v>
      </c>
      <c r="T394" t="s" s="24">
        <v>710</v>
      </c>
    </row>
    <row r="395" ht="20.05" customHeight="1">
      <c r="A395" t="s" s="24">
        <v>114</v>
      </c>
      <c r="B395" s="22"/>
      <c r="C395" s="32">
        <f>D395+1</f>
        <v>40780</v>
      </c>
      <c r="D395" s="33">
        <v>40779</v>
      </c>
      <c r="E395" s="33">
        <v>4</v>
      </c>
      <c r="F395" s="33">
        <v>2</v>
      </c>
      <c r="G395" t="s" s="24">
        <v>562</v>
      </c>
      <c r="H395" t="s" s="24">
        <v>563</v>
      </c>
      <c r="I395" t="s" s="29">
        <v>564</v>
      </c>
      <c r="J395" s="33">
        <v>0</v>
      </c>
      <c r="K395" s="23"/>
      <c r="L395" t="s" s="24">
        <v>379</v>
      </c>
      <c r="M395" t="s" s="24">
        <v>380</v>
      </c>
      <c r="N395" t="s" s="24">
        <v>711</v>
      </c>
      <c r="O395" t="s" s="24">
        <v>106</v>
      </c>
      <c r="P395" t="s" s="29">
        <f>IF(O395="rw","ja","nein")</f>
        <v>107</v>
      </c>
      <c r="Q395" t="s" s="24">
        <v>127</v>
      </c>
      <c r="R395" t="s" s="24">
        <v>566</v>
      </c>
      <c r="S395" s="23"/>
      <c r="T395" t="s" s="24">
        <v>712</v>
      </c>
    </row>
    <row r="396" ht="20.05" customHeight="1">
      <c r="A396" t="s" s="24">
        <v>114</v>
      </c>
      <c r="B396" s="22"/>
      <c r="C396" s="32">
        <f>D396+1</f>
        <v>40782</v>
      </c>
      <c r="D396" s="33">
        <v>40781</v>
      </c>
      <c r="E396" s="33">
        <v>6</v>
      </c>
      <c r="F396" s="33">
        <v>2</v>
      </c>
      <c r="G396" t="s" s="24">
        <v>377</v>
      </c>
      <c r="H396" t="s" s="24">
        <v>378</v>
      </c>
      <c r="I396" t="s" s="29">
        <v>391</v>
      </c>
      <c r="J396" s="33">
        <v>0</v>
      </c>
      <c r="K396" s="23"/>
      <c r="L396" t="s" s="24">
        <v>379</v>
      </c>
      <c r="M396" t="s" s="24">
        <v>380</v>
      </c>
      <c r="N396" t="s" s="24">
        <v>711</v>
      </c>
      <c r="O396" t="s" s="24">
        <v>106</v>
      </c>
      <c r="P396" t="s" s="29">
        <f>IF(O396="rw","ja","nein")</f>
        <v>107</v>
      </c>
      <c r="Q396" t="s" s="24">
        <v>127</v>
      </c>
      <c r="R396" t="s" s="24">
        <v>392</v>
      </c>
      <c r="S396" s="23"/>
      <c r="T396" t="s" s="24">
        <v>713</v>
      </c>
    </row>
    <row r="397" ht="20.05" customHeight="1">
      <c r="A397" t="s" s="24">
        <v>114</v>
      </c>
      <c r="B397" s="22"/>
      <c r="C397" s="32">
        <f>D397+1</f>
        <v>40784</v>
      </c>
      <c r="D397" s="33">
        <v>40783</v>
      </c>
      <c r="E397" s="33">
        <v>8</v>
      </c>
      <c r="F397" s="33">
        <v>1</v>
      </c>
      <c r="G397" t="s" s="24">
        <v>711</v>
      </c>
      <c r="H397" s="22"/>
      <c r="I397" t="s" s="29">
        <v>399</v>
      </c>
      <c r="J397" s="33">
        <v>0</v>
      </c>
      <c r="K397" s="23"/>
      <c r="L397" t="s" s="24">
        <v>285</v>
      </c>
      <c r="M397" s="22"/>
      <c r="N397" s="22"/>
      <c r="O397" t="s" s="24">
        <v>106</v>
      </c>
      <c r="P397" t="s" s="29">
        <f>IF(O397="rw","ja","nein")</f>
        <v>107</v>
      </c>
      <c r="Q397" t="s" s="24">
        <v>127</v>
      </c>
      <c r="R397" t="s" s="24">
        <v>714</v>
      </c>
      <c r="S397" s="23"/>
      <c r="T397" s="24"/>
    </row>
    <row r="398" ht="20.05" customHeight="1">
      <c r="A398" t="s" s="24">
        <v>114</v>
      </c>
      <c r="B398" s="22"/>
      <c r="C398" s="32">
        <f>D398+1</f>
        <v>40785</v>
      </c>
      <c r="D398" s="33">
        <v>40784</v>
      </c>
      <c r="E398" s="33">
        <v>9</v>
      </c>
      <c r="F398" s="33">
        <v>1</v>
      </c>
      <c r="G398" t="s" s="24">
        <v>315</v>
      </c>
      <c r="H398" t="s" s="24">
        <v>316</v>
      </c>
      <c r="I398" t="s" s="29">
        <v>317</v>
      </c>
      <c r="J398" s="33">
        <v>0</v>
      </c>
      <c r="K398" s="23"/>
      <c r="L398" t="s" s="24">
        <v>269</v>
      </c>
      <c r="M398" t="s" s="24">
        <v>315</v>
      </c>
      <c r="N398" t="s" s="24">
        <v>318</v>
      </c>
      <c r="O398" t="s" s="24">
        <v>106</v>
      </c>
      <c r="P398" t="s" s="29">
        <f>IF(O398="rw","ja","nein")</f>
        <v>107</v>
      </c>
      <c r="Q398" t="s" s="24">
        <v>127</v>
      </c>
      <c r="R398" t="s" s="24">
        <v>319</v>
      </c>
      <c r="S398" s="23"/>
      <c r="T398" t="s" s="24">
        <v>713</v>
      </c>
    </row>
    <row r="399" ht="20.05" customHeight="1">
      <c r="A399" t="s" s="24">
        <v>114</v>
      </c>
      <c r="B399" s="22"/>
      <c r="C399" s="32">
        <f>D399+1</f>
        <v>40786</v>
      </c>
      <c r="D399" s="33">
        <v>40785</v>
      </c>
      <c r="E399" s="33">
        <v>10</v>
      </c>
      <c r="F399" s="33">
        <v>1</v>
      </c>
      <c r="G399" t="s" s="24">
        <v>318</v>
      </c>
      <c r="H399" s="22"/>
      <c r="I399" t="s" s="29">
        <v>329</v>
      </c>
      <c r="J399" s="33">
        <v>0</v>
      </c>
      <c r="K399" s="23"/>
      <c r="L399" t="s" s="24">
        <v>285</v>
      </c>
      <c r="M399" s="22"/>
      <c r="N399" s="22"/>
      <c r="O399" t="s" s="24">
        <v>106</v>
      </c>
      <c r="P399" t="s" s="29">
        <f>IF(O399="rw","ja","nein")</f>
        <v>107</v>
      </c>
      <c r="Q399" t="s" s="24">
        <v>127</v>
      </c>
      <c r="R399" t="s" s="24">
        <v>330</v>
      </c>
      <c r="S399" s="23"/>
      <c r="T399" s="24"/>
    </row>
    <row r="400" ht="20.05" customHeight="1">
      <c r="A400" t="s" s="24">
        <v>114</v>
      </c>
      <c r="B400" s="22"/>
      <c r="C400" s="32">
        <f>D400+1</f>
        <v>40787</v>
      </c>
      <c r="D400" s="33">
        <v>40786</v>
      </c>
      <c r="E400" s="33">
        <v>11</v>
      </c>
      <c r="F400" s="33">
        <v>8</v>
      </c>
      <c r="G400" t="s" s="24">
        <v>554</v>
      </c>
      <c r="H400" t="s" s="24">
        <v>555</v>
      </c>
      <c r="I400" t="s" s="29">
        <v>556</v>
      </c>
      <c r="J400" s="22"/>
      <c r="K400" s="23"/>
      <c r="L400" t="s" s="24">
        <v>118</v>
      </c>
      <c r="M400" s="22"/>
      <c r="N400" s="22"/>
      <c r="O400" t="s" s="24">
        <v>106</v>
      </c>
      <c r="P400" t="s" s="29">
        <f>IF(O400="rw","ja","nein")</f>
        <v>107</v>
      </c>
      <c r="Q400" t="s" s="24">
        <v>127</v>
      </c>
      <c r="R400" s="22"/>
      <c r="S400" s="23"/>
      <c r="T400" t="s" s="24">
        <v>715</v>
      </c>
    </row>
    <row r="401" ht="20.05" customHeight="1">
      <c r="A401" t="s" s="24">
        <v>114</v>
      </c>
      <c r="B401" s="22"/>
      <c r="C401" s="32">
        <f>D401+1</f>
        <v>40795</v>
      </c>
      <c r="D401" s="33">
        <v>40794</v>
      </c>
      <c r="E401" s="33">
        <v>19</v>
      </c>
      <c r="F401" s="33">
        <v>2</v>
      </c>
      <c r="G401" t="s" s="24">
        <v>573</v>
      </c>
      <c r="H401" t="s" s="24">
        <v>574</v>
      </c>
      <c r="I401" t="s" s="29">
        <v>716</v>
      </c>
      <c r="J401" s="33">
        <v>0</v>
      </c>
      <c r="K401" s="23"/>
      <c r="L401" t="s" s="24">
        <v>199</v>
      </c>
      <c r="M401" s="22"/>
      <c r="N401" s="22"/>
      <c r="O401" t="s" s="24">
        <v>106</v>
      </c>
      <c r="P401" t="s" s="29">
        <f>IF(O401="rw","ja","nein")</f>
        <v>107</v>
      </c>
      <c r="Q401" t="s" s="24">
        <v>127</v>
      </c>
      <c r="R401" t="s" s="24">
        <v>576</v>
      </c>
      <c r="S401" s="23"/>
      <c r="T401" t="s" s="24">
        <v>717</v>
      </c>
    </row>
    <row r="402" ht="20.05" customHeight="1">
      <c r="A402" t="s" s="24">
        <v>114</v>
      </c>
      <c r="B402" s="22"/>
      <c r="C402" s="32">
        <f>D402+1</f>
        <v>40797</v>
      </c>
      <c r="D402" s="33">
        <v>40796</v>
      </c>
      <c r="E402" s="33">
        <v>21</v>
      </c>
      <c r="F402" s="33">
        <v>2</v>
      </c>
      <c r="G402" t="s" s="24">
        <v>579</v>
      </c>
      <c r="H402" t="s" s="24">
        <v>580</v>
      </c>
      <c r="I402" t="s" s="29">
        <v>718</v>
      </c>
      <c r="J402" s="33">
        <v>0</v>
      </c>
      <c r="K402" s="23"/>
      <c r="L402" t="s" s="24">
        <v>199</v>
      </c>
      <c r="M402" t="s" s="24">
        <v>582</v>
      </c>
      <c r="N402" s="22"/>
      <c r="O402" t="s" s="24">
        <v>106</v>
      </c>
      <c r="P402" t="s" s="29">
        <f>IF(O402="rw","ja","nein")</f>
        <v>107</v>
      </c>
      <c r="Q402" t="s" s="24">
        <v>127</v>
      </c>
      <c r="R402" s="22"/>
      <c r="S402" s="23"/>
      <c r="T402" t="s" s="24">
        <v>715</v>
      </c>
    </row>
    <row r="403" ht="20.05" customHeight="1">
      <c r="A403" t="s" s="24">
        <v>114</v>
      </c>
      <c r="B403" s="22"/>
      <c r="C403" s="32">
        <f>D403+1</f>
        <v>40799</v>
      </c>
      <c r="D403" s="33">
        <v>40798</v>
      </c>
      <c r="E403" s="33">
        <v>23</v>
      </c>
      <c r="F403" s="33">
        <v>2</v>
      </c>
      <c r="G403" t="s" s="24">
        <v>584</v>
      </c>
      <c r="H403" t="s" s="24">
        <v>585</v>
      </c>
      <c r="I403" t="s" s="29">
        <v>719</v>
      </c>
      <c r="J403" s="33">
        <v>0</v>
      </c>
      <c r="K403" s="23"/>
      <c r="L403" t="s" s="24">
        <v>199</v>
      </c>
      <c r="M403" t="s" s="24">
        <v>582</v>
      </c>
      <c r="N403" s="22"/>
      <c r="O403" t="s" s="24">
        <v>106</v>
      </c>
      <c r="P403" t="s" s="29">
        <f>IF(O403="rw","ja","nein")</f>
        <v>107</v>
      </c>
      <c r="Q403" t="s" s="24">
        <v>127</v>
      </c>
      <c r="R403" t="s" s="24">
        <v>587</v>
      </c>
      <c r="S403" s="23"/>
      <c r="T403" t="s" s="24">
        <v>715</v>
      </c>
    </row>
    <row r="404" ht="20.05" customHeight="1">
      <c r="A404" t="s" s="24">
        <v>114</v>
      </c>
      <c r="B404" s="22"/>
      <c r="C404" s="32">
        <f>D404+1</f>
        <v>40801</v>
      </c>
      <c r="D404" s="33">
        <v>40800</v>
      </c>
      <c r="E404" s="33">
        <v>25</v>
      </c>
      <c r="F404" s="33">
        <v>1</v>
      </c>
      <c r="G404" t="s" s="24">
        <v>590</v>
      </c>
      <c r="H404" t="s" s="24">
        <v>591</v>
      </c>
      <c r="I404" t="s" s="29">
        <v>720</v>
      </c>
      <c r="J404" s="33">
        <v>0</v>
      </c>
      <c r="K404" s="23"/>
      <c r="L404" t="s" s="24">
        <v>269</v>
      </c>
      <c r="M404" t="s" s="24">
        <v>593</v>
      </c>
      <c r="N404" s="22"/>
      <c r="O404" t="s" s="24">
        <v>106</v>
      </c>
      <c r="P404" t="s" s="29">
        <f>IF(O404="rw","ja","nein")</f>
        <v>107</v>
      </c>
      <c r="Q404" t="s" s="24">
        <v>127</v>
      </c>
      <c r="R404" t="s" s="24">
        <v>594</v>
      </c>
      <c r="S404" s="23"/>
      <c r="T404" t="s" s="24">
        <v>721</v>
      </c>
    </row>
    <row r="405" ht="20.05" customHeight="1">
      <c r="A405" t="s" s="24">
        <v>114</v>
      </c>
      <c r="B405" s="22"/>
      <c r="C405" s="32">
        <f>D405+1</f>
        <v>40802</v>
      </c>
      <c r="D405" s="33">
        <v>40801</v>
      </c>
      <c r="E405" s="33">
        <v>26</v>
      </c>
      <c r="F405" s="33">
        <v>2</v>
      </c>
      <c r="G405" t="s" s="24">
        <v>596</v>
      </c>
      <c r="H405" t="s" s="24">
        <v>597</v>
      </c>
      <c r="I405" t="s" s="29">
        <v>598</v>
      </c>
      <c r="J405" s="33">
        <v>0</v>
      </c>
      <c r="K405" s="23"/>
      <c r="L405" t="s" s="24">
        <v>199</v>
      </c>
      <c r="M405" s="22"/>
      <c r="N405" s="22"/>
      <c r="O405" t="s" s="24">
        <v>106</v>
      </c>
      <c r="P405" t="s" s="29">
        <f>IF(O405="rw","ja","nein")</f>
        <v>107</v>
      </c>
      <c r="Q405" t="s" s="24">
        <v>127</v>
      </c>
      <c r="R405" t="s" s="24">
        <v>599</v>
      </c>
      <c r="S405" s="23"/>
      <c r="T405" t="s" s="24">
        <v>715</v>
      </c>
    </row>
    <row r="406" ht="20.05" customHeight="1">
      <c r="A406" t="s" s="24">
        <v>114</v>
      </c>
      <c r="B406" s="22"/>
      <c r="C406" s="32">
        <f>D406+1</f>
        <v>40804</v>
      </c>
      <c r="D406" s="33">
        <v>40803</v>
      </c>
      <c r="E406" s="33">
        <v>28</v>
      </c>
      <c r="F406" s="33">
        <v>2</v>
      </c>
      <c r="G406" t="s" s="24">
        <v>600</v>
      </c>
      <c r="H406" t="s" s="24">
        <v>601</v>
      </c>
      <c r="I406" t="s" s="29">
        <v>602</v>
      </c>
      <c r="J406" s="33">
        <v>0</v>
      </c>
      <c r="K406" s="23"/>
      <c r="L406" t="s" s="24">
        <v>199</v>
      </c>
      <c r="M406" t="s" s="24">
        <v>582</v>
      </c>
      <c r="N406" s="22"/>
      <c r="O406" t="s" s="24">
        <v>106</v>
      </c>
      <c r="P406" t="s" s="29">
        <f>IF(O406="rw","ja","nein")</f>
        <v>107</v>
      </c>
      <c r="Q406" t="s" s="24">
        <v>127</v>
      </c>
      <c r="R406" t="s" s="24">
        <v>603</v>
      </c>
      <c r="S406" s="23"/>
      <c r="T406" t="s" s="24">
        <v>715</v>
      </c>
    </row>
    <row r="407" ht="20.05" customHeight="1">
      <c r="A407" t="s" s="24">
        <v>114</v>
      </c>
      <c r="B407" s="22"/>
      <c r="C407" s="32">
        <f>D407+1</f>
        <v>40806</v>
      </c>
      <c r="D407" s="33">
        <v>40805</v>
      </c>
      <c r="E407" s="33">
        <v>30</v>
      </c>
      <c r="F407" s="33">
        <v>1</v>
      </c>
      <c r="G407" t="s" s="24">
        <v>604</v>
      </c>
      <c r="H407" t="s" s="24">
        <v>605</v>
      </c>
      <c r="I407" t="s" s="29">
        <v>606</v>
      </c>
      <c r="J407" s="33">
        <v>0</v>
      </c>
      <c r="K407" s="23"/>
      <c r="L407" t="s" s="24">
        <v>105</v>
      </c>
      <c r="M407" s="22"/>
      <c r="N407" s="22"/>
      <c r="O407" t="s" s="24">
        <v>106</v>
      </c>
      <c r="P407" t="s" s="29">
        <f>IF(O407="rw","ja","nein")</f>
        <v>107</v>
      </c>
      <c r="Q407" t="s" s="24">
        <v>127</v>
      </c>
      <c r="R407" t="s" s="24">
        <v>607</v>
      </c>
      <c r="S407" s="23"/>
      <c r="T407" t="s" s="24">
        <v>715</v>
      </c>
    </row>
    <row r="408" ht="20.05" customHeight="1">
      <c r="A408" t="s" s="24">
        <v>114</v>
      </c>
      <c r="B408" s="22"/>
      <c r="C408" s="32">
        <f>D408+1</f>
        <v>40807</v>
      </c>
      <c r="D408" s="33">
        <v>40806</v>
      </c>
      <c r="E408" s="33">
        <v>31</v>
      </c>
      <c r="F408" s="33">
        <v>1</v>
      </c>
      <c r="G408" t="s" s="24">
        <v>609</v>
      </c>
      <c r="H408" t="s" s="24">
        <v>610</v>
      </c>
      <c r="I408" t="s" s="29">
        <v>611</v>
      </c>
      <c r="J408" s="33">
        <v>0</v>
      </c>
      <c r="K408" s="23"/>
      <c r="L408" t="s" s="24">
        <v>105</v>
      </c>
      <c r="M408" s="22"/>
      <c r="N408" s="22"/>
      <c r="O408" t="s" s="24">
        <v>106</v>
      </c>
      <c r="P408" t="s" s="29">
        <f>IF(O408="rw","ja","nein")</f>
        <v>107</v>
      </c>
      <c r="Q408" t="s" s="24">
        <v>127</v>
      </c>
      <c r="R408" t="s" s="24">
        <v>612</v>
      </c>
      <c r="S408" s="23"/>
      <c r="T408" t="s" s="24">
        <v>715</v>
      </c>
    </row>
    <row r="409" ht="20.05" customHeight="1">
      <c r="A409" t="s" s="24">
        <v>114</v>
      </c>
      <c r="B409" s="22"/>
      <c r="C409" s="32">
        <f>D409+1</f>
        <v>40808</v>
      </c>
      <c r="D409" s="33">
        <v>40807</v>
      </c>
      <c r="E409" s="33">
        <v>32</v>
      </c>
      <c r="F409" s="33">
        <v>70</v>
      </c>
      <c r="G409" t="s" s="24">
        <v>638</v>
      </c>
      <c r="H409" t="s" s="24">
        <v>639</v>
      </c>
      <c r="I409" t="s" s="29">
        <v>640</v>
      </c>
      <c r="J409" s="22"/>
      <c r="K409" s="23"/>
      <c r="L409" t="s" s="24">
        <v>118</v>
      </c>
      <c r="M409" s="22"/>
      <c r="N409" s="22"/>
      <c r="O409" t="s" s="24">
        <v>106</v>
      </c>
      <c r="P409" t="s" s="29">
        <f>IF(O409="rw","ja","nein")</f>
        <v>107</v>
      </c>
      <c r="Q409" t="s" s="24">
        <v>127</v>
      </c>
      <c r="R409" t="s" s="24">
        <v>641</v>
      </c>
      <c r="S409" t="s" s="29">
        <v>722</v>
      </c>
      <c r="T409" t="s" s="24">
        <v>715</v>
      </c>
    </row>
    <row r="410" ht="20.05" customHeight="1">
      <c r="A410" t="s" s="24">
        <v>114</v>
      </c>
      <c r="B410" s="22"/>
      <c r="C410" s="32">
        <f>D410+1</f>
        <v>40878</v>
      </c>
      <c r="D410" s="33">
        <v>40877</v>
      </c>
      <c r="E410" s="33">
        <v>102</v>
      </c>
      <c r="F410" s="33">
        <v>50</v>
      </c>
      <c r="G410" t="s" s="24">
        <v>644</v>
      </c>
      <c r="H410" t="s" s="24">
        <v>645</v>
      </c>
      <c r="I410" t="s" s="29">
        <v>646</v>
      </c>
      <c r="J410" s="22"/>
      <c r="K410" s="23"/>
      <c r="L410" t="s" s="24">
        <v>118</v>
      </c>
      <c r="M410" s="22"/>
      <c r="N410" s="22"/>
      <c r="O410" t="s" s="24">
        <v>106</v>
      </c>
      <c r="P410" t="s" s="29">
        <f>IF(O410="rw","ja","nein")</f>
        <v>107</v>
      </c>
      <c r="Q410" t="s" s="24">
        <v>127</v>
      </c>
      <c r="R410" t="s" s="24">
        <v>647</v>
      </c>
      <c r="S410" t="s" s="29">
        <v>722</v>
      </c>
      <c r="T410" t="s" s="24">
        <v>715</v>
      </c>
    </row>
    <row r="411" ht="20.05" customHeight="1">
      <c r="A411" t="s" s="24">
        <v>114</v>
      </c>
      <c r="B411" s="22"/>
      <c r="C411" s="32">
        <f>D411+1</f>
        <v>40928</v>
      </c>
      <c r="D411" s="33">
        <v>40927</v>
      </c>
      <c r="E411" s="33">
        <v>152</v>
      </c>
      <c r="F411" s="33">
        <v>50</v>
      </c>
      <c r="G411" t="s" s="24">
        <v>649</v>
      </c>
      <c r="H411" t="s" s="24">
        <v>650</v>
      </c>
      <c r="I411" t="s" s="29">
        <v>651</v>
      </c>
      <c r="J411" s="22"/>
      <c r="K411" s="23"/>
      <c r="L411" t="s" s="24">
        <v>118</v>
      </c>
      <c r="M411" s="22"/>
      <c r="N411" s="22"/>
      <c r="O411" t="s" s="24">
        <v>106</v>
      </c>
      <c r="P411" t="s" s="29">
        <f>IF(O411="rw","ja","nein")</f>
        <v>107</v>
      </c>
      <c r="Q411" t="s" s="24">
        <v>127</v>
      </c>
      <c r="R411" t="s" s="24">
        <v>652</v>
      </c>
      <c r="S411" t="s" s="29">
        <v>722</v>
      </c>
      <c r="T411" t="s" s="24">
        <v>715</v>
      </c>
    </row>
    <row r="412" ht="20.05" customHeight="1">
      <c r="A412" t="s" s="24">
        <v>114</v>
      </c>
      <c r="B412" s="22"/>
      <c r="C412" s="32">
        <f>D412+1</f>
        <v>40978</v>
      </c>
      <c r="D412" s="33">
        <v>40977</v>
      </c>
      <c r="E412" s="33">
        <v>202</v>
      </c>
      <c r="F412" s="33">
        <v>2</v>
      </c>
      <c r="G412" t="s" s="24">
        <v>460</v>
      </c>
      <c r="H412" t="s" s="24">
        <v>461</v>
      </c>
      <c r="I412" t="s" s="29">
        <v>462</v>
      </c>
      <c r="J412" s="33">
        <v>0</v>
      </c>
      <c r="K412" s="23"/>
      <c r="L412" t="s" s="24">
        <v>463</v>
      </c>
      <c r="M412" s="22"/>
      <c r="N412" s="22"/>
      <c r="O412" t="s" s="24">
        <v>106</v>
      </c>
      <c r="P412" t="s" s="29">
        <f>IF(O412="rw","ja","nein")</f>
        <v>107</v>
      </c>
      <c r="Q412" t="s" s="24">
        <v>127</v>
      </c>
      <c r="R412" t="s" s="24">
        <v>464</v>
      </c>
      <c r="S412" t="s" s="29">
        <v>723</v>
      </c>
      <c r="T412" t="s" s="24">
        <v>713</v>
      </c>
    </row>
    <row r="413" ht="20.05" customHeight="1">
      <c r="A413" t="s" s="37">
        <v>114</v>
      </c>
      <c r="B413" s="22"/>
      <c r="C413" s="32">
        <f>D413+1</f>
        <v>40980</v>
      </c>
      <c r="D413" s="39">
        <v>40979</v>
      </c>
      <c r="E413" s="39">
        <v>204</v>
      </c>
      <c r="F413" s="39">
        <v>1</v>
      </c>
      <c r="G413" t="s" s="37">
        <v>724</v>
      </c>
      <c r="H413" t="s" s="37">
        <v>725</v>
      </c>
      <c r="I413" t="s" s="29">
        <v>726</v>
      </c>
      <c r="J413" s="39">
        <v>0</v>
      </c>
      <c r="K413" s="38"/>
      <c r="L413" t="s" s="37">
        <v>105</v>
      </c>
      <c r="M413" s="38"/>
      <c r="N413" s="38"/>
      <c r="O413" t="s" s="37">
        <v>106</v>
      </c>
      <c r="P413" t="s" s="29">
        <f>IF(O413="rw","ja","nein")</f>
        <v>107</v>
      </c>
      <c r="Q413" t="s" s="37">
        <v>127</v>
      </c>
      <c r="R413" t="s" s="37">
        <v>727</v>
      </c>
      <c r="S413" t="s" s="29">
        <v>728</v>
      </c>
      <c r="T413" t="s" s="37">
        <v>729</v>
      </c>
    </row>
    <row r="414" ht="20.05" customHeight="1">
      <c r="A414" t="s" s="37">
        <v>114</v>
      </c>
      <c r="B414" s="22"/>
      <c r="C414" s="32">
        <f>D414+1</f>
        <v>40981</v>
      </c>
      <c r="D414" s="39">
        <v>40980</v>
      </c>
      <c r="E414" s="39">
        <v>205</v>
      </c>
      <c r="F414" s="39">
        <v>1</v>
      </c>
      <c r="G414" t="s" s="37">
        <v>730</v>
      </c>
      <c r="H414" t="s" s="37">
        <v>731</v>
      </c>
      <c r="I414" t="s" s="29">
        <v>732</v>
      </c>
      <c r="J414" s="39">
        <v>0</v>
      </c>
      <c r="K414" s="38"/>
      <c r="L414" t="s" s="37">
        <v>105</v>
      </c>
      <c r="M414" s="38"/>
      <c r="N414" s="38"/>
      <c r="O414" t="s" s="37">
        <v>106</v>
      </c>
      <c r="P414" t="s" s="29">
        <f>IF(O414="rw","ja","nein")</f>
        <v>107</v>
      </c>
      <c r="Q414" t="s" s="37">
        <v>127</v>
      </c>
      <c r="R414" t="s" s="37">
        <v>733</v>
      </c>
      <c r="S414" t="s" s="29">
        <v>734</v>
      </c>
      <c r="T414" s="37"/>
    </row>
    <row r="415" ht="20.05" customHeight="1">
      <c r="A415" s="24"/>
      <c r="B415" s="22"/>
      <c r="C415" s="32"/>
      <c r="D415" s="39"/>
      <c r="E415" s="39"/>
      <c r="F415" s="39"/>
      <c r="G415" s="37"/>
      <c r="H415" s="37"/>
      <c r="I415" s="29"/>
      <c r="J415" s="38"/>
      <c r="K415" s="38"/>
      <c r="L415" s="37"/>
      <c r="M415" s="38"/>
      <c r="N415" s="38"/>
      <c r="O415" s="37"/>
      <c r="P415" t="s" s="37">
        <f>IF(O415="rw","ja","")</f>
      </c>
      <c r="Q415" s="37"/>
      <c r="R415" s="37"/>
      <c r="S415" s="29"/>
      <c r="T415" s="37"/>
    </row>
    <row r="416" ht="20.05" customHeight="1">
      <c r="A416" t="s" s="37">
        <v>663</v>
      </c>
      <c r="B416" s="22"/>
      <c r="C416" s="32">
        <f>D416+1</f>
        <v>40982</v>
      </c>
      <c r="D416" s="39">
        <v>40981</v>
      </c>
      <c r="E416" s="39">
        <v>0</v>
      </c>
      <c r="F416" s="39">
        <v>1</v>
      </c>
      <c r="G416" t="s" s="37">
        <v>735</v>
      </c>
      <c r="H416" t="s" s="37">
        <v>736</v>
      </c>
      <c r="I416" t="s" s="29">
        <v>737</v>
      </c>
      <c r="J416" s="39">
        <v>0</v>
      </c>
      <c r="K416" s="38"/>
      <c r="L416" t="s" s="37">
        <v>105</v>
      </c>
      <c r="M416" s="38"/>
      <c r="N416" s="38"/>
      <c r="O416" t="s" s="37">
        <v>106</v>
      </c>
      <c r="P416" t="s" s="29">
        <f>IF(O416="rw","ja","nein")</f>
        <v>107</v>
      </c>
      <c r="Q416" t="s" s="37">
        <v>127</v>
      </c>
      <c r="R416" t="s" s="37">
        <v>738</v>
      </c>
      <c r="S416" t="s" s="29">
        <v>739</v>
      </c>
      <c r="T416" t="s" s="37">
        <v>740</v>
      </c>
    </row>
    <row r="417" ht="20.05" customHeight="1">
      <c r="A417" s="22"/>
      <c r="B417" s="22"/>
      <c r="C417" s="23"/>
      <c r="D417" s="22"/>
      <c r="E417" s="22"/>
      <c r="F417" s="22"/>
      <c r="G417" s="22"/>
      <c r="H417" s="22"/>
      <c r="I417" s="23"/>
      <c r="J417" s="22"/>
      <c r="K417" s="23"/>
      <c r="L417" s="22"/>
      <c r="M417" s="22"/>
      <c r="N417" s="22"/>
      <c r="O417" s="22"/>
      <c r="P417" s="23"/>
      <c r="Q417" s="22"/>
      <c r="R417" s="22"/>
      <c r="S417" s="23"/>
      <c r="T417" s="22"/>
    </row>
    <row r="418" ht="20.05" customHeight="1">
      <c r="A418" t="s" s="30">
        <v>152</v>
      </c>
      <c r="B418" t="s" s="30">
        <v>160</v>
      </c>
      <c r="C418" s="31"/>
      <c r="D418" s="31"/>
      <c r="E418" s="31"/>
      <c r="F418" s="31"/>
      <c r="G418" t="s" s="30">
        <v>741</v>
      </c>
      <c r="H418" t="s" s="30">
        <v>742</v>
      </c>
      <c r="I418" s="23"/>
      <c r="J418" s="35">
        <v>0</v>
      </c>
      <c r="K418" s="31"/>
      <c r="L418" s="31"/>
      <c r="M418" s="31"/>
      <c r="N418" s="31"/>
      <c r="O418" s="31"/>
      <c r="P418" s="31"/>
      <c r="Q418" s="31"/>
      <c r="R418" t="s" s="30">
        <v>743</v>
      </c>
      <c r="S418" s="31"/>
      <c r="T418" t="s" s="30">
        <v>744</v>
      </c>
    </row>
    <row r="419" ht="20.05" customHeight="1">
      <c r="A419" t="s" s="30">
        <v>152</v>
      </c>
      <c r="B419" t="s" s="30">
        <v>160</v>
      </c>
      <c r="C419" s="31"/>
      <c r="D419" s="31"/>
      <c r="E419" s="31"/>
      <c r="F419" s="31"/>
      <c r="G419" t="s" s="30">
        <v>745</v>
      </c>
      <c r="H419" t="s" s="30">
        <v>746</v>
      </c>
      <c r="I419" s="23"/>
      <c r="J419" s="35">
        <v>1</v>
      </c>
      <c r="K419" s="31"/>
      <c r="L419" s="31"/>
      <c r="M419" s="31"/>
      <c r="N419" s="31"/>
      <c r="O419" s="31"/>
      <c r="P419" s="31"/>
      <c r="Q419" s="31"/>
      <c r="R419" t="s" s="30">
        <v>747</v>
      </c>
      <c r="S419" s="31"/>
      <c r="T419" t="s" s="30">
        <v>748</v>
      </c>
    </row>
    <row r="420" ht="20.05" customHeight="1">
      <c r="A420" t="s" s="30">
        <v>152</v>
      </c>
      <c r="B420" t="s" s="30">
        <v>160</v>
      </c>
      <c r="C420" s="31"/>
      <c r="D420" s="31"/>
      <c r="E420" s="31"/>
      <c r="F420" s="31"/>
      <c r="G420" t="s" s="30">
        <v>749</v>
      </c>
      <c r="H420" t="s" s="30">
        <v>750</v>
      </c>
      <c r="I420" s="23"/>
      <c r="J420" s="35">
        <v>2</v>
      </c>
      <c r="K420" s="31"/>
      <c r="L420" s="31"/>
      <c r="M420" s="31"/>
      <c r="N420" s="31"/>
      <c r="O420" s="31"/>
      <c r="P420" s="31"/>
      <c r="Q420" s="31"/>
      <c r="R420" t="s" s="30">
        <v>751</v>
      </c>
      <c r="S420" s="31"/>
      <c r="T420" t="s" s="30">
        <v>752</v>
      </c>
    </row>
    <row r="421" ht="20.05" customHeight="1">
      <c r="A421" s="31"/>
      <c r="B421" s="31"/>
      <c r="C421" s="31"/>
      <c r="D421" s="31"/>
      <c r="E421" s="31"/>
      <c r="F421" s="31"/>
      <c r="G421" s="31"/>
      <c r="H421" s="31"/>
      <c r="I421" s="23"/>
      <c r="J421" s="31"/>
      <c r="K421" s="31"/>
      <c r="L421" s="31"/>
      <c r="M421" s="31"/>
      <c r="N421" s="31"/>
      <c r="O421" s="31"/>
      <c r="P421" s="31"/>
      <c r="Q421" s="31"/>
      <c r="R421" s="31"/>
      <c r="S421" s="31"/>
      <c r="T421" s="31"/>
    </row>
    <row r="422" ht="20.05" customHeight="1">
      <c r="A422" t="s" s="30">
        <v>152</v>
      </c>
      <c r="B422" t="s" s="30">
        <v>149</v>
      </c>
      <c r="C422" s="31"/>
      <c r="D422" s="31"/>
      <c r="E422" s="31"/>
      <c r="F422" s="31"/>
      <c r="G422" t="s" s="30">
        <v>753</v>
      </c>
      <c r="H422" t="s" s="30">
        <v>754</v>
      </c>
      <c r="I422" s="23"/>
      <c r="J422" s="35">
        <v>0</v>
      </c>
      <c r="K422" s="31"/>
      <c r="L422" s="31"/>
      <c r="M422" s="31"/>
      <c r="N422" s="31"/>
      <c r="O422" s="31"/>
      <c r="P422" s="31"/>
      <c r="Q422" s="31"/>
      <c r="R422" t="s" s="30">
        <v>755</v>
      </c>
      <c r="S422" s="31"/>
      <c r="T422" s="31"/>
    </row>
    <row r="423" ht="20.05" customHeight="1">
      <c r="A423" t="s" s="30">
        <v>152</v>
      </c>
      <c r="B423" t="s" s="30">
        <v>149</v>
      </c>
      <c r="C423" s="31"/>
      <c r="D423" s="31"/>
      <c r="E423" s="31"/>
      <c r="F423" s="31"/>
      <c r="G423" t="s" s="30">
        <v>756</v>
      </c>
      <c r="H423" t="s" s="30">
        <v>757</v>
      </c>
      <c r="I423" s="23"/>
      <c r="J423" s="35">
        <v>1</v>
      </c>
      <c r="K423" s="31"/>
      <c r="L423" s="31"/>
      <c r="M423" s="31"/>
      <c r="N423" s="31"/>
      <c r="O423" s="31"/>
      <c r="P423" s="31"/>
      <c r="Q423" s="31"/>
      <c r="R423" t="s" s="30">
        <v>758</v>
      </c>
      <c r="S423" s="31"/>
      <c r="T423" s="31"/>
    </row>
    <row r="424" ht="20.05" customHeight="1">
      <c r="A424" t="s" s="30">
        <v>152</v>
      </c>
      <c r="B424" t="s" s="30">
        <v>149</v>
      </c>
      <c r="C424" s="31"/>
      <c r="D424" s="31"/>
      <c r="E424" s="31"/>
      <c r="F424" s="31"/>
      <c r="G424" t="s" s="30">
        <v>759</v>
      </c>
      <c r="H424" t="s" s="30">
        <v>760</v>
      </c>
      <c r="I424" s="23"/>
      <c r="J424" s="35">
        <v>2</v>
      </c>
      <c r="K424" s="31"/>
      <c r="L424" s="31"/>
      <c r="M424" s="31"/>
      <c r="N424" s="31"/>
      <c r="O424" s="31"/>
      <c r="P424" s="31"/>
      <c r="Q424" s="31"/>
      <c r="R424" t="s" s="30">
        <v>761</v>
      </c>
      <c r="S424" s="31"/>
      <c r="T424" t="s" s="30">
        <v>762</v>
      </c>
    </row>
    <row r="425" ht="20.05" customHeight="1">
      <c r="A425" t="s" s="30">
        <v>152</v>
      </c>
      <c r="B425" t="s" s="30">
        <v>149</v>
      </c>
      <c r="C425" s="31"/>
      <c r="D425" s="31"/>
      <c r="E425" s="31"/>
      <c r="F425" s="31"/>
      <c r="G425" t="s" s="30">
        <v>763</v>
      </c>
      <c r="H425" t="s" s="30">
        <v>764</v>
      </c>
      <c r="I425" s="23"/>
      <c r="J425" s="35">
        <v>3</v>
      </c>
      <c r="K425" s="31"/>
      <c r="L425" s="31"/>
      <c r="M425" s="31"/>
      <c r="N425" s="31"/>
      <c r="O425" s="31"/>
      <c r="P425" s="31"/>
      <c r="Q425" s="31"/>
      <c r="R425" t="s" s="30">
        <v>765</v>
      </c>
      <c r="S425" s="31"/>
      <c r="T425" s="31"/>
    </row>
    <row r="426" ht="20.05" customHeight="1">
      <c r="A426" t="s" s="30">
        <v>152</v>
      </c>
      <c r="B426" t="s" s="30">
        <v>149</v>
      </c>
      <c r="C426" s="31"/>
      <c r="D426" s="31"/>
      <c r="E426" s="31"/>
      <c r="F426" s="31"/>
      <c r="G426" t="s" s="30">
        <v>766</v>
      </c>
      <c r="H426" t="s" s="30">
        <v>767</v>
      </c>
      <c r="I426" s="23"/>
      <c r="J426" s="35">
        <v>4</v>
      </c>
      <c r="K426" s="31"/>
      <c r="L426" s="31"/>
      <c r="M426" s="31"/>
      <c r="N426" s="31"/>
      <c r="O426" s="31"/>
      <c r="P426" s="31"/>
      <c r="Q426" s="31"/>
      <c r="R426" t="s" s="30">
        <v>768</v>
      </c>
      <c r="S426" s="31"/>
      <c r="T426" t="s" s="30">
        <v>769</v>
      </c>
    </row>
    <row r="427" ht="20.05" customHeight="1">
      <c r="A427" t="s" s="30">
        <v>152</v>
      </c>
      <c r="B427" t="s" s="30">
        <v>149</v>
      </c>
      <c r="C427" s="31"/>
      <c r="D427" s="31"/>
      <c r="E427" s="31"/>
      <c r="F427" s="31"/>
      <c r="G427" t="s" s="30">
        <v>770</v>
      </c>
      <c r="H427" t="s" s="30">
        <v>771</v>
      </c>
      <c r="I427" s="23"/>
      <c r="J427" s="35">
        <v>5</v>
      </c>
      <c r="K427" s="31"/>
      <c r="L427" s="31"/>
      <c r="M427" s="31"/>
      <c r="N427" s="31"/>
      <c r="O427" s="31"/>
      <c r="P427" s="31"/>
      <c r="Q427" s="31"/>
      <c r="R427" t="s" s="30">
        <v>772</v>
      </c>
      <c r="S427" s="31"/>
      <c r="T427" s="31"/>
    </row>
    <row r="428" ht="20.05" customHeight="1">
      <c r="A428" s="31"/>
      <c r="B428" s="31"/>
      <c r="C428" s="31"/>
      <c r="D428" s="31"/>
      <c r="E428" s="31"/>
      <c r="F428" s="31"/>
      <c r="G428" s="31"/>
      <c r="H428" s="31"/>
      <c r="I428" s="23"/>
      <c r="J428" s="31"/>
      <c r="K428" s="31"/>
      <c r="L428" s="31"/>
      <c r="M428" s="31"/>
      <c r="N428" s="31"/>
      <c r="O428" s="31"/>
      <c r="P428" s="31"/>
      <c r="Q428" s="31"/>
      <c r="R428" s="31"/>
      <c r="S428" s="31"/>
      <c r="T428" s="31"/>
    </row>
    <row r="429" ht="20.05" customHeight="1">
      <c r="A429" t="s" s="30">
        <v>463</v>
      </c>
      <c r="B429" t="s" s="30">
        <v>460</v>
      </c>
      <c r="C429" s="31"/>
      <c r="D429" s="31"/>
      <c r="E429" s="31"/>
      <c r="F429" s="31"/>
      <c r="G429" t="s" s="30">
        <v>466</v>
      </c>
      <c r="H429" s="31"/>
      <c r="I429" s="23"/>
      <c r="J429" s="35">
        <v>2</v>
      </c>
      <c r="K429" s="31"/>
      <c r="L429" s="31"/>
      <c r="M429" s="31"/>
      <c r="N429" s="31"/>
      <c r="O429" s="31"/>
      <c r="P429" s="31"/>
      <c r="Q429" s="31"/>
      <c r="R429" s="31"/>
      <c r="S429" s="31"/>
      <c r="T429" s="31"/>
    </row>
    <row r="430" ht="20.05" customHeight="1">
      <c r="A430" t="s" s="30">
        <v>463</v>
      </c>
      <c r="B430" t="s" s="30">
        <v>460</v>
      </c>
      <c r="C430" s="31"/>
      <c r="D430" s="31"/>
      <c r="E430" s="31"/>
      <c r="F430" s="31"/>
      <c r="G430" t="s" s="30">
        <v>467</v>
      </c>
      <c r="H430" s="31"/>
      <c r="I430" s="23"/>
      <c r="J430" s="35">
        <v>3</v>
      </c>
      <c r="K430" s="31"/>
      <c r="L430" s="31"/>
      <c r="M430" s="31"/>
      <c r="N430" s="31"/>
      <c r="O430" s="31"/>
      <c r="P430" s="31"/>
      <c r="Q430" s="31"/>
      <c r="R430" s="31"/>
      <c r="S430" s="31"/>
      <c r="T430" s="31"/>
    </row>
    <row r="431" ht="20.05" customHeight="1">
      <c r="A431" t="s" s="30">
        <v>463</v>
      </c>
      <c r="B431" t="s" s="30">
        <v>460</v>
      </c>
      <c r="C431" s="31"/>
      <c r="D431" s="31"/>
      <c r="E431" s="31"/>
      <c r="F431" s="31"/>
      <c r="G431" t="s" s="30">
        <v>468</v>
      </c>
      <c r="H431" s="31"/>
      <c r="I431" s="23"/>
      <c r="J431" s="35">
        <v>4</v>
      </c>
      <c r="K431" s="31"/>
      <c r="L431" s="31"/>
      <c r="M431" s="31"/>
      <c r="N431" s="31"/>
      <c r="O431" s="31"/>
      <c r="P431" s="31"/>
      <c r="Q431" s="31"/>
      <c r="R431" s="31"/>
      <c r="S431" s="31"/>
      <c r="T431" s="31"/>
    </row>
    <row r="432" ht="20.05" customHeight="1">
      <c r="A432" t="s" s="30">
        <v>463</v>
      </c>
      <c r="B432" t="s" s="30">
        <v>460</v>
      </c>
      <c r="C432" s="31"/>
      <c r="D432" s="31"/>
      <c r="E432" s="31"/>
      <c r="F432" s="31"/>
      <c r="G432" t="s" s="30">
        <v>469</v>
      </c>
      <c r="H432" s="31"/>
      <c r="I432" s="23"/>
      <c r="J432" s="35">
        <v>5</v>
      </c>
      <c r="K432" s="31"/>
      <c r="L432" s="31"/>
      <c r="M432" s="31"/>
      <c r="N432" s="31"/>
      <c r="O432" s="31"/>
      <c r="P432" s="31"/>
      <c r="Q432" s="31"/>
      <c r="R432" s="31"/>
      <c r="S432" s="31"/>
      <c r="T432" s="31"/>
    </row>
    <row r="433" ht="20.05" customHeight="1">
      <c r="A433" t="s" s="30">
        <v>463</v>
      </c>
      <c r="B433" t="s" s="30">
        <v>460</v>
      </c>
      <c r="C433" s="31"/>
      <c r="D433" s="31"/>
      <c r="E433" s="31"/>
      <c r="F433" s="31"/>
      <c r="G433" t="s" s="30">
        <v>470</v>
      </c>
      <c r="H433" s="31"/>
      <c r="I433" s="23"/>
      <c r="J433" s="35">
        <v>6</v>
      </c>
      <c r="K433" s="31"/>
      <c r="L433" s="31"/>
      <c r="M433" s="31"/>
      <c r="N433" s="31"/>
      <c r="O433" s="31"/>
      <c r="P433" s="31"/>
      <c r="Q433" s="31"/>
      <c r="R433" s="31"/>
      <c r="S433" s="31"/>
      <c r="T433" s="31"/>
    </row>
    <row r="434" ht="20.05" customHeight="1">
      <c r="A434" t="s" s="30">
        <v>463</v>
      </c>
      <c r="B434" t="s" s="30">
        <v>460</v>
      </c>
      <c r="C434" s="31"/>
      <c r="D434" s="31"/>
      <c r="E434" s="31"/>
      <c r="F434" s="31"/>
      <c r="G434" t="s" s="30">
        <v>471</v>
      </c>
      <c r="H434" s="31"/>
      <c r="I434" s="23"/>
      <c r="J434" s="35">
        <v>7</v>
      </c>
      <c r="K434" s="31"/>
      <c r="L434" s="31"/>
      <c r="M434" s="31"/>
      <c r="N434" s="31"/>
      <c r="O434" s="31"/>
      <c r="P434" s="31"/>
      <c r="Q434" s="31"/>
      <c r="R434" s="31"/>
      <c r="S434" s="31"/>
      <c r="T434" s="31"/>
    </row>
    <row r="435" ht="20.05" customHeight="1">
      <c r="A435" t="s" s="30">
        <v>463</v>
      </c>
      <c r="B435" t="s" s="30">
        <v>460</v>
      </c>
      <c r="C435" s="31"/>
      <c r="D435" s="31"/>
      <c r="E435" s="31"/>
      <c r="F435" s="31"/>
      <c r="G435" t="s" s="30">
        <v>472</v>
      </c>
      <c r="H435" s="31"/>
      <c r="I435" s="23"/>
      <c r="J435" s="35">
        <v>8</v>
      </c>
      <c r="K435" s="31"/>
      <c r="L435" s="31"/>
      <c r="M435" s="31"/>
      <c r="N435" s="31"/>
      <c r="O435" s="31"/>
      <c r="P435" s="31"/>
      <c r="Q435" s="31"/>
      <c r="R435" s="31"/>
      <c r="S435" s="31"/>
      <c r="T435" s="31"/>
    </row>
    <row r="436" ht="20.05" customHeight="1">
      <c r="A436" t="s" s="30">
        <v>463</v>
      </c>
      <c r="B436" t="s" s="30">
        <v>460</v>
      </c>
      <c r="C436" s="31"/>
      <c r="D436" s="31"/>
      <c r="E436" s="31"/>
      <c r="F436" s="31"/>
      <c r="G436" t="s" s="30">
        <v>473</v>
      </c>
      <c r="H436" s="31"/>
      <c r="I436" s="23"/>
      <c r="J436" s="35">
        <v>9</v>
      </c>
      <c r="K436" s="31"/>
      <c r="L436" s="31"/>
      <c r="M436" s="31"/>
      <c r="N436" s="31"/>
      <c r="O436" s="31"/>
      <c r="P436" s="31"/>
      <c r="Q436" s="31"/>
      <c r="R436" s="31"/>
      <c r="S436" s="31"/>
      <c r="T436" s="31"/>
    </row>
    <row r="437" ht="20.05" customHeight="1">
      <c r="A437" t="s" s="30">
        <v>463</v>
      </c>
      <c r="B437" t="s" s="30">
        <v>460</v>
      </c>
      <c r="C437" s="31"/>
      <c r="D437" s="31"/>
      <c r="E437" s="31"/>
      <c r="F437" s="31"/>
      <c r="G437" t="s" s="30">
        <v>474</v>
      </c>
      <c r="H437" s="31"/>
      <c r="I437" s="23"/>
      <c r="J437" s="35">
        <v>10</v>
      </c>
      <c r="K437" s="31"/>
      <c r="L437" s="31"/>
      <c r="M437" s="31"/>
      <c r="N437" s="31"/>
      <c r="O437" s="31"/>
      <c r="P437" s="31"/>
      <c r="Q437" s="31"/>
      <c r="R437" s="31"/>
      <c r="S437" s="31"/>
      <c r="T437" s="31"/>
    </row>
    <row r="438" ht="20.05" customHeight="1">
      <c r="A438" t="s" s="30">
        <v>463</v>
      </c>
      <c r="B438" t="s" s="30">
        <v>460</v>
      </c>
      <c r="C438" s="31"/>
      <c r="D438" s="31"/>
      <c r="E438" s="31"/>
      <c r="F438" s="31"/>
      <c r="G438" t="s" s="30">
        <v>475</v>
      </c>
      <c r="H438" s="31"/>
      <c r="I438" s="23"/>
      <c r="J438" s="35">
        <v>11</v>
      </c>
      <c r="K438" s="31"/>
      <c r="L438" s="31"/>
      <c r="M438" s="31"/>
      <c r="N438" s="31"/>
      <c r="O438" s="31"/>
      <c r="P438" s="31"/>
      <c r="Q438" s="31"/>
      <c r="R438" s="31"/>
      <c r="S438" s="31"/>
      <c r="T438" s="31"/>
    </row>
    <row r="439" ht="20.05" customHeight="1">
      <c r="A439" t="s" s="30">
        <v>463</v>
      </c>
      <c r="B439" t="s" s="30">
        <v>460</v>
      </c>
      <c r="C439" s="31"/>
      <c r="D439" s="31"/>
      <c r="E439" s="31"/>
      <c r="F439" s="31"/>
      <c r="G439" t="s" s="30">
        <v>476</v>
      </c>
      <c r="H439" s="31"/>
      <c r="I439" s="23"/>
      <c r="J439" s="35">
        <v>12</v>
      </c>
      <c r="K439" s="31"/>
      <c r="L439" s="31"/>
      <c r="M439" s="31"/>
      <c r="N439" s="31"/>
      <c r="O439" s="31"/>
      <c r="P439" s="31"/>
      <c r="Q439" s="31"/>
      <c r="R439" s="31"/>
      <c r="S439" s="31"/>
      <c r="T439" s="31"/>
    </row>
    <row r="440" ht="20.05" customHeight="1">
      <c r="A440" t="s" s="30">
        <v>463</v>
      </c>
      <c r="B440" t="s" s="30">
        <v>460</v>
      </c>
      <c r="C440" s="31"/>
      <c r="D440" s="31"/>
      <c r="E440" s="31"/>
      <c r="F440" s="31"/>
      <c r="G440" t="s" s="30">
        <v>477</v>
      </c>
      <c r="H440" s="31"/>
      <c r="I440" s="23"/>
      <c r="J440" s="35">
        <v>13</v>
      </c>
      <c r="K440" s="31"/>
      <c r="L440" s="31"/>
      <c r="M440" s="31"/>
      <c r="N440" s="31"/>
      <c r="O440" s="31"/>
      <c r="P440" s="31"/>
      <c r="Q440" s="31"/>
      <c r="R440" s="31"/>
      <c r="S440" s="31"/>
      <c r="T440" s="31"/>
    </row>
    <row r="441" ht="20.05" customHeight="1">
      <c r="A441" t="s" s="30">
        <v>463</v>
      </c>
      <c r="B441" t="s" s="30">
        <v>460</v>
      </c>
      <c r="C441" s="31"/>
      <c r="D441" s="31"/>
      <c r="E441" s="31"/>
      <c r="F441" s="31"/>
      <c r="G441" t="s" s="30">
        <v>478</v>
      </c>
      <c r="H441" s="31"/>
      <c r="I441" s="23"/>
      <c r="J441" s="35">
        <v>14</v>
      </c>
      <c r="K441" s="31"/>
      <c r="L441" s="31"/>
      <c r="M441" s="31"/>
      <c r="N441" s="31"/>
      <c r="O441" s="31"/>
      <c r="P441" s="31"/>
      <c r="Q441" s="31"/>
      <c r="R441" s="31"/>
      <c r="S441" s="31"/>
      <c r="T441" s="31"/>
    </row>
    <row r="442" ht="20.05" customHeight="1">
      <c r="A442" t="s" s="30">
        <v>463</v>
      </c>
      <c r="B442" t="s" s="30">
        <v>460</v>
      </c>
      <c r="C442" s="31"/>
      <c r="D442" s="31"/>
      <c r="E442" s="31"/>
      <c r="F442" s="31"/>
      <c r="G442" t="s" s="30">
        <v>479</v>
      </c>
      <c r="H442" s="31"/>
      <c r="I442" s="23"/>
      <c r="J442" s="35">
        <v>15</v>
      </c>
      <c r="K442" s="31"/>
      <c r="L442" s="31"/>
      <c r="M442" s="31"/>
      <c r="N442" s="31"/>
      <c r="O442" s="31"/>
      <c r="P442" s="31"/>
      <c r="Q442" s="31"/>
      <c r="R442" s="31"/>
      <c r="S442" s="31"/>
      <c r="T442" s="31"/>
    </row>
    <row r="443" ht="20.05" customHeight="1">
      <c r="A443" t="s" s="30">
        <v>463</v>
      </c>
      <c r="B443" t="s" s="30">
        <v>460</v>
      </c>
      <c r="C443" s="31"/>
      <c r="D443" s="31"/>
      <c r="E443" s="31"/>
      <c r="F443" s="31"/>
      <c r="G443" t="s" s="30">
        <v>773</v>
      </c>
      <c r="H443" t="s" s="30">
        <v>774</v>
      </c>
      <c r="I443" s="23"/>
      <c r="J443" s="35">
        <v>16</v>
      </c>
      <c r="K443" s="31"/>
      <c r="L443" s="31"/>
      <c r="M443" s="31"/>
      <c r="N443" s="31"/>
      <c r="O443" s="31"/>
      <c r="P443" s="31"/>
      <c r="Q443" s="31"/>
      <c r="R443" t="s" s="30">
        <v>775</v>
      </c>
      <c r="S443" s="31"/>
      <c r="T443" t="s" s="30">
        <v>776</v>
      </c>
    </row>
    <row r="444" ht="20.05" customHeight="1">
      <c r="A444" t="s" s="30">
        <v>463</v>
      </c>
      <c r="B444" t="s" s="30">
        <v>460</v>
      </c>
      <c r="C444" s="31"/>
      <c r="D444" s="31"/>
      <c r="E444" s="31"/>
      <c r="F444" s="31"/>
      <c r="G444" t="s" s="30">
        <v>777</v>
      </c>
      <c r="H444" t="s" s="30">
        <v>778</v>
      </c>
      <c r="I444" s="23"/>
      <c r="J444" s="35">
        <v>17</v>
      </c>
      <c r="K444" s="31"/>
      <c r="L444" s="31"/>
      <c r="M444" s="31"/>
      <c r="N444" s="31"/>
      <c r="O444" s="31"/>
      <c r="P444" s="31"/>
      <c r="Q444" s="31"/>
      <c r="R444" s="31"/>
      <c r="S444" s="31"/>
      <c r="T444" t="s" s="30">
        <v>779</v>
      </c>
    </row>
    <row r="445" ht="20.05" customHeight="1">
      <c r="A445" t="s" s="30">
        <v>463</v>
      </c>
      <c r="B445" t="s" s="30">
        <v>460</v>
      </c>
      <c r="C445" s="31"/>
      <c r="D445" s="31"/>
      <c r="E445" s="31"/>
      <c r="F445" s="31"/>
      <c r="G445" t="s" s="30">
        <v>780</v>
      </c>
      <c r="H445" t="s" s="30">
        <v>781</v>
      </c>
      <c r="I445" s="23"/>
      <c r="J445" s="35">
        <v>18</v>
      </c>
      <c r="K445" s="31"/>
      <c r="L445" s="31"/>
      <c r="M445" s="31"/>
      <c r="N445" s="31"/>
      <c r="O445" s="31"/>
      <c r="P445" s="31"/>
      <c r="Q445" s="31"/>
      <c r="R445" s="31"/>
      <c r="S445" s="31"/>
      <c r="T445" t="s" s="30">
        <v>779</v>
      </c>
    </row>
    <row r="446" ht="20.05" customHeight="1">
      <c r="A446" t="s" s="30">
        <v>463</v>
      </c>
      <c r="B446" t="s" s="30">
        <v>460</v>
      </c>
      <c r="C446" s="31"/>
      <c r="D446" s="31"/>
      <c r="E446" s="31"/>
      <c r="F446" s="31"/>
      <c r="G446" t="s" s="30">
        <v>782</v>
      </c>
      <c r="H446" t="s" s="30">
        <v>783</v>
      </c>
      <c r="I446" s="23"/>
      <c r="J446" s="35">
        <v>19</v>
      </c>
      <c r="K446" s="31"/>
      <c r="L446" s="31"/>
      <c r="M446" s="31"/>
      <c r="N446" s="31"/>
      <c r="O446" s="31"/>
      <c r="P446" s="31"/>
      <c r="Q446" s="31"/>
      <c r="R446" s="31"/>
      <c r="S446" s="31"/>
      <c r="T446" t="s" s="30">
        <v>784</v>
      </c>
    </row>
    <row r="447" ht="20.05" customHeight="1">
      <c r="A447" t="s" s="30">
        <v>463</v>
      </c>
      <c r="B447" t="s" s="30">
        <v>460</v>
      </c>
      <c r="C447" s="31"/>
      <c r="D447" s="31"/>
      <c r="E447" s="31"/>
      <c r="F447" s="31"/>
      <c r="G447" t="s" s="30">
        <v>484</v>
      </c>
      <c r="H447" s="31"/>
      <c r="I447" s="23"/>
      <c r="J447" s="35">
        <v>20</v>
      </c>
      <c r="K447" s="31"/>
      <c r="L447" s="31"/>
      <c r="M447" s="31"/>
      <c r="N447" s="31"/>
      <c r="O447" s="31"/>
      <c r="P447" s="31"/>
      <c r="Q447" s="31"/>
      <c r="R447" s="31"/>
      <c r="S447" s="31"/>
      <c r="T447" s="31"/>
    </row>
    <row r="448" ht="20.05" customHeight="1">
      <c r="A448" t="s" s="30">
        <v>463</v>
      </c>
      <c r="B448" t="s" s="30">
        <v>460</v>
      </c>
      <c r="C448" s="31"/>
      <c r="D448" s="31"/>
      <c r="E448" s="31"/>
      <c r="F448" s="31"/>
      <c r="G448" t="s" s="30">
        <v>485</v>
      </c>
      <c r="H448" s="31"/>
      <c r="I448" s="23"/>
      <c r="J448" s="35">
        <v>21</v>
      </c>
      <c r="K448" s="31"/>
      <c r="L448" s="31"/>
      <c r="M448" s="31"/>
      <c r="N448" s="31"/>
      <c r="O448" s="31"/>
      <c r="P448" s="31"/>
      <c r="Q448" s="31"/>
      <c r="R448" s="31"/>
      <c r="S448" s="31"/>
      <c r="T448" s="31"/>
    </row>
    <row r="449" ht="20.05" customHeight="1">
      <c r="A449" t="s" s="30">
        <v>463</v>
      </c>
      <c r="B449" t="s" s="30">
        <v>460</v>
      </c>
      <c r="C449" s="31"/>
      <c r="D449" s="31"/>
      <c r="E449" s="31"/>
      <c r="F449" s="31"/>
      <c r="G449" t="s" s="30">
        <v>486</v>
      </c>
      <c r="H449" s="31"/>
      <c r="I449" s="23"/>
      <c r="J449" s="35">
        <v>22</v>
      </c>
      <c r="K449" s="31"/>
      <c r="L449" s="31"/>
      <c r="M449" s="31"/>
      <c r="N449" s="31"/>
      <c r="O449" s="31"/>
      <c r="P449" s="31"/>
      <c r="Q449" s="31"/>
      <c r="R449" s="31"/>
      <c r="S449" s="31"/>
      <c r="T449" s="31"/>
    </row>
    <row r="450" ht="20.05" customHeight="1">
      <c r="A450" t="s" s="30">
        <v>463</v>
      </c>
      <c r="B450" t="s" s="30">
        <v>460</v>
      </c>
      <c r="C450" s="31"/>
      <c r="D450" s="31"/>
      <c r="E450" s="31"/>
      <c r="F450" s="31"/>
      <c r="G450" t="s" s="30">
        <v>487</v>
      </c>
      <c r="H450" s="31"/>
      <c r="I450" s="23"/>
      <c r="J450" s="35">
        <v>23</v>
      </c>
      <c r="K450" s="31"/>
      <c r="L450" s="31"/>
      <c r="M450" s="31"/>
      <c r="N450" s="31"/>
      <c r="O450" s="31"/>
      <c r="P450" s="31"/>
      <c r="Q450" s="31"/>
      <c r="R450" s="31"/>
      <c r="S450" s="31"/>
      <c r="T450" s="31"/>
    </row>
    <row r="451" ht="20.05" customHeight="1">
      <c r="A451" t="s" s="30">
        <v>463</v>
      </c>
      <c r="B451" t="s" s="30">
        <v>460</v>
      </c>
      <c r="C451" s="31"/>
      <c r="D451" s="31"/>
      <c r="E451" s="31"/>
      <c r="F451" s="31"/>
      <c r="G451" t="s" s="30">
        <v>488</v>
      </c>
      <c r="H451" s="31"/>
      <c r="I451" s="23"/>
      <c r="J451" s="35">
        <v>24</v>
      </c>
      <c r="K451" s="31"/>
      <c r="L451" s="31"/>
      <c r="M451" s="31"/>
      <c r="N451" s="31"/>
      <c r="O451" s="31"/>
      <c r="P451" s="31"/>
      <c r="Q451" s="31"/>
      <c r="R451" s="31"/>
      <c r="S451" s="31"/>
      <c r="T451" s="31"/>
    </row>
    <row r="452" ht="20.05" customHeight="1">
      <c r="A452" t="s" s="30">
        <v>463</v>
      </c>
      <c r="B452" t="s" s="30">
        <v>460</v>
      </c>
      <c r="C452" s="31"/>
      <c r="D452" s="31"/>
      <c r="E452" s="31"/>
      <c r="F452" s="31"/>
      <c r="G452" t="s" s="30">
        <v>489</v>
      </c>
      <c r="H452" s="31"/>
      <c r="I452" s="23"/>
      <c r="J452" s="35">
        <v>25</v>
      </c>
      <c r="K452" s="31"/>
      <c r="L452" s="31"/>
      <c r="M452" s="31"/>
      <c r="N452" s="31"/>
      <c r="O452" s="31"/>
      <c r="P452" s="31"/>
      <c r="Q452" s="31"/>
      <c r="R452" s="31"/>
      <c r="S452" s="31"/>
      <c r="T452" s="31"/>
    </row>
    <row r="453" ht="20.05" customHeight="1">
      <c r="A453" t="s" s="30">
        <v>463</v>
      </c>
      <c r="B453" t="s" s="30">
        <v>460</v>
      </c>
      <c r="C453" s="31"/>
      <c r="D453" s="31"/>
      <c r="E453" s="31"/>
      <c r="F453" s="31"/>
      <c r="G453" t="s" s="30">
        <v>490</v>
      </c>
      <c r="H453" s="31"/>
      <c r="I453" s="23"/>
      <c r="J453" s="35">
        <v>26</v>
      </c>
      <c r="K453" s="31"/>
      <c r="L453" s="31"/>
      <c r="M453" s="31"/>
      <c r="N453" s="31"/>
      <c r="O453" s="31"/>
      <c r="P453" s="31"/>
      <c r="Q453" s="31"/>
      <c r="R453" s="31"/>
      <c r="S453" s="31"/>
      <c r="T453" s="31"/>
    </row>
    <row r="454" ht="20.05" customHeight="1">
      <c r="A454" t="s" s="30">
        <v>463</v>
      </c>
      <c r="B454" t="s" s="30">
        <v>460</v>
      </c>
      <c r="C454" s="31"/>
      <c r="D454" s="31"/>
      <c r="E454" s="31"/>
      <c r="F454" s="31"/>
      <c r="G454" t="s" s="30">
        <v>491</v>
      </c>
      <c r="H454" s="31"/>
      <c r="I454" s="23"/>
      <c r="J454" s="35">
        <v>27</v>
      </c>
      <c r="K454" s="31"/>
      <c r="L454" s="31"/>
      <c r="M454" s="31"/>
      <c r="N454" s="31"/>
      <c r="O454" s="31"/>
      <c r="P454" s="31"/>
      <c r="Q454" s="31"/>
      <c r="R454" s="31"/>
      <c r="S454" s="31"/>
      <c r="T454" s="31"/>
    </row>
    <row r="455" ht="20.05" customHeight="1">
      <c r="A455" t="s" s="30">
        <v>463</v>
      </c>
      <c r="B455" t="s" s="30">
        <v>460</v>
      </c>
      <c r="C455" s="31"/>
      <c r="D455" s="31"/>
      <c r="E455" s="31"/>
      <c r="F455" s="31"/>
      <c r="G455" t="s" s="30">
        <v>492</v>
      </c>
      <c r="H455" s="31"/>
      <c r="I455" s="23"/>
      <c r="J455" s="35">
        <v>28</v>
      </c>
      <c r="K455" s="31"/>
      <c r="L455" s="31"/>
      <c r="M455" s="31"/>
      <c r="N455" s="31"/>
      <c r="O455" s="31"/>
      <c r="P455" s="31"/>
      <c r="Q455" s="31"/>
      <c r="R455" s="31"/>
      <c r="S455" s="31"/>
      <c r="T455" s="31"/>
    </row>
    <row r="456" ht="20.05" customHeight="1">
      <c r="A456" t="s" s="30">
        <v>463</v>
      </c>
      <c r="B456" t="s" s="30">
        <v>460</v>
      </c>
      <c r="C456" s="31"/>
      <c r="D456" s="31"/>
      <c r="E456" s="31"/>
      <c r="F456" s="31"/>
      <c r="G456" t="s" s="30">
        <v>493</v>
      </c>
      <c r="H456" s="31"/>
      <c r="I456" s="23"/>
      <c r="J456" s="35">
        <v>29</v>
      </c>
      <c r="K456" s="31"/>
      <c r="L456" s="31"/>
      <c r="M456" s="31"/>
      <c r="N456" s="31"/>
      <c r="O456" s="31"/>
      <c r="P456" s="31"/>
      <c r="Q456" s="31"/>
      <c r="R456" s="31"/>
      <c r="S456" s="31"/>
      <c r="T456" s="31"/>
    </row>
    <row r="457" ht="20.05" customHeight="1">
      <c r="A457" t="s" s="30">
        <v>463</v>
      </c>
      <c r="B457" t="s" s="30">
        <v>460</v>
      </c>
      <c r="C457" s="31"/>
      <c r="D457" s="31"/>
      <c r="E457" s="31"/>
      <c r="F457" s="31"/>
      <c r="G457" t="s" s="30">
        <v>494</v>
      </c>
      <c r="H457" s="31"/>
      <c r="I457" s="23"/>
      <c r="J457" s="35">
        <v>30</v>
      </c>
      <c r="K457" s="31"/>
      <c r="L457" s="31"/>
      <c r="M457" s="31"/>
      <c r="N457" s="31"/>
      <c r="O457" s="31"/>
      <c r="P457" s="31"/>
      <c r="Q457" s="31"/>
      <c r="R457" s="31"/>
      <c r="S457" s="31"/>
      <c r="T457" s="31"/>
    </row>
    <row r="458" ht="20.05" customHeight="1">
      <c r="A458" t="s" s="30">
        <v>463</v>
      </c>
      <c r="B458" t="s" s="30">
        <v>460</v>
      </c>
      <c r="C458" s="31"/>
      <c r="D458" s="31"/>
      <c r="E458" s="31"/>
      <c r="F458" s="31"/>
      <c r="G458" s="31"/>
      <c r="H458" t="s" s="30">
        <v>495</v>
      </c>
      <c r="I458" s="23"/>
      <c r="J458" s="31"/>
      <c r="K458" s="31"/>
      <c r="L458" s="31"/>
      <c r="M458" s="31"/>
      <c r="N458" s="31"/>
      <c r="O458" s="31"/>
      <c r="P458" s="31"/>
      <c r="Q458" s="31"/>
      <c r="R458" t="s" s="30">
        <v>496</v>
      </c>
      <c r="S458" s="31"/>
      <c r="T458" s="31"/>
    </row>
    <row r="459" ht="20.05" customHeight="1">
      <c r="A459" t="s" s="30">
        <v>463</v>
      </c>
      <c r="B459" t="s" s="30">
        <v>460</v>
      </c>
      <c r="C459" s="31"/>
      <c r="D459" s="31"/>
      <c r="E459" s="31"/>
      <c r="F459" s="31"/>
      <c r="G459" s="31"/>
      <c r="H459" t="s" s="30">
        <v>497</v>
      </c>
      <c r="I459" s="23"/>
      <c r="J459" s="31"/>
      <c r="K459" s="31"/>
      <c r="L459" s="31"/>
      <c r="M459" s="31"/>
      <c r="N459" s="31"/>
      <c r="O459" s="31"/>
      <c r="P459" s="31"/>
      <c r="Q459" s="31"/>
      <c r="R459" t="s" s="30">
        <v>498</v>
      </c>
      <c r="S459" s="31"/>
      <c r="T459" s="31"/>
    </row>
    <row r="460" ht="20.05" customHeight="1">
      <c r="A460" t="s" s="30">
        <v>463</v>
      </c>
      <c r="B460" t="s" s="30">
        <v>460</v>
      </c>
      <c r="C460" s="31"/>
      <c r="D460" s="31"/>
      <c r="E460" s="31"/>
      <c r="F460" s="31"/>
      <c r="G460" s="31"/>
      <c r="H460" t="s" s="30">
        <v>499</v>
      </c>
      <c r="I460" s="23"/>
      <c r="J460" s="31"/>
      <c r="K460" s="31"/>
      <c r="L460" s="31"/>
      <c r="M460" s="31"/>
      <c r="N460" s="31"/>
      <c r="O460" s="31"/>
      <c r="P460" s="31"/>
      <c r="Q460" s="31"/>
      <c r="R460" t="s" s="30">
        <v>500</v>
      </c>
      <c r="S460" s="31"/>
      <c r="T460" s="31"/>
    </row>
    <row r="461" ht="20.05" customHeight="1">
      <c r="A461" t="s" s="30">
        <v>463</v>
      </c>
      <c r="B461" t="s" s="30">
        <v>460</v>
      </c>
      <c r="C461" s="31"/>
      <c r="D461" s="31"/>
      <c r="E461" s="31"/>
      <c r="F461" s="31"/>
      <c r="G461" s="31"/>
      <c r="H461" t="s" s="30">
        <v>501</v>
      </c>
      <c r="I461" s="23"/>
      <c r="J461" s="31"/>
      <c r="K461" s="31"/>
      <c r="L461" s="31"/>
      <c r="M461" s="31"/>
      <c r="N461" s="31"/>
      <c r="O461" s="31"/>
      <c r="P461" s="31"/>
      <c r="Q461" s="31"/>
      <c r="R461" t="s" s="30">
        <v>502</v>
      </c>
      <c r="S461" s="31"/>
      <c r="T461" s="31"/>
    </row>
    <row r="462" ht="20.05" customHeight="1">
      <c r="A462" t="s" s="30">
        <v>463</v>
      </c>
      <c r="B462" t="s" s="30">
        <v>460</v>
      </c>
      <c r="C462" s="31"/>
      <c r="D462" s="31"/>
      <c r="E462" s="31"/>
      <c r="F462" s="31"/>
      <c r="G462" s="31"/>
      <c r="H462" t="s" s="30">
        <v>503</v>
      </c>
      <c r="I462" s="23"/>
      <c r="J462" s="31"/>
      <c r="K462" s="31"/>
      <c r="L462" s="31"/>
      <c r="M462" s="31"/>
      <c r="N462" s="31"/>
      <c r="O462" s="31"/>
      <c r="P462" s="31"/>
      <c r="Q462" s="31"/>
      <c r="R462" t="s" s="30">
        <v>504</v>
      </c>
      <c r="S462" s="31"/>
      <c r="T462" s="31"/>
    </row>
    <row r="463" ht="20.05" customHeight="1">
      <c r="A463" t="s" s="30">
        <v>463</v>
      </c>
      <c r="B463" t="s" s="30">
        <v>460</v>
      </c>
      <c r="C463" s="31"/>
      <c r="D463" s="31"/>
      <c r="E463" s="31"/>
      <c r="F463" s="31"/>
      <c r="G463" s="31"/>
      <c r="H463" t="s" s="30">
        <v>505</v>
      </c>
      <c r="I463" s="23"/>
      <c r="J463" s="31"/>
      <c r="K463" s="31"/>
      <c r="L463" s="31"/>
      <c r="M463" s="31"/>
      <c r="N463" s="31"/>
      <c r="O463" s="31"/>
      <c r="P463" s="31"/>
      <c r="Q463" s="31"/>
      <c r="R463" t="s" s="30">
        <v>506</v>
      </c>
      <c r="S463" s="31"/>
      <c r="T463" s="31"/>
    </row>
    <row r="464" ht="20.05" customHeight="1">
      <c r="A464" t="s" s="30">
        <v>463</v>
      </c>
      <c r="B464" t="s" s="30">
        <v>460</v>
      </c>
      <c r="C464" s="31"/>
      <c r="D464" s="31"/>
      <c r="E464" s="31"/>
      <c r="F464" s="31"/>
      <c r="G464" s="31"/>
      <c r="H464" t="s" s="30">
        <v>511</v>
      </c>
      <c r="I464" s="23"/>
      <c r="J464" s="31"/>
      <c r="K464" s="31"/>
      <c r="L464" s="31"/>
      <c r="M464" s="31"/>
      <c r="N464" s="31"/>
      <c r="O464" s="31"/>
      <c r="P464" s="31"/>
      <c r="Q464" s="31"/>
      <c r="R464" t="s" s="30">
        <v>508</v>
      </c>
      <c r="S464" s="31"/>
      <c r="T464" s="31"/>
    </row>
    <row r="465" ht="20.05" customHeight="1">
      <c r="A465" t="s" s="30">
        <v>463</v>
      </c>
      <c r="B465" t="s" s="30">
        <v>460</v>
      </c>
      <c r="C465" s="31"/>
      <c r="D465" s="31"/>
      <c r="E465" s="31"/>
      <c r="F465" s="31"/>
      <c r="G465" s="31"/>
      <c r="H465" t="s" s="30">
        <v>512</v>
      </c>
      <c r="I465" s="23"/>
      <c r="J465" s="31"/>
      <c r="K465" s="31"/>
      <c r="L465" s="31"/>
      <c r="M465" s="31"/>
      <c r="N465" s="31"/>
      <c r="O465" s="31"/>
      <c r="P465" s="31"/>
      <c r="Q465" s="31"/>
      <c r="R465" t="s" s="30">
        <v>508</v>
      </c>
      <c r="S465" s="31"/>
      <c r="T465" s="31"/>
    </row>
    <row r="466" ht="20.05" customHeight="1">
      <c r="A466" t="s" s="30">
        <v>463</v>
      </c>
      <c r="B466" t="s" s="30">
        <v>460</v>
      </c>
      <c r="C466" s="31"/>
      <c r="D466" s="31"/>
      <c r="E466" s="31"/>
      <c r="F466" s="31"/>
      <c r="G466" s="31"/>
      <c r="H466" t="s" s="30">
        <v>513</v>
      </c>
      <c r="I466" s="23"/>
      <c r="J466" s="31"/>
      <c r="K466" s="31"/>
      <c r="L466" s="31"/>
      <c r="M466" s="31"/>
      <c r="N466" s="31"/>
      <c r="O466" s="31"/>
      <c r="P466" s="31"/>
      <c r="Q466" s="31"/>
      <c r="R466" t="s" s="30">
        <v>508</v>
      </c>
      <c r="S466" s="31"/>
      <c r="T466" s="31"/>
    </row>
    <row r="467" ht="20.05" customHeight="1">
      <c r="A467" t="s" s="30">
        <v>463</v>
      </c>
      <c r="B467" t="s" s="30">
        <v>460</v>
      </c>
      <c r="C467" s="31"/>
      <c r="D467" s="31"/>
      <c r="E467" s="31"/>
      <c r="F467" s="31"/>
      <c r="G467" s="31"/>
      <c r="H467" t="s" s="30">
        <v>514</v>
      </c>
      <c r="I467" s="23"/>
      <c r="J467" s="31"/>
      <c r="K467" s="31"/>
      <c r="L467" s="31"/>
      <c r="M467" s="31"/>
      <c r="N467" s="31"/>
      <c r="O467" s="31"/>
      <c r="P467" s="31"/>
      <c r="Q467" s="31"/>
      <c r="R467" t="s" s="30">
        <v>508</v>
      </c>
      <c r="S467" s="31"/>
      <c r="T467" s="31"/>
    </row>
    <row r="468" ht="20.05" customHeight="1">
      <c r="A468" t="s" s="30">
        <v>463</v>
      </c>
      <c r="B468" t="s" s="30">
        <v>460</v>
      </c>
      <c r="C468" s="31"/>
      <c r="D468" s="31"/>
      <c r="E468" s="31"/>
      <c r="F468" s="31"/>
      <c r="G468" s="31"/>
      <c r="H468" t="s" s="30">
        <v>515</v>
      </c>
      <c r="I468" s="23"/>
      <c r="J468" s="31"/>
      <c r="K468" s="31"/>
      <c r="L468" s="31"/>
      <c r="M468" s="31"/>
      <c r="N468" s="31"/>
      <c r="O468" s="31"/>
      <c r="P468" s="31"/>
      <c r="Q468" s="31"/>
      <c r="R468" t="s" s="30">
        <v>508</v>
      </c>
      <c r="S468" s="31"/>
      <c r="T468" s="31"/>
    </row>
    <row r="469" ht="20.05" customHeight="1">
      <c r="A469" t="s" s="30">
        <v>463</v>
      </c>
      <c r="B469" t="s" s="30">
        <v>460</v>
      </c>
      <c r="C469" s="31"/>
      <c r="D469" s="31"/>
      <c r="E469" s="31"/>
      <c r="F469" s="31"/>
      <c r="G469" s="31"/>
      <c r="H469" t="s" s="30">
        <v>516</v>
      </c>
      <c r="I469" s="23"/>
      <c r="J469" s="31"/>
      <c r="K469" s="31"/>
      <c r="L469" s="31"/>
      <c r="M469" s="31"/>
      <c r="N469" s="31"/>
      <c r="O469" s="31"/>
      <c r="P469" s="31"/>
      <c r="Q469" s="31"/>
      <c r="R469" t="s" s="30">
        <v>508</v>
      </c>
      <c r="S469" s="31"/>
      <c r="T469" s="31"/>
    </row>
    <row r="470" ht="20.05" customHeight="1">
      <c r="A470" t="s" s="30">
        <v>463</v>
      </c>
      <c r="B470" t="s" s="30">
        <v>460</v>
      </c>
      <c r="C470" s="31"/>
      <c r="D470" s="31"/>
      <c r="E470" s="31"/>
      <c r="F470" s="31"/>
      <c r="G470" s="31"/>
      <c r="H470" t="s" s="30">
        <v>517</v>
      </c>
      <c r="I470" s="23"/>
      <c r="J470" s="31"/>
      <c r="K470" s="31"/>
      <c r="L470" s="31"/>
      <c r="M470" s="31"/>
      <c r="N470" s="31"/>
      <c r="O470" s="31"/>
      <c r="P470" s="31"/>
      <c r="Q470" s="31"/>
      <c r="R470" t="s" s="30">
        <v>508</v>
      </c>
      <c r="S470" s="31"/>
      <c r="T470" s="31"/>
    </row>
    <row r="471" ht="20.05" customHeight="1">
      <c r="A471" t="s" s="30">
        <v>463</v>
      </c>
      <c r="B471" t="s" s="30">
        <v>460</v>
      </c>
      <c r="C471" s="31"/>
      <c r="D471" s="31"/>
      <c r="E471" s="31"/>
      <c r="F471" s="31"/>
      <c r="G471" s="31"/>
      <c r="H471" t="s" s="30">
        <v>518</v>
      </c>
      <c r="I471" s="23"/>
      <c r="J471" s="31"/>
      <c r="K471" s="31"/>
      <c r="L471" s="31"/>
      <c r="M471" s="31"/>
      <c r="N471" s="31"/>
      <c r="O471" s="31"/>
      <c r="P471" s="31"/>
      <c r="Q471" s="31"/>
      <c r="R471" t="s" s="30">
        <v>508</v>
      </c>
      <c r="S471" s="31"/>
      <c r="T471" s="31"/>
    </row>
    <row r="472" ht="20.05" customHeight="1">
      <c r="A472" t="s" s="30">
        <v>463</v>
      </c>
      <c r="B472" t="s" s="30">
        <v>460</v>
      </c>
      <c r="C472" s="31"/>
      <c r="D472" s="31"/>
      <c r="E472" s="31"/>
      <c r="F472" s="31"/>
      <c r="G472" s="31"/>
      <c r="H472" t="s" s="30">
        <v>519</v>
      </c>
      <c r="I472" s="23"/>
      <c r="J472" s="31"/>
      <c r="K472" s="31"/>
      <c r="L472" s="31"/>
      <c r="M472" s="31"/>
      <c r="N472" s="31"/>
      <c r="O472" s="31"/>
      <c r="P472" s="31"/>
      <c r="Q472" s="31"/>
      <c r="R472" t="s" s="30">
        <v>508</v>
      </c>
      <c r="S472" s="31"/>
      <c r="T472" s="31"/>
    </row>
    <row r="473" ht="20.05" customHeight="1">
      <c r="A473" t="s" s="30">
        <v>463</v>
      </c>
      <c r="B473" t="s" s="30">
        <v>460</v>
      </c>
      <c r="C473" s="31"/>
      <c r="D473" s="31"/>
      <c r="E473" s="31"/>
      <c r="F473" s="31"/>
      <c r="G473" s="31"/>
      <c r="H473" t="s" s="30">
        <v>520</v>
      </c>
      <c r="I473" s="23"/>
      <c r="J473" s="31"/>
      <c r="K473" s="31"/>
      <c r="L473" s="31"/>
      <c r="M473" s="31"/>
      <c r="N473" s="31"/>
      <c r="O473" s="31"/>
      <c r="P473" s="31"/>
      <c r="Q473" s="31"/>
      <c r="R473" t="s" s="30">
        <v>508</v>
      </c>
      <c r="S473" s="31"/>
      <c r="T473" s="31"/>
    </row>
    <row r="474" ht="20.05" customHeight="1">
      <c r="A474" t="s" s="30">
        <v>463</v>
      </c>
      <c r="B474" t="s" s="30">
        <v>460</v>
      </c>
      <c r="C474" s="31"/>
      <c r="D474" s="31"/>
      <c r="E474" s="31"/>
      <c r="F474" s="31"/>
      <c r="G474" s="31"/>
      <c r="H474" t="s" s="30">
        <v>521</v>
      </c>
      <c r="I474" s="23"/>
      <c r="J474" s="31"/>
      <c r="K474" s="31"/>
      <c r="L474" s="31"/>
      <c r="M474" s="31"/>
      <c r="N474" s="31"/>
      <c r="O474" s="31"/>
      <c r="P474" s="31"/>
      <c r="Q474" s="31"/>
      <c r="R474" t="s" s="30">
        <v>508</v>
      </c>
      <c r="S474" s="31"/>
      <c r="T474" s="31"/>
    </row>
    <row r="475" ht="20.05" customHeight="1">
      <c r="A475" t="s" s="30">
        <v>463</v>
      </c>
      <c r="B475" t="s" s="30">
        <v>460</v>
      </c>
      <c r="C475" s="31"/>
      <c r="D475" s="31"/>
      <c r="E475" s="31"/>
      <c r="F475" s="31"/>
      <c r="G475" s="31"/>
      <c r="H475" t="s" s="30">
        <v>522</v>
      </c>
      <c r="I475" s="23"/>
      <c r="J475" s="31"/>
      <c r="K475" s="31"/>
      <c r="L475" s="31"/>
      <c r="M475" s="31"/>
      <c r="N475" s="31"/>
      <c r="O475" s="31"/>
      <c r="P475" s="31"/>
      <c r="Q475" s="31"/>
      <c r="R475" t="s" s="30">
        <v>508</v>
      </c>
      <c r="S475" s="31"/>
      <c r="T475" s="31"/>
    </row>
    <row r="476" ht="20.05" customHeight="1">
      <c r="A476" s="22"/>
      <c r="B476" s="22"/>
      <c r="C476" s="23"/>
      <c r="D476" s="22"/>
      <c r="E476" s="22"/>
      <c r="F476" s="22"/>
      <c r="G476" s="22"/>
      <c r="H476" s="22"/>
      <c r="I476" s="23"/>
      <c r="J476" s="22"/>
      <c r="K476" s="23"/>
      <c r="L476" s="22"/>
      <c r="M476" s="22"/>
      <c r="N476" s="22"/>
      <c r="O476" s="22"/>
      <c r="P476" s="23"/>
      <c r="Q476" s="22"/>
      <c r="R476" s="22"/>
      <c r="S476" s="23"/>
      <c r="T476" s="22"/>
    </row>
    <row r="477" ht="20.05" customHeight="1">
      <c r="A477" s="22"/>
      <c r="B477" s="22"/>
      <c r="C477" s="23"/>
      <c r="D477" s="22"/>
      <c r="E477" s="22"/>
      <c r="F477" s="22"/>
      <c r="G477" s="22"/>
      <c r="H477" s="22"/>
      <c r="I477" s="23"/>
      <c r="J477" s="22"/>
      <c r="K477" s="23"/>
      <c r="L477" s="22"/>
      <c r="M477" s="22"/>
      <c r="N477" s="22"/>
      <c r="O477" s="22"/>
      <c r="P477" s="23"/>
      <c r="Q477" s="22"/>
      <c r="R477" s="22"/>
      <c r="S477" s="23"/>
      <c r="T477" s="22"/>
    </row>
    <row r="478" ht="20.05" customHeight="1">
      <c r="A478" t="s" s="19">
        <v>788</v>
      </c>
      <c r="B478" s="20"/>
      <c r="C478" s="21"/>
      <c r="D478" s="20"/>
      <c r="E478" s="20"/>
      <c r="F478" s="20"/>
      <c r="G478" s="20"/>
      <c r="H478" s="20"/>
      <c r="I478" s="21"/>
      <c r="J478" s="20"/>
      <c r="K478" s="21"/>
      <c r="L478" s="20"/>
      <c r="M478" s="20"/>
      <c r="N478" s="20"/>
      <c r="O478" s="20"/>
      <c r="P478" s="21"/>
      <c r="Q478" s="20"/>
      <c r="R478" s="20"/>
      <c r="S478" s="21"/>
      <c r="T478" s="20"/>
    </row>
    <row r="479" ht="20.05" customHeight="1">
      <c r="A479" t="s" s="24">
        <v>698</v>
      </c>
      <c r="B479" s="22"/>
      <c r="C479" s="23"/>
      <c r="D479" s="22"/>
      <c r="E479" s="22"/>
      <c r="F479" s="22"/>
      <c r="G479" s="22"/>
      <c r="H479" s="22"/>
      <c r="I479" s="23"/>
      <c r="J479" s="22"/>
      <c r="K479" s="23"/>
      <c r="L479" s="22"/>
      <c r="M479" s="22"/>
      <c r="N479" s="22"/>
      <c r="O479" s="22"/>
      <c r="P479" s="23"/>
      <c r="Q479" s="22"/>
      <c r="R479" s="22"/>
      <c r="S479" s="23"/>
      <c r="T479" s="22"/>
    </row>
    <row r="480" ht="20.05" customHeight="1">
      <c r="A480" t="s" s="24">
        <v>699</v>
      </c>
      <c r="B480" s="22"/>
      <c r="C480" s="23"/>
      <c r="D480" s="22"/>
      <c r="E480" s="22"/>
      <c r="F480" s="22"/>
      <c r="G480" s="22"/>
      <c r="H480" s="22"/>
      <c r="I480" s="23"/>
      <c r="J480" s="22"/>
      <c r="K480" s="23"/>
      <c r="L480" s="22"/>
      <c r="M480" s="22"/>
      <c r="N480" s="22"/>
      <c r="O480" s="22"/>
      <c r="P480" s="23"/>
      <c r="Q480" s="22"/>
      <c r="R480" s="22"/>
      <c r="S480" s="23"/>
      <c r="T480" s="22"/>
    </row>
    <row r="481" ht="20.05" customHeight="1">
      <c r="A481" t="s" s="24">
        <v>700</v>
      </c>
      <c r="B481" s="22"/>
      <c r="C481" s="23"/>
      <c r="D481" s="22"/>
      <c r="E481" s="22"/>
      <c r="F481" s="22"/>
      <c r="G481" s="22"/>
      <c r="H481" s="22"/>
      <c r="I481" s="23"/>
      <c r="J481" s="22"/>
      <c r="K481" s="23"/>
      <c r="L481" s="22"/>
      <c r="M481" s="22"/>
      <c r="N481" s="22"/>
      <c r="O481" s="22"/>
      <c r="P481" s="23"/>
      <c r="Q481" s="22"/>
      <c r="R481" s="22"/>
      <c r="S481" s="23"/>
      <c r="T481" s="22"/>
    </row>
    <row r="482" ht="20.05" customHeight="1">
      <c r="A482" s="22"/>
      <c r="B482" s="22"/>
      <c r="C482" s="23"/>
      <c r="D482" s="22"/>
      <c r="E482" s="22"/>
      <c r="F482" s="22"/>
      <c r="G482" s="22"/>
      <c r="H482" s="22"/>
      <c r="I482" s="23"/>
      <c r="J482" s="22"/>
      <c r="K482" s="23"/>
      <c r="L482" s="22"/>
      <c r="M482" s="22"/>
      <c r="N482" s="22"/>
      <c r="O482" s="22"/>
      <c r="P482" s="23"/>
      <c r="Q482" s="22"/>
      <c r="R482" s="22"/>
      <c r="S482" s="23"/>
      <c r="T482" s="22"/>
    </row>
    <row r="483" ht="20.05" customHeight="1">
      <c r="A483" t="s" s="11">
        <v>84</v>
      </c>
      <c r="B483" t="s" s="11">
        <v>85</v>
      </c>
      <c r="C483" t="s" s="10">
        <v>4</v>
      </c>
      <c r="D483" t="s" s="11">
        <v>86</v>
      </c>
      <c r="E483" t="s" s="11">
        <v>87</v>
      </c>
      <c r="F483" t="s" s="11">
        <v>88</v>
      </c>
      <c r="G483" t="s" s="11">
        <v>89</v>
      </c>
      <c r="H483" t="s" s="11">
        <v>90</v>
      </c>
      <c r="I483" t="s" s="10">
        <v>9</v>
      </c>
      <c r="J483" t="s" s="11">
        <v>91</v>
      </c>
      <c r="K483" t="s" s="10">
        <v>92</v>
      </c>
      <c r="L483" t="s" s="11">
        <v>93</v>
      </c>
      <c r="M483" t="s" s="11">
        <v>94</v>
      </c>
      <c r="N483" t="s" s="11">
        <v>95</v>
      </c>
      <c r="O483" t="s" s="11">
        <v>96</v>
      </c>
      <c r="P483" t="s" s="10">
        <v>97</v>
      </c>
      <c r="Q483" t="s" s="11">
        <v>98</v>
      </c>
      <c r="R483" t="s" s="11">
        <v>99</v>
      </c>
      <c r="S483" t="s" s="10">
        <v>12</v>
      </c>
      <c r="T483" t="s" s="11">
        <v>100</v>
      </c>
    </row>
    <row r="484" ht="20.05" customHeight="1">
      <c r="A484" t="s" s="24">
        <v>101</v>
      </c>
      <c r="B484" s="22"/>
      <c r="C484" s="32">
        <f>D484+1</f>
        <v>41030</v>
      </c>
      <c r="D484" s="33">
        <v>41029</v>
      </c>
      <c r="E484" s="33">
        <v>0</v>
      </c>
      <c r="F484" s="33">
        <v>1</v>
      </c>
      <c r="G484" t="s" s="24">
        <v>102</v>
      </c>
      <c r="H484" t="s" s="24">
        <v>103</v>
      </c>
      <c r="I484" t="s" s="29">
        <v>104</v>
      </c>
      <c r="J484" s="33">
        <v>64901</v>
      </c>
      <c r="K484" s="32">
        <f>J484</f>
        <v>64901</v>
      </c>
      <c r="L484" t="s" s="24">
        <v>105</v>
      </c>
      <c r="M484" s="22"/>
      <c r="N484" s="22"/>
      <c r="O484" t="s" s="24">
        <v>106</v>
      </c>
      <c r="P484" t="s" s="29">
        <f>IF(O484="rw","ja","nein")</f>
        <v>107</v>
      </c>
      <c r="Q484" t="s" s="24">
        <v>108</v>
      </c>
      <c r="R484" s="22"/>
      <c r="S484" t="s" s="29">
        <v>701</v>
      </c>
      <c r="T484" s="22"/>
    </row>
    <row r="485" ht="20.05" customHeight="1">
      <c r="A485" t="s" s="24">
        <v>101</v>
      </c>
      <c r="B485" s="22"/>
      <c r="C485" s="32">
        <f>D485+1</f>
        <v>41031</v>
      </c>
      <c r="D485" s="33">
        <v>41030</v>
      </c>
      <c r="E485" s="33">
        <v>1</v>
      </c>
      <c r="F485" s="33">
        <v>1</v>
      </c>
      <c r="G485" t="s" s="24">
        <v>110</v>
      </c>
      <c r="H485" t="s" s="24">
        <v>111</v>
      </c>
      <c r="I485" t="s" s="29">
        <v>112</v>
      </c>
      <c r="J485" s="33">
        <v>260</v>
      </c>
      <c r="K485" s="32">
        <f>J485</f>
        <v>260</v>
      </c>
      <c r="L485" t="s" s="24">
        <v>105</v>
      </c>
      <c r="M485" s="22"/>
      <c r="N485" s="22"/>
      <c r="O485" t="s" s="24">
        <v>106</v>
      </c>
      <c r="P485" t="s" s="29">
        <f>IF(O485="rw","ja","nein")</f>
        <v>107</v>
      </c>
      <c r="Q485" t="s" s="24">
        <v>108</v>
      </c>
      <c r="R485" s="22"/>
      <c r="S485" t="s" s="29">
        <v>113</v>
      </c>
      <c r="T485" s="22"/>
    </row>
    <row r="486" ht="20.05" customHeight="1">
      <c r="A486" s="22"/>
      <c r="B486" s="22"/>
      <c r="C486" s="23"/>
      <c r="D486" s="33"/>
      <c r="E486" s="33"/>
      <c r="F486" s="33"/>
      <c r="G486" s="22"/>
      <c r="H486" s="22"/>
      <c r="I486" s="23"/>
      <c r="J486" s="22"/>
      <c r="K486" s="23"/>
      <c r="L486" s="22"/>
      <c r="M486" s="22"/>
      <c r="N486" s="22"/>
      <c r="O486" s="22"/>
      <c r="P486" t="s" s="29">
        <f>IF(O486="rw","ja","")</f>
      </c>
      <c r="Q486" s="22"/>
      <c r="R486" s="22"/>
      <c r="S486" s="23"/>
      <c r="T486" s="22"/>
    </row>
    <row r="487" ht="20.05" customHeight="1">
      <c r="A487" t="s" s="24">
        <v>114</v>
      </c>
      <c r="B487" s="22"/>
      <c r="C487" s="32">
        <f>D487+1</f>
        <v>41032</v>
      </c>
      <c r="D487" s="33">
        <v>41031</v>
      </c>
      <c r="E487" s="33">
        <v>2</v>
      </c>
      <c r="F487" s="33">
        <v>1</v>
      </c>
      <c r="G487" t="s" s="24">
        <v>160</v>
      </c>
      <c r="H487" t="s" s="24">
        <v>702</v>
      </c>
      <c r="I487" t="s" s="29">
        <v>703</v>
      </c>
      <c r="J487" s="33">
        <v>0</v>
      </c>
      <c r="K487" s="34">
        <v>2</v>
      </c>
      <c r="L487" t="s" s="24">
        <v>152</v>
      </c>
      <c r="M487" s="22"/>
      <c r="N487" s="22"/>
      <c r="O487" t="s" s="24">
        <v>106</v>
      </c>
      <c r="P487" t="s" s="29">
        <f>IF(O487="rw","ja","nein")</f>
        <v>107</v>
      </c>
      <c r="Q487" t="s" s="24">
        <v>127</v>
      </c>
      <c r="R487" t="s" s="24">
        <v>704</v>
      </c>
      <c r="S487" t="s" s="29">
        <v>789</v>
      </c>
      <c r="T487" s="22"/>
    </row>
    <row r="488" ht="20.05" customHeight="1">
      <c r="A488" t="s" s="24">
        <v>114</v>
      </c>
      <c r="B488" s="22"/>
      <c r="C488" s="32">
        <f>D488+1</f>
        <v>41033</v>
      </c>
      <c r="D488" s="33">
        <v>41032</v>
      </c>
      <c r="E488" s="33">
        <v>3</v>
      </c>
      <c r="F488" s="33">
        <v>1</v>
      </c>
      <c r="G488" t="s" s="24">
        <v>149</v>
      </c>
      <c r="H488" t="s" s="24">
        <v>706</v>
      </c>
      <c r="I488" t="s" s="29">
        <v>707</v>
      </c>
      <c r="J488" s="33">
        <v>0</v>
      </c>
      <c r="K488" s="23"/>
      <c r="L488" t="s" s="24">
        <v>152</v>
      </c>
      <c r="M488" s="22"/>
      <c r="N488" s="22"/>
      <c r="O488" t="s" s="24">
        <v>138</v>
      </c>
      <c r="P488" t="s" s="29">
        <f>IF(O488="rw","ja","")</f>
        <v>139</v>
      </c>
      <c r="Q488" t="s" s="24">
        <v>127</v>
      </c>
      <c r="R488" t="s" s="24">
        <v>708</v>
      </c>
      <c r="S488" t="s" s="29">
        <v>787</v>
      </c>
      <c r="T488" t="s" s="24">
        <v>710</v>
      </c>
    </row>
    <row r="489" ht="20.05" customHeight="1">
      <c r="A489" t="s" s="24">
        <v>114</v>
      </c>
      <c r="B489" s="22"/>
      <c r="C489" s="32">
        <f>D489+1</f>
        <v>41034</v>
      </c>
      <c r="D489" s="33">
        <v>41033</v>
      </c>
      <c r="E489" s="33">
        <v>4</v>
      </c>
      <c r="F489" s="33">
        <v>2</v>
      </c>
      <c r="G489" t="s" s="24">
        <v>562</v>
      </c>
      <c r="H489" t="s" s="24">
        <v>563</v>
      </c>
      <c r="I489" t="s" s="29">
        <v>564</v>
      </c>
      <c r="J489" s="33">
        <v>0</v>
      </c>
      <c r="K489" s="23"/>
      <c r="L489" t="s" s="24">
        <v>379</v>
      </c>
      <c r="M489" t="s" s="24">
        <v>380</v>
      </c>
      <c r="N489" t="s" s="24">
        <v>711</v>
      </c>
      <c r="O489" t="s" s="24">
        <v>106</v>
      </c>
      <c r="P489" t="s" s="29">
        <f>IF(O489="rw","ja","nein")</f>
        <v>107</v>
      </c>
      <c r="Q489" t="s" s="24">
        <v>127</v>
      </c>
      <c r="R489" t="s" s="24">
        <v>566</v>
      </c>
      <c r="S489" s="23"/>
      <c r="T489" t="s" s="24">
        <v>712</v>
      </c>
    </row>
    <row r="490" ht="20.05" customHeight="1">
      <c r="A490" t="s" s="24">
        <v>114</v>
      </c>
      <c r="B490" s="22"/>
      <c r="C490" s="32">
        <f>D490+1</f>
        <v>41036</v>
      </c>
      <c r="D490" s="33">
        <v>41035</v>
      </c>
      <c r="E490" s="33">
        <v>6</v>
      </c>
      <c r="F490" s="33">
        <v>2</v>
      </c>
      <c r="G490" t="s" s="24">
        <v>377</v>
      </c>
      <c r="H490" t="s" s="24">
        <v>378</v>
      </c>
      <c r="I490" t="s" s="29">
        <v>391</v>
      </c>
      <c r="J490" s="33">
        <v>0</v>
      </c>
      <c r="K490" s="23"/>
      <c r="L490" t="s" s="24">
        <v>379</v>
      </c>
      <c r="M490" t="s" s="24">
        <v>380</v>
      </c>
      <c r="N490" t="s" s="24">
        <v>711</v>
      </c>
      <c r="O490" t="s" s="24">
        <v>106</v>
      </c>
      <c r="P490" t="s" s="29">
        <f>IF(O490="rw","ja","nein")</f>
        <v>107</v>
      </c>
      <c r="Q490" t="s" s="24">
        <v>127</v>
      </c>
      <c r="R490" t="s" s="24">
        <v>392</v>
      </c>
      <c r="S490" s="23"/>
      <c r="T490" t="s" s="24">
        <v>713</v>
      </c>
    </row>
    <row r="491" ht="20.05" customHeight="1">
      <c r="A491" t="s" s="24">
        <v>114</v>
      </c>
      <c r="B491" s="22"/>
      <c r="C491" s="32">
        <f>D491+1</f>
        <v>41038</v>
      </c>
      <c r="D491" s="33">
        <v>41037</v>
      </c>
      <c r="E491" s="33">
        <v>8</v>
      </c>
      <c r="F491" s="33">
        <v>1</v>
      </c>
      <c r="G491" t="s" s="24">
        <v>711</v>
      </c>
      <c r="H491" s="22"/>
      <c r="I491" t="s" s="29">
        <v>399</v>
      </c>
      <c r="J491" s="33">
        <v>0</v>
      </c>
      <c r="K491" s="23"/>
      <c r="L491" t="s" s="24">
        <v>285</v>
      </c>
      <c r="M491" s="22"/>
      <c r="N491" s="22"/>
      <c r="O491" t="s" s="24">
        <v>106</v>
      </c>
      <c r="P491" t="s" s="29">
        <f>IF(O491="rw","ja","nein")</f>
        <v>107</v>
      </c>
      <c r="Q491" t="s" s="24">
        <v>127</v>
      </c>
      <c r="R491" t="s" s="24">
        <v>714</v>
      </c>
      <c r="S491" s="23"/>
      <c r="T491" s="24"/>
    </row>
    <row r="492" ht="20.05" customHeight="1">
      <c r="A492" t="s" s="24">
        <v>114</v>
      </c>
      <c r="B492" s="22"/>
      <c r="C492" s="32">
        <f>D492+1</f>
        <v>41039</v>
      </c>
      <c r="D492" s="33">
        <v>41038</v>
      </c>
      <c r="E492" s="33">
        <v>9</v>
      </c>
      <c r="F492" s="33">
        <v>1</v>
      </c>
      <c r="G492" t="s" s="24">
        <v>315</v>
      </c>
      <c r="H492" t="s" s="24">
        <v>316</v>
      </c>
      <c r="I492" t="s" s="29">
        <v>317</v>
      </c>
      <c r="J492" s="33">
        <v>0</v>
      </c>
      <c r="K492" s="23"/>
      <c r="L492" t="s" s="24">
        <v>269</v>
      </c>
      <c r="M492" t="s" s="24">
        <v>315</v>
      </c>
      <c r="N492" t="s" s="24">
        <v>318</v>
      </c>
      <c r="O492" t="s" s="24">
        <v>106</v>
      </c>
      <c r="P492" t="s" s="29">
        <f>IF(O492="rw","ja","nein")</f>
        <v>107</v>
      </c>
      <c r="Q492" t="s" s="24">
        <v>127</v>
      </c>
      <c r="R492" t="s" s="24">
        <v>319</v>
      </c>
      <c r="S492" s="23"/>
      <c r="T492" t="s" s="24">
        <v>713</v>
      </c>
    </row>
    <row r="493" ht="20.05" customHeight="1">
      <c r="A493" t="s" s="24">
        <v>114</v>
      </c>
      <c r="B493" s="22"/>
      <c r="C493" s="32">
        <f>D493+1</f>
        <v>41040</v>
      </c>
      <c r="D493" s="33">
        <v>41039</v>
      </c>
      <c r="E493" s="33">
        <v>10</v>
      </c>
      <c r="F493" s="33">
        <v>1</v>
      </c>
      <c r="G493" t="s" s="24">
        <v>318</v>
      </c>
      <c r="H493" s="22"/>
      <c r="I493" t="s" s="29">
        <v>329</v>
      </c>
      <c r="J493" s="33">
        <v>0</v>
      </c>
      <c r="K493" s="23"/>
      <c r="L493" t="s" s="24">
        <v>285</v>
      </c>
      <c r="M493" s="22"/>
      <c r="N493" s="22"/>
      <c r="O493" t="s" s="24">
        <v>106</v>
      </c>
      <c r="P493" t="s" s="29">
        <f>IF(O493="rw","ja","nein")</f>
        <v>107</v>
      </c>
      <c r="Q493" t="s" s="24">
        <v>127</v>
      </c>
      <c r="R493" t="s" s="24">
        <v>330</v>
      </c>
      <c r="S493" s="23"/>
      <c r="T493" s="24"/>
    </row>
    <row r="494" ht="20.05" customHeight="1">
      <c r="A494" t="s" s="24">
        <v>114</v>
      </c>
      <c r="B494" s="22"/>
      <c r="C494" s="32">
        <f>D494+1</f>
        <v>41041</v>
      </c>
      <c r="D494" s="33">
        <v>41040</v>
      </c>
      <c r="E494" s="33">
        <v>11</v>
      </c>
      <c r="F494" s="33">
        <v>8</v>
      </c>
      <c r="G494" t="s" s="24">
        <v>554</v>
      </c>
      <c r="H494" t="s" s="24">
        <v>555</v>
      </c>
      <c r="I494" t="s" s="29">
        <v>556</v>
      </c>
      <c r="J494" s="22"/>
      <c r="K494" s="23"/>
      <c r="L494" t="s" s="24">
        <v>118</v>
      </c>
      <c r="M494" s="22"/>
      <c r="N494" s="22"/>
      <c r="O494" t="s" s="24">
        <v>106</v>
      </c>
      <c r="P494" t="s" s="29">
        <f>IF(O494="rw","ja","nein")</f>
        <v>107</v>
      </c>
      <c r="Q494" t="s" s="24">
        <v>127</v>
      </c>
      <c r="R494" s="22"/>
      <c r="S494" s="23"/>
      <c r="T494" t="s" s="24">
        <v>715</v>
      </c>
    </row>
    <row r="495" ht="20.05" customHeight="1">
      <c r="A495" t="s" s="24">
        <v>114</v>
      </c>
      <c r="B495" s="22"/>
      <c r="C495" s="32">
        <f>D495+1</f>
        <v>41049</v>
      </c>
      <c r="D495" s="33">
        <v>41048</v>
      </c>
      <c r="E495" s="33">
        <v>19</v>
      </c>
      <c r="F495" s="33">
        <v>2</v>
      </c>
      <c r="G495" t="s" s="24">
        <v>573</v>
      </c>
      <c r="H495" t="s" s="24">
        <v>574</v>
      </c>
      <c r="I495" t="s" s="29">
        <v>716</v>
      </c>
      <c r="J495" s="33">
        <v>0</v>
      </c>
      <c r="K495" s="23"/>
      <c r="L495" t="s" s="24">
        <v>199</v>
      </c>
      <c r="M495" s="22"/>
      <c r="N495" s="22"/>
      <c r="O495" t="s" s="24">
        <v>106</v>
      </c>
      <c r="P495" t="s" s="29">
        <f>IF(O495="rw","ja","nein")</f>
        <v>107</v>
      </c>
      <c r="Q495" t="s" s="24">
        <v>127</v>
      </c>
      <c r="R495" t="s" s="24">
        <v>576</v>
      </c>
      <c r="S495" s="23"/>
      <c r="T495" t="s" s="24">
        <v>717</v>
      </c>
    </row>
    <row r="496" ht="20.05" customHeight="1">
      <c r="A496" t="s" s="24">
        <v>114</v>
      </c>
      <c r="B496" s="22"/>
      <c r="C496" s="32">
        <f>D496+1</f>
        <v>41051</v>
      </c>
      <c r="D496" s="33">
        <v>41050</v>
      </c>
      <c r="E496" s="33">
        <v>21</v>
      </c>
      <c r="F496" s="33">
        <v>2</v>
      </c>
      <c r="G496" t="s" s="24">
        <v>579</v>
      </c>
      <c r="H496" t="s" s="24">
        <v>580</v>
      </c>
      <c r="I496" t="s" s="29">
        <v>718</v>
      </c>
      <c r="J496" s="33">
        <v>0</v>
      </c>
      <c r="K496" s="23"/>
      <c r="L496" t="s" s="24">
        <v>199</v>
      </c>
      <c r="M496" t="s" s="24">
        <v>582</v>
      </c>
      <c r="N496" s="22"/>
      <c r="O496" t="s" s="24">
        <v>106</v>
      </c>
      <c r="P496" t="s" s="29">
        <f>IF(O496="rw","ja","nein")</f>
        <v>107</v>
      </c>
      <c r="Q496" t="s" s="24">
        <v>127</v>
      </c>
      <c r="R496" s="22"/>
      <c r="S496" s="23"/>
      <c r="T496" t="s" s="24">
        <v>715</v>
      </c>
    </row>
    <row r="497" ht="20.05" customHeight="1">
      <c r="A497" t="s" s="24">
        <v>114</v>
      </c>
      <c r="B497" s="22"/>
      <c r="C497" s="32">
        <f>D497+1</f>
        <v>41053</v>
      </c>
      <c r="D497" s="33">
        <v>41052</v>
      </c>
      <c r="E497" s="33">
        <v>23</v>
      </c>
      <c r="F497" s="33">
        <v>2</v>
      </c>
      <c r="G497" t="s" s="24">
        <v>584</v>
      </c>
      <c r="H497" t="s" s="24">
        <v>585</v>
      </c>
      <c r="I497" t="s" s="29">
        <v>719</v>
      </c>
      <c r="J497" s="33">
        <v>0</v>
      </c>
      <c r="K497" s="23"/>
      <c r="L497" t="s" s="24">
        <v>199</v>
      </c>
      <c r="M497" t="s" s="24">
        <v>582</v>
      </c>
      <c r="N497" s="22"/>
      <c r="O497" t="s" s="24">
        <v>106</v>
      </c>
      <c r="P497" t="s" s="29">
        <f>IF(O497="rw","ja","nein")</f>
        <v>107</v>
      </c>
      <c r="Q497" t="s" s="24">
        <v>127</v>
      </c>
      <c r="R497" t="s" s="24">
        <v>587</v>
      </c>
      <c r="S497" s="23"/>
      <c r="T497" t="s" s="24">
        <v>715</v>
      </c>
    </row>
    <row r="498" ht="20.05" customHeight="1">
      <c r="A498" t="s" s="24">
        <v>114</v>
      </c>
      <c r="B498" s="22"/>
      <c r="C498" s="32">
        <f>D498+1</f>
        <v>41055</v>
      </c>
      <c r="D498" s="33">
        <v>41054</v>
      </c>
      <c r="E498" s="33">
        <v>25</v>
      </c>
      <c r="F498" s="33">
        <v>1</v>
      </c>
      <c r="G498" t="s" s="24">
        <v>590</v>
      </c>
      <c r="H498" t="s" s="24">
        <v>591</v>
      </c>
      <c r="I498" t="s" s="29">
        <v>720</v>
      </c>
      <c r="J498" s="33">
        <v>0</v>
      </c>
      <c r="K498" s="23"/>
      <c r="L498" t="s" s="24">
        <v>269</v>
      </c>
      <c r="M498" t="s" s="24">
        <v>593</v>
      </c>
      <c r="N498" s="22"/>
      <c r="O498" t="s" s="24">
        <v>106</v>
      </c>
      <c r="P498" t="s" s="29">
        <f>IF(O498="rw","ja","nein")</f>
        <v>107</v>
      </c>
      <c r="Q498" t="s" s="24">
        <v>127</v>
      </c>
      <c r="R498" t="s" s="24">
        <v>594</v>
      </c>
      <c r="S498" s="23"/>
      <c r="T498" t="s" s="24">
        <v>721</v>
      </c>
    </row>
    <row r="499" ht="20.05" customHeight="1">
      <c r="A499" t="s" s="24">
        <v>114</v>
      </c>
      <c r="B499" s="22"/>
      <c r="C499" s="32">
        <f>D499+1</f>
        <v>41056</v>
      </c>
      <c r="D499" s="33">
        <v>41055</v>
      </c>
      <c r="E499" s="33">
        <v>26</v>
      </c>
      <c r="F499" s="33">
        <v>2</v>
      </c>
      <c r="G499" t="s" s="24">
        <v>596</v>
      </c>
      <c r="H499" t="s" s="24">
        <v>597</v>
      </c>
      <c r="I499" t="s" s="29">
        <v>598</v>
      </c>
      <c r="J499" s="33">
        <v>0</v>
      </c>
      <c r="K499" s="23"/>
      <c r="L499" t="s" s="24">
        <v>199</v>
      </c>
      <c r="M499" s="22"/>
      <c r="N499" s="22"/>
      <c r="O499" t="s" s="24">
        <v>106</v>
      </c>
      <c r="P499" t="s" s="29">
        <f>IF(O499="rw","ja","nein")</f>
        <v>107</v>
      </c>
      <c r="Q499" t="s" s="24">
        <v>127</v>
      </c>
      <c r="R499" t="s" s="24">
        <v>599</v>
      </c>
      <c r="S499" s="23"/>
      <c r="T499" t="s" s="24">
        <v>715</v>
      </c>
    </row>
    <row r="500" ht="20.05" customHeight="1">
      <c r="A500" t="s" s="24">
        <v>114</v>
      </c>
      <c r="B500" s="22"/>
      <c r="C500" s="32">
        <f>D500+1</f>
        <v>41058</v>
      </c>
      <c r="D500" s="33">
        <v>41057</v>
      </c>
      <c r="E500" s="33">
        <v>28</v>
      </c>
      <c r="F500" s="33">
        <v>2</v>
      </c>
      <c r="G500" t="s" s="24">
        <v>600</v>
      </c>
      <c r="H500" t="s" s="24">
        <v>601</v>
      </c>
      <c r="I500" t="s" s="29">
        <v>602</v>
      </c>
      <c r="J500" s="33">
        <v>0</v>
      </c>
      <c r="K500" s="23"/>
      <c r="L500" t="s" s="24">
        <v>199</v>
      </c>
      <c r="M500" t="s" s="24">
        <v>582</v>
      </c>
      <c r="N500" s="22"/>
      <c r="O500" t="s" s="24">
        <v>106</v>
      </c>
      <c r="P500" t="s" s="29">
        <f>IF(O500="rw","ja","nein")</f>
        <v>107</v>
      </c>
      <c r="Q500" t="s" s="24">
        <v>127</v>
      </c>
      <c r="R500" t="s" s="24">
        <v>603</v>
      </c>
      <c r="S500" s="23"/>
      <c r="T500" t="s" s="24">
        <v>715</v>
      </c>
    </row>
    <row r="501" ht="20.05" customHeight="1">
      <c r="A501" t="s" s="24">
        <v>114</v>
      </c>
      <c r="B501" s="22"/>
      <c r="C501" s="32">
        <f>D501+1</f>
        <v>41060</v>
      </c>
      <c r="D501" s="33">
        <v>41059</v>
      </c>
      <c r="E501" s="33">
        <v>30</v>
      </c>
      <c r="F501" s="33">
        <v>1</v>
      </c>
      <c r="G501" t="s" s="24">
        <v>604</v>
      </c>
      <c r="H501" t="s" s="24">
        <v>605</v>
      </c>
      <c r="I501" t="s" s="29">
        <v>606</v>
      </c>
      <c r="J501" s="33">
        <v>0</v>
      </c>
      <c r="K501" s="23"/>
      <c r="L501" t="s" s="24">
        <v>105</v>
      </c>
      <c r="M501" s="22"/>
      <c r="N501" s="22"/>
      <c r="O501" t="s" s="24">
        <v>106</v>
      </c>
      <c r="P501" t="s" s="29">
        <f>IF(O501="rw","ja","nein")</f>
        <v>107</v>
      </c>
      <c r="Q501" t="s" s="24">
        <v>127</v>
      </c>
      <c r="R501" t="s" s="24">
        <v>607</v>
      </c>
      <c r="S501" s="23"/>
      <c r="T501" t="s" s="24">
        <v>715</v>
      </c>
    </row>
    <row r="502" ht="20.05" customHeight="1">
      <c r="A502" t="s" s="24">
        <v>114</v>
      </c>
      <c r="B502" s="22"/>
      <c r="C502" s="32">
        <f>D502+1</f>
        <v>41061</v>
      </c>
      <c r="D502" s="33">
        <v>41060</v>
      </c>
      <c r="E502" s="33">
        <v>31</v>
      </c>
      <c r="F502" s="33">
        <v>1</v>
      </c>
      <c r="G502" t="s" s="24">
        <v>609</v>
      </c>
      <c r="H502" t="s" s="24">
        <v>610</v>
      </c>
      <c r="I502" t="s" s="29">
        <v>611</v>
      </c>
      <c r="J502" s="33">
        <v>0</v>
      </c>
      <c r="K502" s="23"/>
      <c r="L502" t="s" s="24">
        <v>105</v>
      </c>
      <c r="M502" s="22"/>
      <c r="N502" s="22"/>
      <c r="O502" t="s" s="24">
        <v>106</v>
      </c>
      <c r="P502" t="s" s="29">
        <f>IF(O502="rw","ja","nein")</f>
        <v>107</v>
      </c>
      <c r="Q502" t="s" s="24">
        <v>127</v>
      </c>
      <c r="R502" t="s" s="24">
        <v>612</v>
      </c>
      <c r="S502" s="23"/>
      <c r="T502" t="s" s="24">
        <v>715</v>
      </c>
    </row>
    <row r="503" ht="20.05" customHeight="1">
      <c r="A503" t="s" s="24">
        <v>114</v>
      </c>
      <c r="B503" s="22"/>
      <c r="C503" s="32">
        <f>D503+1</f>
        <v>41062</v>
      </c>
      <c r="D503" s="33">
        <v>41061</v>
      </c>
      <c r="E503" s="33">
        <v>32</v>
      </c>
      <c r="F503" s="33">
        <v>70</v>
      </c>
      <c r="G503" t="s" s="24">
        <v>638</v>
      </c>
      <c r="H503" t="s" s="24">
        <v>639</v>
      </c>
      <c r="I503" t="s" s="29">
        <v>640</v>
      </c>
      <c r="J503" s="22"/>
      <c r="K503" s="23"/>
      <c r="L503" t="s" s="24">
        <v>118</v>
      </c>
      <c r="M503" s="22"/>
      <c r="N503" s="22"/>
      <c r="O503" t="s" s="24">
        <v>106</v>
      </c>
      <c r="P503" t="s" s="29">
        <f>IF(O503="rw","ja","nein")</f>
        <v>107</v>
      </c>
      <c r="Q503" t="s" s="24">
        <v>127</v>
      </c>
      <c r="R503" t="s" s="24">
        <v>641</v>
      </c>
      <c r="S503" t="s" s="29">
        <v>722</v>
      </c>
      <c r="T503" t="s" s="24">
        <v>715</v>
      </c>
    </row>
    <row r="504" ht="20.05" customHeight="1">
      <c r="A504" t="s" s="24">
        <v>114</v>
      </c>
      <c r="B504" s="22"/>
      <c r="C504" s="32">
        <f>D504+1</f>
        <v>41132</v>
      </c>
      <c r="D504" s="33">
        <v>41131</v>
      </c>
      <c r="E504" s="33">
        <v>102</v>
      </c>
      <c r="F504" s="33">
        <v>50</v>
      </c>
      <c r="G504" t="s" s="24">
        <v>644</v>
      </c>
      <c r="H504" t="s" s="24">
        <v>645</v>
      </c>
      <c r="I504" t="s" s="29">
        <v>646</v>
      </c>
      <c r="J504" s="22"/>
      <c r="K504" s="23"/>
      <c r="L504" t="s" s="24">
        <v>118</v>
      </c>
      <c r="M504" s="22"/>
      <c r="N504" s="22"/>
      <c r="O504" t="s" s="24">
        <v>106</v>
      </c>
      <c r="P504" t="s" s="29">
        <f>IF(O504="rw","ja","nein")</f>
        <v>107</v>
      </c>
      <c r="Q504" t="s" s="24">
        <v>127</v>
      </c>
      <c r="R504" t="s" s="24">
        <v>647</v>
      </c>
      <c r="S504" t="s" s="29">
        <v>722</v>
      </c>
      <c r="T504" t="s" s="24">
        <v>715</v>
      </c>
    </row>
    <row r="505" ht="20.05" customHeight="1">
      <c r="A505" t="s" s="24">
        <v>114</v>
      </c>
      <c r="B505" s="22"/>
      <c r="C505" s="32">
        <f>D505+1</f>
        <v>41182</v>
      </c>
      <c r="D505" s="33">
        <v>41181</v>
      </c>
      <c r="E505" s="33">
        <v>152</v>
      </c>
      <c r="F505" s="33">
        <v>50</v>
      </c>
      <c r="G505" t="s" s="24">
        <v>649</v>
      </c>
      <c r="H505" t="s" s="24">
        <v>650</v>
      </c>
      <c r="I505" t="s" s="29">
        <v>651</v>
      </c>
      <c r="J505" s="22"/>
      <c r="K505" s="23"/>
      <c r="L505" t="s" s="24">
        <v>118</v>
      </c>
      <c r="M505" s="22"/>
      <c r="N505" s="22"/>
      <c r="O505" t="s" s="24">
        <v>106</v>
      </c>
      <c r="P505" t="s" s="29">
        <f>IF(O505="rw","ja","nein")</f>
        <v>107</v>
      </c>
      <c r="Q505" t="s" s="24">
        <v>127</v>
      </c>
      <c r="R505" t="s" s="24">
        <v>652</v>
      </c>
      <c r="S505" t="s" s="29">
        <v>722</v>
      </c>
      <c r="T505" t="s" s="24">
        <v>715</v>
      </c>
    </row>
    <row r="506" ht="20.05" customHeight="1">
      <c r="A506" t="s" s="24">
        <v>114</v>
      </c>
      <c r="B506" s="22"/>
      <c r="C506" s="32">
        <f>D506+1</f>
        <v>41232</v>
      </c>
      <c r="D506" s="33">
        <v>41231</v>
      </c>
      <c r="E506" s="33">
        <v>202</v>
      </c>
      <c r="F506" s="33">
        <v>2</v>
      </c>
      <c r="G506" t="s" s="24">
        <v>460</v>
      </c>
      <c r="H506" t="s" s="24">
        <v>461</v>
      </c>
      <c r="I506" t="s" s="29">
        <v>462</v>
      </c>
      <c r="J506" s="33">
        <v>0</v>
      </c>
      <c r="K506" s="23"/>
      <c r="L506" t="s" s="24">
        <v>463</v>
      </c>
      <c r="M506" s="22"/>
      <c r="N506" s="22"/>
      <c r="O506" t="s" s="24">
        <v>106</v>
      </c>
      <c r="P506" t="s" s="29">
        <f>IF(O506="rw","ja","nein")</f>
        <v>107</v>
      </c>
      <c r="Q506" t="s" s="24">
        <v>127</v>
      </c>
      <c r="R506" t="s" s="24">
        <v>464</v>
      </c>
      <c r="S506" t="s" s="29">
        <v>723</v>
      </c>
      <c r="T506" t="s" s="24">
        <v>713</v>
      </c>
    </row>
    <row r="507" ht="20.05" customHeight="1">
      <c r="A507" t="s" s="37">
        <v>114</v>
      </c>
      <c r="B507" s="22"/>
      <c r="C507" s="32">
        <f>D507+1</f>
        <v>41234</v>
      </c>
      <c r="D507" s="39">
        <v>41233</v>
      </c>
      <c r="E507" s="39">
        <v>204</v>
      </c>
      <c r="F507" s="39">
        <v>1</v>
      </c>
      <c r="G507" t="s" s="37">
        <v>724</v>
      </c>
      <c r="H507" t="s" s="37">
        <v>725</v>
      </c>
      <c r="I507" t="s" s="29">
        <v>726</v>
      </c>
      <c r="J507" s="39">
        <v>0</v>
      </c>
      <c r="K507" s="38"/>
      <c r="L507" t="s" s="37">
        <v>105</v>
      </c>
      <c r="M507" s="38"/>
      <c r="N507" s="38"/>
      <c r="O507" t="s" s="37">
        <v>106</v>
      </c>
      <c r="P507" t="s" s="29">
        <f>IF(O507="rw","ja","nein")</f>
        <v>107</v>
      </c>
      <c r="Q507" t="s" s="37">
        <v>127</v>
      </c>
      <c r="R507" t="s" s="37">
        <v>727</v>
      </c>
      <c r="S507" t="s" s="29">
        <v>728</v>
      </c>
      <c r="T507" t="s" s="37">
        <v>729</v>
      </c>
    </row>
    <row r="508" ht="20.05" customHeight="1">
      <c r="A508" t="s" s="37">
        <v>114</v>
      </c>
      <c r="B508" s="22"/>
      <c r="C508" s="32">
        <f>D508+1</f>
        <v>41235</v>
      </c>
      <c r="D508" s="39">
        <v>41234</v>
      </c>
      <c r="E508" s="39">
        <v>205</v>
      </c>
      <c r="F508" s="39">
        <v>1</v>
      </c>
      <c r="G508" t="s" s="37">
        <v>730</v>
      </c>
      <c r="H508" t="s" s="37">
        <v>731</v>
      </c>
      <c r="I508" t="s" s="29">
        <v>732</v>
      </c>
      <c r="J508" s="39">
        <v>0</v>
      </c>
      <c r="K508" s="38"/>
      <c r="L508" t="s" s="37">
        <v>105</v>
      </c>
      <c r="M508" s="38"/>
      <c r="N508" s="38"/>
      <c r="O508" t="s" s="37">
        <v>106</v>
      </c>
      <c r="P508" t="s" s="29">
        <f>IF(O508="rw","ja","nein")</f>
        <v>107</v>
      </c>
      <c r="Q508" t="s" s="37">
        <v>127</v>
      </c>
      <c r="R508" t="s" s="37">
        <v>733</v>
      </c>
      <c r="S508" t="s" s="29">
        <v>734</v>
      </c>
      <c r="T508" s="37"/>
    </row>
    <row r="509" ht="20.05" customHeight="1">
      <c r="A509" s="24"/>
      <c r="B509" s="22"/>
      <c r="C509" s="32"/>
      <c r="D509" s="39"/>
      <c r="E509" s="39"/>
      <c r="F509" s="39"/>
      <c r="G509" s="37"/>
      <c r="H509" s="37"/>
      <c r="I509" s="29"/>
      <c r="J509" s="38"/>
      <c r="K509" s="38"/>
      <c r="L509" s="37"/>
      <c r="M509" s="38"/>
      <c r="N509" s="38"/>
      <c r="O509" s="37"/>
      <c r="P509" t="s" s="37">
        <f>IF(O509="rw","ja","")</f>
      </c>
      <c r="Q509" s="37"/>
      <c r="R509" s="37"/>
      <c r="S509" s="29"/>
      <c r="T509" s="37"/>
    </row>
    <row r="510" ht="20.05" customHeight="1">
      <c r="A510" t="s" s="37">
        <v>663</v>
      </c>
      <c r="B510" s="22"/>
      <c r="C510" s="32">
        <f>D510+1</f>
        <v>41236</v>
      </c>
      <c r="D510" s="39">
        <v>41235</v>
      </c>
      <c r="E510" s="39">
        <v>0</v>
      </c>
      <c r="F510" s="39">
        <v>1</v>
      </c>
      <c r="G510" t="s" s="37">
        <v>735</v>
      </c>
      <c r="H510" t="s" s="37">
        <v>736</v>
      </c>
      <c r="I510" t="s" s="29">
        <v>737</v>
      </c>
      <c r="J510" s="39">
        <v>0</v>
      </c>
      <c r="K510" s="38"/>
      <c r="L510" t="s" s="37">
        <v>105</v>
      </c>
      <c r="M510" s="38"/>
      <c r="N510" s="38"/>
      <c r="O510" t="s" s="37">
        <v>106</v>
      </c>
      <c r="P510" t="s" s="29">
        <f>IF(O510="rw","ja","nein")</f>
        <v>107</v>
      </c>
      <c r="Q510" t="s" s="37">
        <v>127</v>
      </c>
      <c r="R510" t="s" s="37">
        <v>738</v>
      </c>
      <c r="S510" t="s" s="29">
        <v>739</v>
      </c>
      <c r="T510" t="s" s="37">
        <v>740</v>
      </c>
    </row>
    <row r="511" ht="20.05" customHeight="1">
      <c r="A511" s="22"/>
      <c r="B511" s="22"/>
      <c r="C511" s="23"/>
      <c r="D511" s="22"/>
      <c r="E511" s="22"/>
      <c r="F511" s="22"/>
      <c r="G511" s="22"/>
      <c r="H511" s="22"/>
      <c r="I511" s="23"/>
      <c r="J511" s="22"/>
      <c r="K511" s="23"/>
      <c r="L511" s="22"/>
      <c r="M511" s="22"/>
      <c r="N511" s="22"/>
      <c r="O511" s="22"/>
      <c r="P511" s="23"/>
      <c r="Q511" s="22"/>
      <c r="R511" s="22"/>
      <c r="S511" s="23"/>
      <c r="T511" s="22"/>
    </row>
    <row r="512" ht="20.05" customHeight="1">
      <c r="A512" t="s" s="30">
        <v>152</v>
      </c>
      <c r="B512" t="s" s="30">
        <v>160</v>
      </c>
      <c r="C512" s="23"/>
      <c r="D512" s="31"/>
      <c r="E512" s="31"/>
      <c r="F512" s="31"/>
      <c r="G512" t="s" s="30">
        <v>741</v>
      </c>
      <c r="H512" t="s" s="30">
        <v>742</v>
      </c>
      <c r="I512" s="23"/>
      <c r="J512" s="35">
        <v>0</v>
      </c>
      <c r="K512" s="23"/>
      <c r="L512" s="31"/>
      <c r="M512" s="31"/>
      <c r="N512" s="31"/>
      <c r="O512" s="31"/>
      <c r="P512" s="23"/>
      <c r="Q512" s="31"/>
      <c r="R512" t="s" s="30">
        <v>743</v>
      </c>
      <c r="S512" s="23"/>
      <c r="T512" t="s" s="30">
        <v>744</v>
      </c>
    </row>
    <row r="513" ht="20.05" customHeight="1">
      <c r="A513" t="s" s="30">
        <v>152</v>
      </c>
      <c r="B513" t="s" s="30">
        <v>160</v>
      </c>
      <c r="C513" s="23"/>
      <c r="D513" s="31"/>
      <c r="E513" s="31"/>
      <c r="F513" s="31"/>
      <c r="G513" t="s" s="30">
        <v>745</v>
      </c>
      <c r="H513" t="s" s="30">
        <v>746</v>
      </c>
      <c r="I513" s="23"/>
      <c r="J513" s="35">
        <v>1</v>
      </c>
      <c r="K513" s="23"/>
      <c r="L513" s="31"/>
      <c r="M513" s="31"/>
      <c r="N513" s="31"/>
      <c r="O513" s="31"/>
      <c r="P513" s="23"/>
      <c r="Q513" s="31"/>
      <c r="R513" t="s" s="30">
        <v>747</v>
      </c>
      <c r="S513" s="23"/>
      <c r="T513" t="s" s="30">
        <v>748</v>
      </c>
    </row>
    <row r="514" ht="20.05" customHeight="1">
      <c r="A514" t="s" s="30">
        <v>152</v>
      </c>
      <c r="B514" t="s" s="30">
        <v>160</v>
      </c>
      <c r="C514" s="23"/>
      <c r="D514" s="31"/>
      <c r="E514" s="31"/>
      <c r="F514" s="31"/>
      <c r="G514" t="s" s="30">
        <v>749</v>
      </c>
      <c r="H514" t="s" s="30">
        <v>750</v>
      </c>
      <c r="I514" s="23"/>
      <c r="J514" s="35">
        <v>2</v>
      </c>
      <c r="K514" s="23"/>
      <c r="L514" s="31"/>
      <c r="M514" s="31"/>
      <c r="N514" s="31"/>
      <c r="O514" s="31"/>
      <c r="P514" s="23"/>
      <c r="Q514" s="31"/>
      <c r="R514" t="s" s="30">
        <v>751</v>
      </c>
      <c r="S514" s="23"/>
      <c r="T514" t="s" s="30">
        <v>752</v>
      </c>
    </row>
    <row r="515" ht="20.05" customHeight="1">
      <c r="A515" s="31"/>
      <c r="B515" s="31"/>
      <c r="C515" s="23"/>
      <c r="D515" s="31"/>
      <c r="E515" s="31"/>
      <c r="F515" s="31"/>
      <c r="G515" s="31"/>
      <c r="H515" s="31"/>
      <c r="I515" s="23"/>
      <c r="J515" s="31"/>
      <c r="K515" s="23"/>
      <c r="L515" s="31"/>
      <c r="M515" s="31"/>
      <c r="N515" s="31"/>
      <c r="O515" s="31"/>
      <c r="P515" s="23"/>
      <c r="Q515" s="31"/>
      <c r="R515" s="31"/>
      <c r="S515" s="23"/>
      <c r="T515" s="31"/>
    </row>
    <row r="516" ht="20.05" customHeight="1">
      <c r="A516" t="s" s="30">
        <v>152</v>
      </c>
      <c r="B516" t="s" s="30">
        <v>149</v>
      </c>
      <c r="C516" s="23"/>
      <c r="D516" s="31"/>
      <c r="E516" s="31"/>
      <c r="F516" s="31"/>
      <c r="G516" t="s" s="30">
        <v>753</v>
      </c>
      <c r="H516" t="s" s="30">
        <v>754</v>
      </c>
      <c r="I516" s="23"/>
      <c r="J516" s="35">
        <v>0</v>
      </c>
      <c r="K516" s="23"/>
      <c r="L516" s="31"/>
      <c r="M516" s="31"/>
      <c r="N516" s="31"/>
      <c r="O516" s="31"/>
      <c r="P516" s="23"/>
      <c r="Q516" s="31"/>
      <c r="R516" t="s" s="30">
        <v>755</v>
      </c>
      <c r="S516" s="23"/>
      <c r="T516" s="31"/>
    </row>
    <row r="517" ht="20.05" customHeight="1">
      <c r="A517" t="s" s="30">
        <v>152</v>
      </c>
      <c r="B517" t="s" s="30">
        <v>149</v>
      </c>
      <c r="C517" s="23"/>
      <c r="D517" s="31"/>
      <c r="E517" s="31"/>
      <c r="F517" s="31"/>
      <c r="G517" t="s" s="30">
        <v>756</v>
      </c>
      <c r="H517" t="s" s="30">
        <v>757</v>
      </c>
      <c r="I517" s="23"/>
      <c r="J517" s="35">
        <v>1</v>
      </c>
      <c r="K517" s="23"/>
      <c r="L517" s="31"/>
      <c r="M517" s="31"/>
      <c r="N517" s="31"/>
      <c r="O517" s="31"/>
      <c r="P517" s="23"/>
      <c r="Q517" s="31"/>
      <c r="R517" t="s" s="30">
        <v>758</v>
      </c>
      <c r="S517" s="23"/>
      <c r="T517" s="31"/>
    </row>
    <row r="518" ht="20.05" customHeight="1">
      <c r="A518" t="s" s="30">
        <v>152</v>
      </c>
      <c r="B518" t="s" s="30">
        <v>149</v>
      </c>
      <c r="C518" s="23"/>
      <c r="D518" s="31"/>
      <c r="E518" s="31"/>
      <c r="F518" s="31"/>
      <c r="G518" t="s" s="30">
        <v>759</v>
      </c>
      <c r="H518" t="s" s="30">
        <v>760</v>
      </c>
      <c r="I518" s="23"/>
      <c r="J518" s="35">
        <v>2</v>
      </c>
      <c r="K518" s="23"/>
      <c r="L518" s="31"/>
      <c r="M518" s="31"/>
      <c r="N518" s="31"/>
      <c r="O518" s="31"/>
      <c r="P518" s="23"/>
      <c r="Q518" s="31"/>
      <c r="R518" t="s" s="30">
        <v>761</v>
      </c>
      <c r="S518" s="23"/>
      <c r="T518" t="s" s="30">
        <v>762</v>
      </c>
    </row>
    <row r="519" ht="20.05" customHeight="1">
      <c r="A519" t="s" s="30">
        <v>152</v>
      </c>
      <c r="B519" t="s" s="30">
        <v>149</v>
      </c>
      <c r="C519" s="23"/>
      <c r="D519" s="31"/>
      <c r="E519" s="31"/>
      <c r="F519" s="31"/>
      <c r="G519" t="s" s="30">
        <v>763</v>
      </c>
      <c r="H519" t="s" s="30">
        <v>764</v>
      </c>
      <c r="I519" s="23"/>
      <c r="J519" s="35">
        <v>3</v>
      </c>
      <c r="K519" s="23"/>
      <c r="L519" s="31"/>
      <c r="M519" s="31"/>
      <c r="N519" s="31"/>
      <c r="O519" s="31"/>
      <c r="P519" s="23"/>
      <c r="Q519" s="31"/>
      <c r="R519" t="s" s="30">
        <v>765</v>
      </c>
      <c r="S519" s="23"/>
      <c r="T519" s="31"/>
    </row>
    <row r="520" ht="20.05" customHeight="1">
      <c r="A520" t="s" s="30">
        <v>152</v>
      </c>
      <c r="B520" t="s" s="30">
        <v>149</v>
      </c>
      <c r="C520" s="23"/>
      <c r="D520" s="31"/>
      <c r="E520" s="31"/>
      <c r="F520" s="31"/>
      <c r="G520" t="s" s="30">
        <v>766</v>
      </c>
      <c r="H520" t="s" s="30">
        <v>767</v>
      </c>
      <c r="I520" s="23"/>
      <c r="J520" s="35">
        <v>4</v>
      </c>
      <c r="K520" s="23"/>
      <c r="L520" s="31"/>
      <c r="M520" s="31"/>
      <c r="N520" s="31"/>
      <c r="O520" s="31"/>
      <c r="P520" s="23"/>
      <c r="Q520" s="31"/>
      <c r="R520" t="s" s="30">
        <v>768</v>
      </c>
      <c r="S520" s="23"/>
      <c r="T520" t="s" s="30">
        <v>769</v>
      </c>
    </row>
    <row r="521" ht="20.05" customHeight="1">
      <c r="A521" t="s" s="30">
        <v>152</v>
      </c>
      <c r="B521" t="s" s="30">
        <v>149</v>
      </c>
      <c r="C521" s="23"/>
      <c r="D521" s="31"/>
      <c r="E521" s="31"/>
      <c r="F521" s="31"/>
      <c r="G521" t="s" s="30">
        <v>770</v>
      </c>
      <c r="H521" t="s" s="30">
        <v>771</v>
      </c>
      <c r="I521" s="23"/>
      <c r="J521" s="35">
        <v>5</v>
      </c>
      <c r="K521" s="23"/>
      <c r="L521" s="31"/>
      <c r="M521" s="31"/>
      <c r="N521" s="31"/>
      <c r="O521" s="31"/>
      <c r="P521" s="23"/>
      <c r="Q521" s="31"/>
      <c r="R521" t="s" s="30">
        <v>772</v>
      </c>
      <c r="S521" s="23"/>
      <c r="T521" s="31"/>
    </row>
    <row r="522" ht="20.05" customHeight="1">
      <c r="A522" s="31"/>
      <c r="B522" s="31"/>
      <c r="C522" s="23"/>
      <c r="D522" s="31"/>
      <c r="E522" s="31"/>
      <c r="F522" s="31"/>
      <c r="G522" s="31"/>
      <c r="H522" s="31"/>
      <c r="I522" s="23"/>
      <c r="J522" s="31"/>
      <c r="K522" s="23"/>
      <c r="L522" s="31"/>
      <c r="M522" s="31"/>
      <c r="N522" s="31"/>
      <c r="O522" s="31"/>
      <c r="P522" s="23"/>
      <c r="Q522" s="31"/>
      <c r="R522" s="31"/>
      <c r="S522" s="23"/>
      <c r="T522" s="31"/>
    </row>
    <row r="523" ht="20.05" customHeight="1">
      <c r="A523" t="s" s="30">
        <v>463</v>
      </c>
      <c r="B523" t="s" s="30">
        <v>460</v>
      </c>
      <c r="C523" s="23"/>
      <c r="D523" s="31"/>
      <c r="E523" s="31"/>
      <c r="F523" s="31"/>
      <c r="G523" t="s" s="30">
        <v>466</v>
      </c>
      <c r="H523" s="31"/>
      <c r="I523" s="23"/>
      <c r="J523" s="35">
        <v>2</v>
      </c>
      <c r="K523" s="23"/>
      <c r="L523" s="31"/>
      <c r="M523" s="31"/>
      <c r="N523" s="31"/>
      <c r="O523" s="31"/>
      <c r="P523" s="23"/>
      <c r="Q523" s="31"/>
      <c r="R523" s="31"/>
      <c r="S523" s="23"/>
      <c r="T523" s="31"/>
    </row>
    <row r="524" ht="20.05" customHeight="1">
      <c r="A524" t="s" s="30">
        <v>463</v>
      </c>
      <c r="B524" t="s" s="30">
        <v>460</v>
      </c>
      <c r="C524" s="23"/>
      <c r="D524" s="31"/>
      <c r="E524" s="31"/>
      <c r="F524" s="31"/>
      <c r="G524" t="s" s="30">
        <v>467</v>
      </c>
      <c r="H524" s="31"/>
      <c r="I524" s="23"/>
      <c r="J524" s="35">
        <v>3</v>
      </c>
      <c r="K524" s="23"/>
      <c r="L524" s="31"/>
      <c r="M524" s="31"/>
      <c r="N524" s="31"/>
      <c r="O524" s="31"/>
      <c r="P524" s="23"/>
      <c r="Q524" s="31"/>
      <c r="R524" s="31"/>
      <c r="S524" s="23"/>
      <c r="T524" s="31"/>
    </row>
    <row r="525" ht="20.05" customHeight="1">
      <c r="A525" t="s" s="30">
        <v>463</v>
      </c>
      <c r="B525" t="s" s="30">
        <v>460</v>
      </c>
      <c r="C525" s="23"/>
      <c r="D525" s="31"/>
      <c r="E525" s="31"/>
      <c r="F525" s="31"/>
      <c r="G525" t="s" s="30">
        <v>468</v>
      </c>
      <c r="H525" s="31"/>
      <c r="I525" s="23"/>
      <c r="J525" s="35">
        <v>4</v>
      </c>
      <c r="K525" s="23"/>
      <c r="L525" s="31"/>
      <c r="M525" s="31"/>
      <c r="N525" s="31"/>
      <c r="O525" s="31"/>
      <c r="P525" s="23"/>
      <c r="Q525" s="31"/>
      <c r="R525" s="31"/>
      <c r="S525" s="23"/>
      <c r="T525" s="31"/>
    </row>
    <row r="526" ht="20.05" customHeight="1">
      <c r="A526" t="s" s="30">
        <v>463</v>
      </c>
      <c r="B526" t="s" s="30">
        <v>460</v>
      </c>
      <c r="C526" s="23"/>
      <c r="D526" s="31"/>
      <c r="E526" s="31"/>
      <c r="F526" s="31"/>
      <c r="G526" t="s" s="30">
        <v>469</v>
      </c>
      <c r="H526" s="31"/>
      <c r="I526" s="23"/>
      <c r="J526" s="35">
        <v>5</v>
      </c>
      <c r="K526" s="23"/>
      <c r="L526" s="31"/>
      <c r="M526" s="31"/>
      <c r="N526" s="31"/>
      <c r="O526" s="31"/>
      <c r="P526" s="23"/>
      <c r="Q526" s="31"/>
      <c r="R526" s="31"/>
      <c r="S526" s="23"/>
      <c r="T526" s="31"/>
    </row>
    <row r="527" ht="20.05" customHeight="1">
      <c r="A527" t="s" s="30">
        <v>463</v>
      </c>
      <c r="B527" t="s" s="30">
        <v>460</v>
      </c>
      <c r="C527" s="23"/>
      <c r="D527" s="31"/>
      <c r="E527" s="31"/>
      <c r="F527" s="31"/>
      <c r="G527" t="s" s="30">
        <v>470</v>
      </c>
      <c r="H527" s="31"/>
      <c r="I527" s="23"/>
      <c r="J527" s="35">
        <v>6</v>
      </c>
      <c r="K527" s="23"/>
      <c r="L527" s="31"/>
      <c r="M527" s="31"/>
      <c r="N527" s="31"/>
      <c r="O527" s="31"/>
      <c r="P527" s="23"/>
      <c r="Q527" s="31"/>
      <c r="R527" s="31"/>
      <c r="S527" s="23"/>
      <c r="T527" s="31"/>
    </row>
    <row r="528" ht="20.05" customHeight="1">
      <c r="A528" t="s" s="30">
        <v>463</v>
      </c>
      <c r="B528" t="s" s="30">
        <v>460</v>
      </c>
      <c r="C528" s="23"/>
      <c r="D528" s="31"/>
      <c r="E528" s="31"/>
      <c r="F528" s="31"/>
      <c r="G528" t="s" s="30">
        <v>471</v>
      </c>
      <c r="H528" s="31"/>
      <c r="I528" s="23"/>
      <c r="J528" s="35">
        <v>7</v>
      </c>
      <c r="K528" s="23"/>
      <c r="L528" s="31"/>
      <c r="M528" s="31"/>
      <c r="N528" s="31"/>
      <c r="O528" s="31"/>
      <c r="P528" s="23"/>
      <c r="Q528" s="31"/>
      <c r="R528" s="31"/>
      <c r="S528" s="23"/>
      <c r="T528" s="31"/>
    </row>
    <row r="529" ht="20.05" customHeight="1">
      <c r="A529" t="s" s="30">
        <v>463</v>
      </c>
      <c r="B529" t="s" s="30">
        <v>460</v>
      </c>
      <c r="C529" s="23"/>
      <c r="D529" s="31"/>
      <c r="E529" s="31"/>
      <c r="F529" s="31"/>
      <c r="G529" t="s" s="30">
        <v>472</v>
      </c>
      <c r="H529" s="31"/>
      <c r="I529" s="23"/>
      <c r="J529" s="35">
        <v>8</v>
      </c>
      <c r="K529" s="23"/>
      <c r="L529" s="31"/>
      <c r="M529" s="31"/>
      <c r="N529" s="31"/>
      <c r="O529" s="31"/>
      <c r="P529" s="23"/>
      <c r="Q529" s="31"/>
      <c r="R529" s="31"/>
      <c r="S529" s="23"/>
      <c r="T529" s="31"/>
    </row>
    <row r="530" ht="20.05" customHeight="1">
      <c r="A530" t="s" s="30">
        <v>463</v>
      </c>
      <c r="B530" t="s" s="30">
        <v>460</v>
      </c>
      <c r="C530" s="23"/>
      <c r="D530" s="31"/>
      <c r="E530" s="31"/>
      <c r="F530" s="31"/>
      <c r="G530" t="s" s="30">
        <v>473</v>
      </c>
      <c r="H530" s="31"/>
      <c r="I530" s="23"/>
      <c r="J530" s="35">
        <v>9</v>
      </c>
      <c r="K530" s="23"/>
      <c r="L530" s="31"/>
      <c r="M530" s="31"/>
      <c r="N530" s="31"/>
      <c r="O530" s="31"/>
      <c r="P530" s="23"/>
      <c r="Q530" s="31"/>
      <c r="R530" s="31"/>
      <c r="S530" s="23"/>
      <c r="T530" s="31"/>
    </row>
    <row r="531" ht="20.05" customHeight="1">
      <c r="A531" t="s" s="30">
        <v>463</v>
      </c>
      <c r="B531" t="s" s="30">
        <v>460</v>
      </c>
      <c r="C531" s="23"/>
      <c r="D531" s="31"/>
      <c r="E531" s="31"/>
      <c r="F531" s="31"/>
      <c r="G531" t="s" s="30">
        <v>474</v>
      </c>
      <c r="H531" s="31"/>
      <c r="I531" s="23"/>
      <c r="J531" s="35">
        <v>10</v>
      </c>
      <c r="K531" s="23"/>
      <c r="L531" s="31"/>
      <c r="M531" s="31"/>
      <c r="N531" s="31"/>
      <c r="O531" s="31"/>
      <c r="P531" s="23"/>
      <c r="Q531" s="31"/>
      <c r="R531" s="31"/>
      <c r="S531" s="23"/>
      <c r="T531" s="31"/>
    </row>
    <row r="532" ht="20.05" customHeight="1">
      <c r="A532" t="s" s="30">
        <v>463</v>
      </c>
      <c r="B532" t="s" s="30">
        <v>460</v>
      </c>
      <c r="C532" s="23"/>
      <c r="D532" s="31"/>
      <c r="E532" s="31"/>
      <c r="F532" s="31"/>
      <c r="G532" t="s" s="30">
        <v>475</v>
      </c>
      <c r="H532" s="31"/>
      <c r="I532" s="23"/>
      <c r="J532" s="35">
        <v>11</v>
      </c>
      <c r="K532" s="23"/>
      <c r="L532" s="31"/>
      <c r="M532" s="31"/>
      <c r="N532" s="31"/>
      <c r="O532" s="31"/>
      <c r="P532" s="23"/>
      <c r="Q532" s="31"/>
      <c r="R532" s="31"/>
      <c r="S532" s="23"/>
      <c r="T532" s="31"/>
    </row>
    <row r="533" ht="20.05" customHeight="1">
      <c r="A533" t="s" s="30">
        <v>463</v>
      </c>
      <c r="B533" t="s" s="30">
        <v>460</v>
      </c>
      <c r="C533" s="23"/>
      <c r="D533" s="31"/>
      <c r="E533" s="31"/>
      <c r="F533" s="31"/>
      <c r="G533" t="s" s="30">
        <v>476</v>
      </c>
      <c r="H533" s="31"/>
      <c r="I533" s="23"/>
      <c r="J533" s="35">
        <v>12</v>
      </c>
      <c r="K533" s="23"/>
      <c r="L533" s="31"/>
      <c r="M533" s="31"/>
      <c r="N533" s="31"/>
      <c r="O533" s="31"/>
      <c r="P533" s="23"/>
      <c r="Q533" s="31"/>
      <c r="R533" s="31"/>
      <c r="S533" s="23"/>
      <c r="T533" s="31"/>
    </row>
    <row r="534" ht="20.05" customHeight="1">
      <c r="A534" t="s" s="30">
        <v>463</v>
      </c>
      <c r="B534" t="s" s="30">
        <v>460</v>
      </c>
      <c r="C534" s="23"/>
      <c r="D534" s="31"/>
      <c r="E534" s="31"/>
      <c r="F534" s="31"/>
      <c r="G534" t="s" s="30">
        <v>477</v>
      </c>
      <c r="H534" s="31"/>
      <c r="I534" s="23"/>
      <c r="J534" s="35">
        <v>13</v>
      </c>
      <c r="K534" s="23"/>
      <c r="L534" s="31"/>
      <c r="M534" s="31"/>
      <c r="N534" s="31"/>
      <c r="O534" s="31"/>
      <c r="P534" s="23"/>
      <c r="Q534" s="31"/>
      <c r="R534" s="31"/>
      <c r="S534" s="23"/>
      <c r="T534" s="31"/>
    </row>
    <row r="535" ht="20.05" customHeight="1">
      <c r="A535" t="s" s="30">
        <v>463</v>
      </c>
      <c r="B535" t="s" s="30">
        <v>460</v>
      </c>
      <c r="C535" s="23"/>
      <c r="D535" s="31"/>
      <c r="E535" s="31"/>
      <c r="F535" s="31"/>
      <c r="G535" t="s" s="30">
        <v>478</v>
      </c>
      <c r="H535" s="31"/>
      <c r="I535" s="23"/>
      <c r="J535" s="35">
        <v>14</v>
      </c>
      <c r="K535" s="23"/>
      <c r="L535" s="31"/>
      <c r="M535" s="31"/>
      <c r="N535" s="31"/>
      <c r="O535" s="31"/>
      <c r="P535" s="23"/>
      <c r="Q535" s="31"/>
      <c r="R535" s="31"/>
      <c r="S535" s="23"/>
      <c r="T535" s="31"/>
    </row>
    <row r="536" ht="20.05" customHeight="1">
      <c r="A536" t="s" s="30">
        <v>463</v>
      </c>
      <c r="B536" t="s" s="30">
        <v>460</v>
      </c>
      <c r="C536" s="23"/>
      <c r="D536" s="31"/>
      <c r="E536" s="31"/>
      <c r="F536" s="31"/>
      <c r="G536" t="s" s="30">
        <v>479</v>
      </c>
      <c r="H536" s="31"/>
      <c r="I536" s="23"/>
      <c r="J536" s="35">
        <v>15</v>
      </c>
      <c r="K536" s="23"/>
      <c r="L536" s="31"/>
      <c r="M536" s="31"/>
      <c r="N536" s="31"/>
      <c r="O536" s="31"/>
      <c r="P536" s="23"/>
      <c r="Q536" s="31"/>
      <c r="R536" s="31"/>
      <c r="S536" s="23"/>
      <c r="T536" s="31"/>
    </row>
    <row r="537" ht="20.05" customHeight="1">
      <c r="A537" t="s" s="30">
        <v>463</v>
      </c>
      <c r="B537" t="s" s="30">
        <v>460</v>
      </c>
      <c r="C537" s="23"/>
      <c r="D537" s="31"/>
      <c r="E537" s="31"/>
      <c r="F537" s="31"/>
      <c r="G537" t="s" s="30">
        <v>773</v>
      </c>
      <c r="H537" t="s" s="30">
        <v>774</v>
      </c>
      <c r="I537" s="23"/>
      <c r="J537" s="35">
        <v>16</v>
      </c>
      <c r="K537" s="23"/>
      <c r="L537" s="31"/>
      <c r="M537" s="31"/>
      <c r="N537" s="31"/>
      <c r="O537" s="31"/>
      <c r="P537" s="23"/>
      <c r="Q537" s="31"/>
      <c r="R537" t="s" s="30">
        <v>775</v>
      </c>
      <c r="S537" s="23"/>
      <c r="T537" t="s" s="30">
        <v>776</v>
      </c>
    </row>
    <row r="538" ht="20.05" customHeight="1">
      <c r="A538" t="s" s="30">
        <v>463</v>
      </c>
      <c r="B538" t="s" s="30">
        <v>460</v>
      </c>
      <c r="C538" s="23"/>
      <c r="D538" s="31"/>
      <c r="E538" s="31"/>
      <c r="F538" s="31"/>
      <c r="G538" t="s" s="30">
        <v>777</v>
      </c>
      <c r="H538" t="s" s="30">
        <v>778</v>
      </c>
      <c r="I538" s="23"/>
      <c r="J538" s="35">
        <v>17</v>
      </c>
      <c r="K538" s="23"/>
      <c r="L538" s="31"/>
      <c r="M538" s="31"/>
      <c r="N538" s="31"/>
      <c r="O538" s="31"/>
      <c r="P538" s="23"/>
      <c r="Q538" s="31"/>
      <c r="R538" s="31"/>
      <c r="S538" s="23"/>
      <c r="T538" t="s" s="30">
        <v>779</v>
      </c>
    </row>
    <row r="539" ht="20.05" customHeight="1">
      <c r="A539" t="s" s="30">
        <v>463</v>
      </c>
      <c r="B539" t="s" s="30">
        <v>460</v>
      </c>
      <c r="C539" s="23"/>
      <c r="D539" s="31"/>
      <c r="E539" s="31"/>
      <c r="F539" s="31"/>
      <c r="G539" t="s" s="30">
        <v>780</v>
      </c>
      <c r="H539" t="s" s="30">
        <v>781</v>
      </c>
      <c r="I539" s="23"/>
      <c r="J539" s="35">
        <v>18</v>
      </c>
      <c r="K539" s="23"/>
      <c r="L539" s="31"/>
      <c r="M539" s="31"/>
      <c r="N539" s="31"/>
      <c r="O539" s="31"/>
      <c r="P539" s="23"/>
      <c r="Q539" s="31"/>
      <c r="R539" s="31"/>
      <c r="S539" s="23"/>
      <c r="T539" t="s" s="30">
        <v>779</v>
      </c>
    </row>
    <row r="540" ht="20.05" customHeight="1">
      <c r="A540" t="s" s="30">
        <v>463</v>
      </c>
      <c r="B540" t="s" s="30">
        <v>460</v>
      </c>
      <c r="C540" s="23"/>
      <c r="D540" s="31"/>
      <c r="E540" s="31"/>
      <c r="F540" s="31"/>
      <c r="G540" t="s" s="30">
        <v>782</v>
      </c>
      <c r="H540" t="s" s="30">
        <v>783</v>
      </c>
      <c r="I540" s="23"/>
      <c r="J540" s="35">
        <v>19</v>
      </c>
      <c r="K540" s="23"/>
      <c r="L540" s="31"/>
      <c r="M540" s="31"/>
      <c r="N540" s="31"/>
      <c r="O540" s="31"/>
      <c r="P540" s="23"/>
      <c r="Q540" s="31"/>
      <c r="R540" s="31"/>
      <c r="S540" s="23"/>
      <c r="T540" t="s" s="30">
        <v>784</v>
      </c>
    </row>
    <row r="541" ht="20.05" customHeight="1">
      <c r="A541" t="s" s="30">
        <v>463</v>
      </c>
      <c r="B541" t="s" s="30">
        <v>460</v>
      </c>
      <c r="C541" s="23"/>
      <c r="D541" s="31"/>
      <c r="E541" s="31"/>
      <c r="F541" s="31"/>
      <c r="G541" t="s" s="30">
        <v>484</v>
      </c>
      <c r="H541" s="31"/>
      <c r="I541" s="23"/>
      <c r="J541" s="35">
        <v>20</v>
      </c>
      <c r="K541" s="23"/>
      <c r="L541" s="31"/>
      <c r="M541" s="31"/>
      <c r="N541" s="31"/>
      <c r="O541" s="31"/>
      <c r="P541" s="23"/>
      <c r="Q541" s="31"/>
      <c r="R541" s="31"/>
      <c r="S541" s="23"/>
      <c r="T541" s="31"/>
    </row>
    <row r="542" ht="20.05" customHeight="1">
      <c r="A542" t="s" s="30">
        <v>463</v>
      </c>
      <c r="B542" t="s" s="30">
        <v>460</v>
      </c>
      <c r="C542" s="23"/>
      <c r="D542" s="31"/>
      <c r="E542" s="31"/>
      <c r="F542" s="31"/>
      <c r="G542" t="s" s="30">
        <v>485</v>
      </c>
      <c r="H542" s="31"/>
      <c r="I542" s="23"/>
      <c r="J542" s="35">
        <v>21</v>
      </c>
      <c r="K542" s="23"/>
      <c r="L542" s="31"/>
      <c r="M542" s="31"/>
      <c r="N542" s="31"/>
      <c r="O542" s="31"/>
      <c r="P542" s="23"/>
      <c r="Q542" s="31"/>
      <c r="R542" s="31"/>
      <c r="S542" s="23"/>
      <c r="T542" s="31"/>
    </row>
    <row r="543" ht="20.05" customHeight="1">
      <c r="A543" t="s" s="30">
        <v>463</v>
      </c>
      <c r="B543" t="s" s="30">
        <v>460</v>
      </c>
      <c r="C543" s="23"/>
      <c r="D543" s="31"/>
      <c r="E543" s="31"/>
      <c r="F543" s="31"/>
      <c r="G543" t="s" s="30">
        <v>486</v>
      </c>
      <c r="H543" s="31"/>
      <c r="I543" s="23"/>
      <c r="J543" s="35">
        <v>22</v>
      </c>
      <c r="K543" s="23"/>
      <c r="L543" s="31"/>
      <c r="M543" s="31"/>
      <c r="N543" s="31"/>
      <c r="O543" s="31"/>
      <c r="P543" s="23"/>
      <c r="Q543" s="31"/>
      <c r="R543" s="31"/>
      <c r="S543" s="23"/>
      <c r="T543" s="31"/>
    </row>
    <row r="544" ht="20.05" customHeight="1">
      <c r="A544" t="s" s="30">
        <v>463</v>
      </c>
      <c r="B544" t="s" s="30">
        <v>460</v>
      </c>
      <c r="C544" s="23"/>
      <c r="D544" s="31"/>
      <c r="E544" s="31"/>
      <c r="F544" s="31"/>
      <c r="G544" t="s" s="30">
        <v>487</v>
      </c>
      <c r="H544" s="31"/>
      <c r="I544" s="23"/>
      <c r="J544" s="35">
        <v>23</v>
      </c>
      <c r="K544" s="23"/>
      <c r="L544" s="31"/>
      <c r="M544" s="31"/>
      <c r="N544" s="31"/>
      <c r="O544" s="31"/>
      <c r="P544" s="23"/>
      <c r="Q544" s="31"/>
      <c r="R544" s="31"/>
      <c r="S544" s="23"/>
      <c r="T544" s="31"/>
    </row>
    <row r="545" ht="20.05" customHeight="1">
      <c r="A545" t="s" s="30">
        <v>463</v>
      </c>
      <c r="B545" t="s" s="30">
        <v>460</v>
      </c>
      <c r="C545" s="23"/>
      <c r="D545" s="31"/>
      <c r="E545" s="31"/>
      <c r="F545" s="31"/>
      <c r="G545" t="s" s="30">
        <v>488</v>
      </c>
      <c r="H545" s="31"/>
      <c r="I545" s="23"/>
      <c r="J545" s="35">
        <v>24</v>
      </c>
      <c r="K545" s="23"/>
      <c r="L545" s="31"/>
      <c r="M545" s="31"/>
      <c r="N545" s="31"/>
      <c r="O545" s="31"/>
      <c r="P545" s="23"/>
      <c r="Q545" s="31"/>
      <c r="R545" s="31"/>
      <c r="S545" s="23"/>
      <c r="T545" s="31"/>
    </row>
    <row r="546" ht="20.05" customHeight="1">
      <c r="A546" t="s" s="30">
        <v>463</v>
      </c>
      <c r="B546" t="s" s="30">
        <v>460</v>
      </c>
      <c r="C546" s="23"/>
      <c r="D546" s="31"/>
      <c r="E546" s="31"/>
      <c r="F546" s="31"/>
      <c r="G546" t="s" s="30">
        <v>489</v>
      </c>
      <c r="H546" s="31"/>
      <c r="I546" s="23"/>
      <c r="J546" s="35">
        <v>25</v>
      </c>
      <c r="K546" s="23"/>
      <c r="L546" s="31"/>
      <c r="M546" s="31"/>
      <c r="N546" s="31"/>
      <c r="O546" s="31"/>
      <c r="P546" s="23"/>
      <c r="Q546" s="31"/>
      <c r="R546" s="31"/>
      <c r="S546" s="23"/>
      <c r="T546" s="31"/>
    </row>
    <row r="547" ht="20.05" customHeight="1">
      <c r="A547" t="s" s="30">
        <v>463</v>
      </c>
      <c r="B547" t="s" s="30">
        <v>460</v>
      </c>
      <c r="C547" s="23"/>
      <c r="D547" s="31"/>
      <c r="E547" s="31"/>
      <c r="F547" s="31"/>
      <c r="G547" t="s" s="30">
        <v>490</v>
      </c>
      <c r="H547" s="31"/>
      <c r="I547" s="23"/>
      <c r="J547" s="35">
        <v>26</v>
      </c>
      <c r="K547" s="23"/>
      <c r="L547" s="31"/>
      <c r="M547" s="31"/>
      <c r="N547" s="31"/>
      <c r="O547" s="31"/>
      <c r="P547" s="23"/>
      <c r="Q547" s="31"/>
      <c r="R547" s="31"/>
      <c r="S547" s="23"/>
      <c r="T547" s="31"/>
    </row>
    <row r="548" ht="20.05" customHeight="1">
      <c r="A548" t="s" s="30">
        <v>463</v>
      </c>
      <c r="B548" t="s" s="30">
        <v>460</v>
      </c>
      <c r="C548" s="23"/>
      <c r="D548" s="31"/>
      <c r="E548" s="31"/>
      <c r="F548" s="31"/>
      <c r="G548" t="s" s="30">
        <v>491</v>
      </c>
      <c r="H548" s="31"/>
      <c r="I548" s="23"/>
      <c r="J548" s="35">
        <v>27</v>
      </c>
      <c r="K548" s="23"/>
      <c r="L548" s="31"/>
      <c r="M548" s="31"/>
      <c r="N548" s="31"/>
      <c r="O548" s="31"/>
      <c r="P548" s="23"/>
      <c r="Q548" s="31"/>
      <c r="R548" s="31"/>
      <c r="S548" s="23"/>
      <c r="T548" s="31"/>
    </row>
    <row r="549" ht="20.05" customHeight="1">
      <c r="A549" t="s" s="30">
        <v>463</v>
      </c>
      <c r="B549" t="s" s="30">
        <v>460</v>
      </c>
      <c r="C549" s="23"/>
      <c r="D549" s="31"/>
      <c r="E549" s="31"/>
      <c r="F549" s="31"/>
      <c r="G549" t="s" s="30">
        <v>492</v>
      </c>
      <c r="H549" s="31"/>
      <c r="I549" s="23"/>
      <c r="J549" s="35">
        <v>28</v>
      </c>
      <c r="K549" s="23"/>
      <c r="L549" s="31"/>
      <c r="M549" s="31"/>
      <c r="N549" s="31"/>
      <c r="O549" s="31"/>
      <c r="P549" s="23"/>
      <c r="Q549" s="31"/>
      <c r="R549" s="31"/>
      <c r="S549" s="23"/>
      <c r="T549" s="31"/>
    </row>
    <row r="550" ht="20.05" customHeight="1">
      <c r="A550" t="s" s="30">
        <v>463</v>
      </c>
      <c r="B550" t="s" s="30">
        <v>460</v>
      </c>
      <c r="C550" s="23"/>
      <c r="D550" s="31"/>
      <c r="E550" s="31"/>
      <c r="F550" s="31"/>
      <c r="G550" t="s" s="30">
        <v>493</v>
      </c>
      <c r="H550" s="31"/>
      <c r="I550" s="23"/>
      <c r="J550" s="35">
        <v>29</v>
      </c>
      <c r="K550" s="23"/>
      <c r="L550" s="31"/>
      <c r="M550" s="31"/>
      <c r="N550" s="31"/>
      <c r="O550" s="31"/>
      <c r="P550" s="23"/>
      <c r="Q550" s="31"/>
      <c r="R550" s="31"/>
      <c r="S550" s="23"/>
      <c r="T550" s="31"/>
    </row>
    <row r="551" ht="20.05" customHeight="1">
      <c r="A551" t="s" s="30">
        <v>463</v>
      </c>
      <c r="B551" t="s" s="30">
        <v>460</v>
      </c>
      <c r="C551" s="23"/>
      <c r="D551" s="31"/>
      <c r="E551" s="31"/>
      <c r="F551" s="31"/>
      <c r="G551" t="s" s="30">
        <v>494</v>
      </c>
      <c r="H551" s="31"/>
      <c r="I551" s="23"/>
      <c r="J551" s="35">
        <v>30</v>
      </c>
      <c r="K551" s="23"/>
      <c r="L551" s="31"/>
      <c r="M551" s="31"/>
      <c r="N551" s="31"/>
      <c r="O551" s="31"/>
      <c r="P551" s="23"/>
      <c r="Q551" s="31"/>
      <c r="R551" s="31"/>
      <c r="S551" s="23"/>
      <c r="T551" s="31"/>
    </row>
    <row r="552" ht="20.05" customHeight="1">
      <c r="A552" t="s" s="30">
        <v>463</v>
      </c>
      <c r="B552" t="s" s="30">
        <v>460</v>
      </c>
      <c r="C552" s="23"/>
      <c r="D552" s="31"/>
      <c r="E552" s="31"/>
      <c r="F552" s="31"/>
      <c r="G552" s="31"/>
      <c r="H552" t="s" s="30">
        <v>495</v>
      </c>
      <c r="I552" s="23"/>
      <c r="J552" s="31"/>
      <c r="K552" s="23"/>
      <c r="L552" s="31"/>
      <c r="M552" s="31"/>
      <c r="N552" s="31"/>
      <c r="O552" s="31"/>
      <c r="P552" s="23"/>
      <c r="Q552" s="31"/>
      <c r="R552" t="s" s="30">
        <v>496</v>
      </c>
      <c r="S552" s="23"/>
      <c r="T552" s="31"/>
    </row>
    <row r="553" ht="20.05" customHeight="1">
      <c r="A553" t="s" s="30">
        <v>463</v>
      </c>
      <c r="B553" t="s" s="30">
        <v>460</v>
      </c>
      <c r="C553" s="23"/>
      <c r="D553" s="31"/>
      <c r="E553" s="31"/>
      <c r="F553" s="31"/>
      <c r="G553" s="31"/>
      <c r="H553" t="s" s="30">
        <v>497</v>
      </c>
      <c r="I553" s="23"/>
      <c r="J553" s="31"/>
      <c r="K553" s="23"/>
      <c r="L553" s="31"/>
      <c r="M553" s="31"/>
      <c r="N553" s="31"/>
      <c r="O553" s="31"/>
      <c r="P553" s="23"/>
      <c r="Q553" s="31"/>
      <c r="R553" t="s" s="30">
        <v>498</v>
      </c>
      <c r="S553" s="23"/>
      <c r="T553" s="31"/>
    </row>
    <row r="554" ht="20.05" customHeight="1">
      <c r="A554" t="s" s="30">
        <v>463</v>
      </c>
      <c r="B554" t="s" s="30">
        <v>460</v>
      </c>
      <c r="C554" s="23"/>
      <c r="D554" s="31"/>
      <c r="E554" s="31"/>
      <c r="F554" s="31"/>
      <c r="G554" s="31"/>
      <c r="H554" t="s" s="30">
        <v>499</v>
      </c>
      <c r="I554" s="23"/>
      <c r="J554" s="31"/>
      <c r="K554" s="23"/>
      <c r="L554" s="31"/>
      <c r="M554" s="31"/>
      <c r="N554" s="31"/>
      <c r="O554" s="31"/>
      <c r="P554" s="23"/>
      <c r="Q554" s="31"/>
      <c r="R554" t="s" s="30">
        <v>500</v>
      </c>
      <c r="S554" s="23"/>
      <c r="T554" s="31"/>
    </row>
    <row r="555" ht="20.05" customHeight="1">
      <c r="A555" t="s" s="30">
        <v>463</v>
      </c>
      <c r="B555" t="s" s="30">
        <v>460</v>
      </c>
      <c r="C555" s="23"/>
      <c r="D555" s="31"/>
      <c r="E555" s="31"/>
      <c r="F555" s="31"/>
      <c r="G555" s="31"/>
      <c r="H555" t="s" s="30">
        <v>501</v>
      </c>
      <c r="I555" s="23"/>
      <c r="J555" s="31"/>
      <c r="K555" s="23"/>
      <c r="L555" s="31"/>
      <c r="M555" s="31"/>
      <c r="N555" s="31"/>
      <c r="O555" s="31"/>
      <c r="P555" s="23"/>
      <c r="Q555" s="31"/>
      <c r="R555" t="s" s="30">
        <v>502</v>
      </c>
      <c r="S555" s="23"/>
      <c r="T555" s="31"/>
    </row>
    <row r="556" ht="20.05" customHeight="1">
      <c r="A556" t="s" s="30">
        <v>463</v>
      </c>
      <c r="B556" t="s" s="30">
        <v>460</v>
      </c>
      <c r="C556" s="23"/>
      <c r="D556" s="31"/>
      <c r="E556" s="31"/>
      <c r="F556" s="31"/>
      <c r="G556" s="31"/>
      <c r="H556" t="s" s="30">
        <v>503</v>
      </c>
      <c r="I556" s="23"/>
      <c r="J556" s="31"/>
      <c r="K556" s="23"/>
      <c r="L556" s="31"/>
      <c r="M556" s="31"/>
      <c r="N556" s="31"/>
      <c r="O556" s="31"/>
      <c r="P556" s="23"/>
      <c r="Q556" s="31"/>
      <c r="R556" t="s" s="30">
        <v>504</v>
      </c>
      <c r="S556" s="23"/>
      <c r="T556" s="31"/>
    </row>
    <row r="557" ht="20.05" customHeight="1">
      <c r="A557" t="s" s="30">
        <v>463</v>
      </c>
      <c r="B557" t="s" s="30">
        <v>460</v>
      </c>
      <c r="C557" s="23"/>
      <c r="D557" s="31"/>
      <c r="E557" s="31"/>
      <c r="F557" s="31"/>
      <c r="G557" s="31"/>
      <c r="H557" t="s" s="30">
        <v>505</v>
      </c>
      <c r="I557" s="23"/>
      <c r="J557" s="31"/>
      <c r="K557" s="23"/>
      <c r="L557" s="31"/>
      <c r="M557" s="31"/>
      <c r="N557" s="31"/>
      <c r="O557" s="31"/>
      <c r="P557" s="23"/>
      <c r="Q557" s="31"/>
      <c r="R557" t="s" s="30">
        <v>506</v>
      </c>
      <c r="S557" s="23"/>
      <c r="T557" s="31"/>
    </row>
    <row r="558" ht="20.05" customHeight="1">
      <c r="A558" t="s" s="30">
        <v>463</v>
      </c>
      <c r="B558" t="s" s="30">
        <v>460</v>
      </c>
      <c r="C558" s="23"/>
      <c r="D558" s="31"/>
      <c r="E558" s="31"/>
      <c r="F558" s="31"/>
      <c r="G558" s="31"/>
      <c r="H558" t="s" s="30">
        <v>511</v>
      </c>
      <c r="I558" s="23"/>
      <c r="J558" s="31"/>
      <c r="K558" s="23"/>
      <c r="L558" s="31"/>
      <c r="M558" s="31"/>
      <c r="N558" s="31"/>
      <c r="O558" s="31"/>
      <c r="P558" s="23"/>
      <c r="Q558" s="31"/>
      <c r="R558" t="s" s="30">
        <v>508</v>
      </c>
      <c r="S558" s="23"/>
      <c r="T558" s="31"/>
    </row>
    <row r="559" ht="20.05" customHeight="1">
      <c r="A559" t="s" s="30">
        <v>463</v>
      </c>
      <c r="B559" t="s" s="30">
        <v>460</v>
      </c>
      <c r="C559" s="23"/>
      <c r="D559" s="31"/>
      <c r="E559" s="31"/>
      <c r="F559" s="31"/>
      <c r="G559" s="31"/>
      <c r="H559" t="s" s="30">
        <v>512</v>
      </c>
      <c r="I559" s="23"/>
      <c r="J559" s="31"/>
      <c r="K559" s="23"/>
      <c r="L559" s="31"/>
      <c r="M559" s="31"/>
      <c r="N559" s="31"/>
      <c r="O559" s="31"/>
      <c r="P559" s="23"/>
      <c r="Q559" s="31"/>
      <c r="R559" t="s" s="30">
        <v>508</v>
      </c>
      <c r="S559" s="23"/>
      <c r="T559" s="31"/>
    </row>
    <row r="560" ht="20.05" customHeight="1">
      <c r="A560" t="s" s="30">
        <v>463</v>
      </c>
      <c r="B560" t="s" s="30">
        <v>460</v>
      </c>
      <c r="C560" s="23"/>
      <c r="D560" s="31"/>
      <c r="E560" s="31"/>
      <c r="F560" s="31"/>
      <c r="G560" s="31"/>
      <c r="H560" t="s" s="30">
        <v>513</v>
      </c>
      <c r="I560" s="23"/>
      <c r="J560" s="31"/>
      <c r="K560" s="23"/>
      <c r="L560" s="31"/>
      <c r="M560" s="31"/>
      <c r="N560" s="31"/>
      <c r="O560" s="31"/>
      <c r="P560" s="23"/>
      <c r="Q560" s="31"/>
      <c r="R560" t="s" s="30">
        <v>508</v>
      </c>
      <c r="S560" s="23"/>
      <c r="T560" s="31"/>
    </row>
    <row r="561" ht="20.05" customHeight="1">
      <c r="A561" t="s" s="30">
        <v>463</v>
      </c>
      <c r="B561" t="s" s="30">
        <v>460</v>
      </c>
      <c r="C561" s="23"/>
      <c r="D561" s="31"/>
      <c r="E561" s="31"/>
      <c r="F561" s="31"/>
      <c r="G561" s="31"/>
      <c r="H561" t="s" s="30">
        <v>514</v>
      </c>
      <c r="I561" s="23"/>
      <c r="J561" s="31"/>
      <c r="K561" s="23"/>
      <c r="L561" s="31"/>
      <c r="M561" s="31"/>
      <c r="N561" s="31"/>
      <c r="O561" s="31"/>
      <c r="P561" s="23"/>
      <c r="Q561" s="31"/>
      <c r="R561" t="s" s="30">
        <v>508</v>
      </c>
      <c r="S561" s="23"/>
      <c r="T561" s="31"/>
    </row>
    <row r="562" ht="20.05" customHeight="1">
      <c r="A562" t="s" s="30">
        <v>463</v>
      </c>
      <c r="B562" t="s" s="30">
        <v>460</v>
      </c>
      <c r="C562" s="23"/>
      <c r="D562" s="31"/>
      <c r="E562" s="31"/>
      <c r="F562" s="31"/>
      <c r="G562" s="31"/>
      <c r="H562" t="s" s="30">
        <v>515</v>
      </c>
      <c r="I562" s="23"/>
      <c r="J562" s="31"/>
      <c r="K562" s="23"/>
      <c r="L562" s="31"/>
      <c r="M562" s="31"/>
      <c r="N562" s="31"/>
      <c r="O562" s="31"/>
      <c r="P562" s="23"/>
      <c r="Q562" s="31"/>
      <c r="R562" t="s" s="30">
        <v>508</v>
      </c>
      <c r="S562" s="23"/>
      <c r="T562" s="31"/>
    </row>
    <row r="563" ht="20.05" customHeight="1">
      <c r="A563" t="s" s="30">
        <v>463</v>
      </c>
      <c r="B563" t="s" s="30">
        <v>460</v>
      </c>
      <c r="C563" s="23"/>
      <c r="D563" s="31"/>
      <c r="E563" s="31"/>
      <c r="F563" s="31"/>
      <c r="G563" s="31"/>
      <c r="H563" t="s" s="30">
        <v>516</v>
      </c>
      <c r="I563" s="23"/>
      <c r="J563" s="31"/>
      <c r="K563" s="23"/>
      <c r="L563" s="31"/>
      <c r="M563" s="31"/>
      <c r="N563" s="31"/>
      <c r="O563" s="31"/>
      <c r="P563" s="23"/>
      <c r="Q563" s="31"/>
      <c r="R563" t="s" s="30">
        <v>508</v>
      </c>
      <c r="S563" s="23"/>
      <c r="T563" s="31"/>
    </row>
    <row r="564" ht="20.05" customHeight="1">
      <c r="A564" t="s" s="30">
        <v>463</v>
      </c>
      <c r="B564" t="s" s="30">
        <v>460</v>
      </c>
      <c r="C564" s="23"/>
      <c r="D564" s="31"/>
      <c r="E564" s="31"/>
      <c r="F564" s="31"/>
      <c r="G564" s="31"/>
      <c r="H564" t="s" s="30">
        <v>517</v>
      </c>
      <c r="I564" s="23"/>
      <c r="J564" s="31"/>
      <c r="K564" s="23"/>
      <c r="L564" s="31"/>
      <c r="M564" s="31"/>
      <c r="N564" s="31"/>
      <c r="O564" s="31"/>
      <c r="P564" s="23"/>
      <c r="Q564" s="31"/>
      <c r="R564" t="s" s="30">
        <v>508</v>
      </c>
      <c r="S564" s="23"/>
      <c r="T564" s="31"/>
    </row>
    <row r="565" ht="20.05" customHeight="1">
      <c r="A565" t="s" s="30">
        <v>463</v>
      </c>
      <c r="B565" t="s" s="30">
        <v>460</v>
      </c>
      <c r="C565" s="23"/>
      <c r="D565" s="31"/>
      <c r="E565" s="31"/>
      <c r="F565" s="31"/>
      <c r="G565" s="31"/>
      <c r="H565" t="s" s="30">
        <v>518</v>
      </c>
      <c r="I565" s="23"/>
      <c r="J565" s="31"/>
      <c r="K565" s="23"/>
      <c r="L565" s="31"/>
      <c r="M565" s="31"/>
      <c r="N565" s="31"/>
      <c r="O565" s="31"/>
      <c r="P565" s="23"/>
      <c r="Q565" s="31"/>
      <c r="R565" t="s" s="30">
        <v>508</v>
      </c>
      <c r="S565" s="23"/>
      <c r="T565" s="31"/>
    </row>
    <row r="566" ht="20.05" customHeight="1">
      <c r="A566" t="s" s="30">
        <v>463</v>
      </c>
      <c r="B566" t="s" s="30">
        <v>460</v>
      </c>
      <c r="C566" s="23"/>
      <c r="D566" s="31"/>
      <c r="E566" s="31"/>
      <c r="F566" s="31"/>
      <c r="G566" s="31"/>
      <c r="H566" t="s" s="30">
        <v>519</v>
      </c>
      <c r="I566" s="23"/>
      <c r="J566" s="31"/>
      <c r="K566" s="23"/>
      <c r="L566" s="31"/>
      <c r="M566" s="31"/>
      <c r="N566" s="31"/>
      <c r="O566" s="31"/>
      <c r="P566" s="23"/>
      <c r="Q566" s="31"/>
      <c r="R566" t="s" s="30">
        <v>508</v>
      </c>
      <c r="S566" s="23"/>
      <c r="T566" s="31"/>
    </row>
    <row r="567" ht="20.05" customHeight="1">
      <c r="A567" t="s" s="30">
        <v>463</v>
      </c>
      <c r="B567" t="s" s="30">
        <v>460</v>
      </c>
      <c r="C567" s="23"/>
      <c r="D567" s="31"/>
      <c r="E567" s="31"/>
      <c r="F567" s="31"/>
      <c r="G567" s="31"/>
      <c r="H567" t="s" s="30">
        <v>520</v>
      </c>
      <c r="I567" s="23"/>
      <c r="J567" s="31"/>
      <c r="K567" s="23"/>
      <c r="L567" s="31"/>
      <c r="M567" s="31"/>
      <c r="N567" s="31"/>
      <c r="O567" s="31"/>
      <c r="P567" s="23"/>
      <c r="Q567" s="31"/>
      <c r="R567" t="s" s="30">
        <v>508</v>
      </c>
      <c r="S567" s="23"/>
      <c r="T567" s="31"/>
    </row>
    <row r="568" ht="20.05" customHeight="1">
      <c r="A568" t="s" s="30">
        <v>463</v>
      </c>
      <c r="B568" t="s" s="30">
        <v>460</v>
      </c>
      <c r="C568" s="23"/>
      <c r="D568" s="31"/>
      <c r="E568" s="31"/>
      <c r="F568" s="31"/>
      <c r="G568" s="31"/>
      <c r="H568" t="s" s="30">
        <v>521</v>
      </c>
      <c r="I568" s="23"/>
      <c r="J568" s="31"/>
      <c r="K568" s="23"/>
      <c r="L568" s="31"/>
      <c r="M568" s="31"/>
      <c r="N568" s="31"/>
      <c r="O568" s="31"/>
      <c r="P568" s="23"/>
      <c r="Q568" s="31"/>
      <c r="R568" t="s" s="30">
        <v>508</v>
      </c>
      <c r="S568" s="23"/>
      <c r="T568" s="31"/>
    </row>
    <row r="569" ht="20.05" customHeight="1">
      <c r="A569" t="s" s="30">
        <v>463</v>
      </c>
      <c r="B569" t="s" s="30">
        <v>460</v>
      </c>
      <c r="C569" s="23"/>
      <c r="D569" s="31"/>
      <c r="E569" s="31"/>
      <c r="F569" s="31"/>
      <c r="G569" s="31"/>
      <c r="H569" t="s" s="30">
        <v>522</v>
      </c>
      <c r="I569" s="23"/>
      <c r="J569" s="31"/>
      <c r="K569" s="23"/>
      <c r="L569" s="31"/>
      <c r="M569" s="31"/>
      <c r="N569" s="31"/>
      <c r="O569" s="31"/>
      <c r="P569" s="23"/>
      <c r="Q569" s="31"/>
      <c r="R569" t="s" s="30">
        <v>508</v>
      </c>
      <c r="S569" s="23"/>
      <c r="T569" s="31"/>
    </row>
    <row r="570" ht="20.05" customHeight="1">
      <c r="A570" s="30"/>
      <c r="B570" s="30"/>
      <c r="C570" s="23"/>
      <c r="D570" s="31"/>
      <c r="E570" s="31"/>
      <c r="F570" s="31"/>
      <c r="G570" s="31"/>
      <c r="H570" s="30"/>
      <c r="I570" s="23"/>
      <c r="J570" s="31"/>
      <c r="K570" s="23"/>
      <c r="L570" s="31"/>
      <c r="M570" s="31"/>
      <c r="N570" s="31"/>
      <c r="O570" s="31"/>
      <c r="P570" s="23"/>
      <c r="Q570" s="31"/>
      <c r="R570" s="30"/>
      <c r="S570" s="23"/>
      <c r="T570" s="31"/>
    </row>
    <row r="571" ht="20.05" customHeight="1">
      <c r="A571" s="30"/>
      <c r="B571" s="30"/>
      <c r="C571" s="23"/>
      <c r="D571" s="31"/>
      <c r="E571" s="31"/>
      <c r="F571" s="31"/>
      <c r="G571" s="31"/>
      <c r="H571" s="30"/>
      <c r="I571" s="23"/>
      <c r="J571" s="31"/>
      <c r="K571" s="23"/>
      <c r="L571" s="31"/>
      <c r="M571" s="31"/>
      <c r="N571" s="31"/>
      <c r="O571" s="31"/>
      <c r="P571" s="23"/>
      <c r="Q571" s="31"/>
      <c r="R571" s="30"/>
      <c r="S571" s="23"/>
      <c r="T571" s="31"/>
    </row>
    <row r="572" ht="20.05" customHeight="1">
      <c r="A572" t="s" s="19">
        <v>790</v>
      </c>
      <c r="B572" s="22"/>
      <c r="C572" s="23"/>
      <c r="D572" s="22"/>
      <c r="E572" s="22"/>
      <c r="F572" s="22"/>
      <c r="G572" s="22"/>
      <c r="H572" s="22"/>
      <c r="I572" s="23"/>
      <c r="J572" s="23"/>
      <c r="K572" s="23"/>
      <c r="L572" s="22"/>
      <c r="M572" s="23"/>
      <c r="N572" s="22"/>
      <c r="O572" s="22"/>
      <c r="P572" s="23"/>
      <c r="Q572" s="22"/>
      <c r="R572" s="22"/>
      <c r="S572" s="23"/>
      <c r="T572" s="23"/>
    </row>
    <row r="573" ht="20.05" customHeight="1">
      <c r="A573" t="s" s="24">
        <v>791</v>
      </c>
      <c r="B573" s="22"/>
      <c r="C573" s="23"/>
      <c r="D573" s="22"/>
      <c r="E573" s="22"/>
      <c r="F573" s="22"/>
      <c r="G573" s="22"/>
      <c r="H573" s="22"/>
      <c r="I573" s="23"/>
      <c r="J573" s="23"/>
      <c r="K573" s="23"/>
      <c r="L573" s="22"/>
      <c r="M573" s="23"/>
      <c r="N573" s="22"/>
      <c r="O573" s="22"/>
      <c r="P573" s="23"/>
      <c r="Q573" s="22"/>
      <c r="R573" s="22"/>
      <c r="S573" s="23"/>
      <c r="T573" s="23"/>
    </row>
    <row r="574" ht="20.05" customHeight="1">
      <c r="A574" t="s" s="24">
        <v>792</v>
      </c>
      <c r="B574" s="22"/>
      <c r="C574" s="23"/>
      <c r="D574" s="22"/>
      <c r="E574" s="22"/>
      <c r="F574" s="22"/>
      <c r="G574" s="22"/>
      <c r="H574" s="22"/>
      <c r="I574" s="23"/>
      <c r="J574" s="23"/>
      <c r="K574" s="23"/>
      <c r="L574" s="22"/>
      <c r="M574" s="23"/>
      <c r="N574" s="22"/>
      <c r="O574" s="22"/>
      <c r="P574" s="23"/>
      <c r="Q574" s="22"/>
      <c r="R574" s="22"/>
      <c r="S574" s="23"/>
      <c r="T574" s="23"/>
    </row>
    <row r="575" ht="20.05" customHeight="1">
      <c r="A575" t="s" s="24">
        <v>793</v>
      </c>
      <c r="B575" s="22"/>
      <c r="C575" s="23"/>
      <c r="D575" s="22"/>
      <c r="E575" s="22"/>
      <c r="F575" s="22"/>
      <c r="G575" s="22"/>
      <c r="H575" s="22"/>
      <c r="I575" s="23"/>
      <c r="J575" s="23"/>
      <c r="K575" s="23"/>
      <c r="L575" s="22"/>
      <c r="M575" s="23"/>
      <c r="N575" s="22"/>
      <c r="O575" s="22"/>
      <c r="P575" s="23"/>
      <c r="Q575" s="22"/>
      <c r="R575" s="22"/>
      <c r="S575" s="23"/>
      <c r="T575" s="23"/>
    </row>
    <row r="576" ht="20.05" customHeight="1">
      <c r="A576" s="24"/>
      <c r="B576" s="22"/>
      <c r="C576" s="23"/>
      <c r="D576" s="22"/>
      <c r="E576" s="22"/>
      <c r="F576" s="22"/>
      <c r="G576" s="22"/>
      <c r="H576" s="22"/>
      <c r="I576" s="23"/>
      <c r="J576" s="23"/>
      <c r="K576" s="23"/>
      <c r="L576" s="22"/>
      <c r="M576" s="23"/>
      <c r="N576" s="22"/>
      <c r="O576" s="22"/>
      <c r="P576" s="23"/>
      <c r="Q576" s="22"/>
      <c r="R576" s="22"/>
      <c r="S576" s="23"/>
      <c r="T576" s="23"/>
    </row>
    <row r="577" ht="20.05" customHeight="1">
      <c r="A577" t="s" s="11">
        <v>84</v>
      </c>
      <c r="B577" t="s" s="11">
        <v>85</v>
      </c>
      <c r="C577" t="s" s="10">
        <v>4</v>
      </c>
      <c r="D577" t="s" s="11">
        <v>86</v>
      </c>
      <c r="E577" t="s" s="11">
        <v>87</v>
      </c>
      <c r="F577" t="s" s="11">
        <v>88</v>
      </c>
      <c r="G577" t="s" s="11">
        <v>89</v>
      </c>
      <c r="H577" t="s" s="11">
        <v>90</v>
      </c>
      <c r="I577" t="s" s="10">
        <v>9</v>
      </c>
      <c r="J577" t="s" s="11">
        <v>91</v>
      </c>
      <c r="K577" t="s" s="10">
        <v>92</v>
      </c>
      <c r="L577" t="s" s="11">
        <v>93</v>
      </c>
      <c r="M577" t="s" s="11">
        <v>94</v>
      </c>
      <c r="N577" t="s" s="11">
        <v>95</v>
      </c>
      <c r="O577" t="s" s="11">
        <v>96</v>
      </c>
      <c r="P577" t="s" s="10">
        <v>97</v>
      </c>
      <c r="Q577" t="s" s="11">
        <v>98</v>
      </c>
      <c r="R577" t="s" s="11">
        <v>99</v>
      </c>
      <c r="S577" t="s" s="10">
        <v>12</v>
      </c>
      <c r="T577" t="s" s="11">
        <v>100</v>
      </c>
    </row>
    <row r="578" ht="20.05" customHeight="1">
      <c r="A578" t="s" s="24">
        <v>101</v>
      </c>
      <c r="B578" s="22"/>
      <c r="C578" s="32">
        <f>D578+1</f>
        <v>41284</v>
      </c>
      <c r="D578" s="40">
        <v>41283</v>
      </c>
      <c r="E578" s="40">
        <v>0</v>
      </c>
      <c r="F578" s="40">
        <v>1</v>
      </c>
      <c r="G578" t="s" s="24">
        <v>102</v>
      </c>
      <c r="H578" t="s" s="24">
        <v>103</v>
      </c>
      <c r="I578" t="s" s="29">
        <v>104</v>
      </c>
      <c r="J578" s="40">
        <v>64903</v>
      </c>
      <c r="K578" s="34">
        <f>J578</f>
        <v>64903</v>
      </c>
      <c r="L578" t="s" s="29">
        <v>105</v>
      </c>
      <c r="M578" s="22"/>
      <c r="N578" s="23"/>
      <c r="O578" t="s" s="24">
        <v>106</v>
      </c>
      <c r="P578" t="s" s="29">
        <f>IF(O578="rw","ja","nein")</f>
        <v>107</v>
      </c>
      <c r="Q578" t="s" s="24">
        <v>108</v>
      </c>
      <c r="R578" s="22"/>
      <c r="S578" t="s" s="29">
        <v>794</v>
      </c>
      <c r="T578" s="22"/>
    </row>
    <row r="579" ht="20.05" customHeight="1">
      <c r="A579" t="s" s="24">
        <v>101</v>
      </c>
      <c r="B579" s="22"/>
      <c r="C579" s="32">
        <f>D579+1</f>
        <v>41285</v>
      </c>
      <c r="D579" s="40">
        <v>41284</v>
      </c>
      <c r="E579" s="40">
        <v>1</v>
      </c>
      <c r="F579" s="40">
        <v>1</v>
      </c>
      <c r="G579" t="s" s="24">
        <v>110</v>
      </c>
      <c r="H579" t="s" s="24">
        <v>111</v>
      </c>
      <c r="I579" t="s" s="29">
        <v>112</v>
      </c>
      <c r="J579" s="40">
        <v>372</v>
      </c>
      <c r="K579" s="34">
        <f>J579</f>
        <v>372</v>
      </c>
      <c r="L579" t="s" s="29">
        <v>105</v>
      </c>
      <c r="M579" s="22"/>
      <c r="N579" s="23"/>
      <c r="O579" t="s" s="24">
        <v>106</v>
      </c>
      <c r="P579" t="s" s="29">
        <f>IF(O579="rw","ja","nein")</f>
        <v>107</v>
      </c>
      <c r="Q579" t="s" s="24">
        <v>108</v>
      </c>
      <c r="R579" s="22"/>
      <c r="S579" t="s" s="29">
        <v>113</v>
      </c>
      <c r="T579" s="22"/>
    </row>
    <row r="580" ht="20.05" customHeight="1">
      <c r="A580" s="24"/>
      <c r="B580" s="22"/>
      <c r="C580" s="23"/>
      <c r="D580" s="22"/>
      <c r="E580" s="22"/>
      <c r="F580" s="22"/>
      <c r="G580" s="22"/>
      <c r="H580" s="22"/>
      <c r="I580" s="23"/>
      <c r="J580" s="22"/>
      <c r="K580" s="23"/>
      <c r="L580" s="23"/>
      <c r="M580" s="22"/>
      <c r="N580" s="23"/>
      <c r="O580" s="22"/>
      <c r="P580" s="23"/>
      <c r="Q580" s="22"/>
      <c r="R580" s="22"/>
      <c r="S580" s="23"/>
      <c r="T580" s="22"/>
    </row>
    <row r="581" ht="20.05" customHeight="1">
      <c r="A581" t="s" s="24">
        <v>114</v>
      </c>
      <c r="B581" s="22"/>
      <c r="C581" s="32">
        <f>D581+1</f>
        <v>41286</v>
      </c>
      <c r="D581" s="40">
        <v>41285</v>
      </c>
      <c r="E581" s="40">
        <v>2</v>
      </c>
      <c r="F581" s="40">
        <v>1</v>
      </c>
      <c r="G581" t="s" s="24">
        <v>160</v>
      </c>
      <c r="H581" t="s" s="24">
        <v>702</v>
      </c>
      <c r="I581" t="s" s="29">
        <v>703</v>
      </c>
      <c r="J581" s="40">
        <v>0</v>
      </c>
      <c r="K581" s="34">
        <v>0</v>
      </c>
      <c r="L581" t="s" s="29">
        <v>152</v>
      </c>
      <c r="M581" s="22"/>
      <c r="N581" s="23"/>
      <c r="O581" t="s" s="24">
        <v>106</v>
      </c>
      <c r="P581" t="s" s="29">
        <f>IF(O581="rw","ja","nein")</f>
        <v>107</v>
      </c>
      <c r="Q581" t="s" s="24">
        <v>127</v>
      </c>
      <c r="R581" t="s" s="24">
        <v>704</v>
      </c>
      <c r="S581" t="s" s="29">
        <v>705</v>
      </c>
      <c r="T581" s="22"/>
    </row>
    <row r="582" ht="20.05" customHeight="1">
      <c r="A582" t="s" s="24">
        <v>114</v>
      </c>
      <c r="B582" s="22"/>
      <c r="C582" s="32">
        <f>D582+1</f>
        <v>41287</v>
      </c>
      <c r="D582" s="40">
        <v>41286</v>
      </c>
      <c r="E582" s="40">
        <v>3</v>
      </c>
      <c r="F582" s="40">
        <v>1</v>
      </c>
      <c r="G582" t="s" s="24">
        <v>149</v>
      </c>
      <c r="H582" t="s" s="24">
        <v>706</v>
      </c>
      <c r="I582" t="s" s="29">
        <v>707</v>
      </c>
      <c r="J582" s="40">
        <v>0</v>
      </c>
      <c r="K582" s="23"/>
      <c r="L582" t="s" s="29">
        <v>152</v>
      </c>
      <c r="M582" s="22"/>
      <c r="N582" s="23"/>
      <c r="O582" t="s" s="24">
        <v>106</v>
      </c>
      <c r="P582" t="s" s="29">
        <f>IF(O582="rw","ja","nein")</f>
        <v>107</v>
      </c>
      <c r="Q582" t="s" s="24">
        <v>127</v>
      </c>
      <c r="R582" t="s" s="24">
        <v>708</v>
      </c>
      <c r="S582" t="s" s="29">
        <v>709</v>
      </c>
      <c r="T582" t="s" s="24">
        <v>795</v>
      </c>
    </row>
    <row r="583" ht="20.05" customHeight="1">
      <c r="A583" t="s" s="24">
        <v>114</v>
      </c>
      <c r="B583" s="22"/>
      <c r="C583" s="32">
        <f>D583+1</f>
        <v>41288</v>
      </c>
      <c r="D583" s="40">
        <v>41287</v>
      </c>
      <c r="E583" s="40">
        <v>4</v>
      </c>
      <c r="F583" s="40">
        <v>370</v>
      </c>
      <c r="G583" t="s" s="24">
        <v>796</v>
      </c>
      <c r="H583" t="s" s="24">
        <v>797</v>
      </c>
      <c r="I583" t="s" s="29">
        <v>798</v>
      </c>
      <c r="J583" s="22"/>
      <c r="K583" s="23"/>
      <c r="L583" t="s" s="29">
        <v>118</v>
      </c>
      <c r="M583" s="22"/>
      <c r="N583" s="23"/>
      <c r="O583" t="s" s="24">
        <v>106</v>
      </c>
      <c r="P583" t="s" s="29">
        <f>IF(O583="rw","ja","nein")</f>
        <v>107</v>
      </c>
      <c r="Q583" t="s" s="24">
        <v>127</v>
      </c>
      <c r="R583" t="s" s="24">
        <v>799</v>
      </c>
      <c r="S583" t="s" s="29">
        <v>800</v>
      </c>
      <c r="T583" t="s" s="24">
        <v>801</v>
      </c>
    </row>
    <row r="584" ht="20.05" customHeight="1">
      <c r="A584" s="24"/>
      <c r="B584" s="22"/>
      <c r="C584" s="32"/>
      <c r="D584" s="23"/>
      <c r="E584" s="22"/>
      <c r="F584" s="22"/>
      <c r="G584" s="22"/>
      <c r="H584" s="22"/>
      <c r="I584" s="23"/>
      <c r="J584" s="22"/>
      <c r="K584" s="23"/>
      <c r="L584" s="23"/>
      <c r="M584" s="22"/>
      <c r="N584" s="23"/>
      <c r="O584" s="22"/>
      <c r="P584" s="23"/>
      <c r="Q584" s="22"/>
      <c r="R584" s="22"/>
      <c r="S584" s="23"/>
      <c r="T584" s="22"/>
    </row>
    <row r="585" ht="20.05" customHeight="1">
      <c r="A585" t="s" s="30">
        <v>152</v>
      </c>
      <c r="B585" t="s" s="30">
        <v>160</v>
      </c>
      <c r="C585" s="32"/>
      <c r="D585" s="23"/>
      <c r="E585" s="31"/>
      <c r="F585" s="31"/>
      <c r="G585" t="s" s="30">
        <v>741</v>
      </c>
      <c r="H585" t="s" s="30">
        <v>742</v>
      </c>
      <c r="I585" s="23"/>
      <c r="J585" t="s" s="30">
        <v>802</v>
      </c>
      <c r="K585" s="23"/>
      <c r="L585" s="23"/>
      <c r="M585" s="31"/>
      <c r="N585" s="23"/>
      <c r="O585" s="31"/>
      <c r="P585" s="23"/>
      <c r="Q585" s="31"/>
      <c r="R585" t="s" s="30">
        <v>743</v>
      </c>
      <c r="S585" s="23"/>
      <c r="T585" t="s" s="30">
        <v>744</v>
      </c>
    </row>
    <row r="586" ht="20.05" customHeight="1">
      <c r="A586" t="s" s="30">
        <v>152</v>
      </c>
      <c r="B586" t="s" s="30">
        <v>160</v>
      </c>
      <c r="C586" s="32"/>
      <c r="D586" s="23"/>
      <c r="E586" s="31"/>
      <c r="F586" s="31"/>
      <c r="G586" t="s" s="30">
        <v>745</v>
      </c>
      <c r="H586" t="s" s="30">
        <v>746</v>
      </c>
      <c r="I586" s="23"/>
      <c r="J586" t="s" s="30">
        <v>803</v>
      </c>
      <c r="K586" s="23"/>
      <c r="L586" s="23"/>
      <c r="M586" s="31"/>
      <c r="N586" s="23"/>
      <c r="O586" s="31"/>
      <c r="P586" s="23"/>
      <c r="Q586" s="31"/>
      <c r="R586" t="s" s="30">
        <v>747</v>
      </c>
      <c r="S586" s="23"/>
      <c r="T586" t="s" s="30">
        <v>748</v>
      </c>
    </row>
    <row r="587" ht="20.05" customHeight="1">
      <c r="A587" t="s" s="30">
        <v>152</v>
      </c>
      <c r="B587" t="s" s="30">
        <v>160</v>
      </c>
      <c r="C587" s="31"/>
      <c r="D587" s="23"/>
      <c r="E587" s="31"/>
      <c r="F587" s="31"/>
      <c r="G587" t="s" s="30">
        <v>749</v>
      </c>
      <c r="H587" t="s" s="30">
        <v>750</v>
      </c>
      <c r="I587" s="23"/>
      <c r="J587" t="s" s="30">
        <v>804</v>
      </c>
      <c r="K587" s="23"/>
      <c r="L587" s="23"/>
      <c r="M587" s="31"/>
      <c r="N587" s="23"/>
      <c r="O587" s="31"/>
      <c r="P587" s="23"/>
      <c r="Q587" s="31"/>
      <c r="R587" t="s" s="30">
        <v>751</v>
      </c>
      <c r="S587" s="23"/>
      <c r="T587" t="s" s="30">
        <v>752</v>
      </c>
    </row>
    <row r="588" ht="20.05" customHeight="1">
      <c r="A588" s="30"/>
      <c r="B588" s="30"/>
      <c r="C588" s="31"/>
      <c r="D588" s="23"/>
      <c r="E588" s="31"/>
      <c r="F588" s="31"/>
      <c r="G588" s="31"/>
      <c r="H588" s="30"/>
      <c r="I588" s="23"/>
      <c r="J588" s="30"/>
      <c r="K588" s="23"/>
      <c r="L588" s="23"/>
      <c r="M588" s="31"/>
      <c r="N588" s="23"/>
      <c r="O588" s="31"/>
      <c r="P588" s="23"/>
      <c r="Q588" s="31"/>
      <c r="R588" s="31"/>
      <c r="S588" s="23"/>
      <c r="T588" s="31"/>
    </row>
    <row r="589" ht="20.05" customHeight="1">
      <c r="A589" t="s" s="30">
        <v>152</v>
      </c>
      <c r="B589" t="s" s="30">
        <v>149</v>
      </c>
      <c r="C589" s="31"/>
      <c r="D589" s="23"/>
      <c r="E589" s="31"/>
      <c r="F589" s="31"/>
      <c r="G589" t="s" s="30">
        <v>753</v>
      </c>
      <c r="H589" t="s" s="30">
        <v>754</v>
      </c>
      <c r="I589" s="23"/>
      <c r="J589" t="s" s="30">
        <v>802</v>
      </c>
      <c r="K589" s="23"/>
      <c r="L589" s="23"/>
      <c r="M589" s="31"/>
      <c r="N589" s="23"/>
      <c r="O589" s="31"/>
      <c r="P589" s="23"/>
      <c r="Q589" s="31"/>
      <c r="R589" t="s" s="30">
        <v>755</v>
      </c>
      <c r="S589" s="23"/>
      <c r="T589" s="31"/>
    </row>
    <row r="590" ht="20.05" customHeight="1">
      <c r="A590" t="s" s="30">
        <v>152</v>
      </c>
      <c r="B590" t="s" s="30">
        <v>149</v>
      </c>
      <c r="C590" s="31"/>
      <c r="D590" s="23"/>
      <c r="E590" s="31"/>
      <c r="F590" s="31"/>
      <c r="G590" t="s" s="30">
        <v>756</v>
      </c>
      <c r="H590" t="s" s="30">
        <v>757</v>
      </c>
      <c r="I590" s="23"/>
      <c r="J590" t="s" s="30">
        <v>803</v>
      </c>
      <c r="K590" s="23"/>
      <c r="L590" s="23"/>
      <c r="M590" s="31"/>
      <c r="N590" s="23"/>
      <c r="O590" s="31"/>
      <c r="P590" s="23"/>
      <c r="Q590" s="31"/>
      <c r="R590" t="s" s="30">
        <v>758</v>
      </c>
      <c r="S590" s="23"/>
      <c r="T590" s="31"/>
    </row>
    <row r="591" ht="20.05" customHeight="1">
      <c r="A591" t="s" s="30">
        <v>152</v>
      </c>
      <c r="B591" t="s" s="30">
        <v>149</v>
      </c>
      <c r="C591" s="31"/>
      <c r="D591" s="23"/>
      <c r="E591" s="31"/>
      <c r="F591" s="31"/>
      <c r="G591" t="s" s="30">
        <v>759</v>
      </c>
      <c r="H591" t="s" s="30">
        <v>760</v>
      </c>
      <c r="I591" s="23"/>
      <c r="J591" t="s" s="30">
        <v>804</v>
      </c>
      <c r="K591" s="23"/>
      <c r="L591" s="23"/>
      <c r="M591" s="31"/>
      <c r="N591" s="23"/>
      <c r="O591" s="31"/>
      <c r="P591" s="23"/>
      <c r="Q591" s="31"/>
      <c r="R591" t="s" s="30">
        <v>761</v>
      </c>
      <c r="S591" s="23"/>
      <c r="T591" t="s" s="30">
        <v>805</v>
      </c>
    </row>
    <row r="592" ht="20.05" customHeight="1">
      <c r="A592" t="s" s="30">
        <v>152</v>
      </c>
      <c r="B592" t="s" s="30">
        <v>149</v>
      </c>
      <c r="C592" s="31"/>
      <c r="D592" s="23"/>
      <c r="E592" s="31"/>
      <c r="F592" s="31"/>
      <c r="G592" t="s" s="30">
        <v>763</v>
      </c>
      <c r="H592" t="s" s="30">
        <v>764</v>
      </c>
      <c r="I592" s="23"/>
      <c r="J592" t="s" s="30">
        <v>806</v>
      </c>
      <c r="K592" s="23"/>
      <c r="L592" s="23"/>
      <c r="M592" s="31"/>
      <c r="N592" s="23"/>
      <c r="O592" s="31"/>
      <c r="P592" s="23"/>
      <c r="Q592" s="31"/>
      <c r="R592" t="s" s="30">
        <v>765</v>
      </c>
      <c r="S592" s="23"/>
      <c r="T592" s="31"/>
    </row>
    <row r="593" ht="20.05" customHeight="1">
      <c r="A593" t="s" s="30">
        <v>152</v>
      </c>
      <c r="B593" t="s" s="30">
        <v>149</v>
      </c>
      <c r="C593" s="31"/>
      <c r="D593" s="23"/>
      <c r="E593" s="31"/>
      <c r="F593" s="31"/>
      <c r="G593" t="s" s="30">
        <v>766</v>
      </c>
      <c r="H593" t="s" s="30">
        <v>767</v>
      </c>
      <c r="I593" s="23"/>
      <c r="J593" t="s" s="30">
        <v>807</v>
      </c>
      <c r="K593" s="23"/>
      <c r="L593" s="23"/>
      <c r="M593" s="31"/>
      <c r="N593" s="23"/>
      <c r="O593" s="31"/>
      <c r="P593" s="23"/>
      <c r="Q593" s="31"/>
      <c r="R593" t="s" s="30">
        <v>768</v>
      </c>
      <c r="S593" s="23"/>
      <c r="T593" t="s" s="30">
        <v>769</v>
      </c>
    </row>
    <row r="594" ht="20.05" customHeight="1">
      <c r="A594" t="s" s="30">
        <v>152</v>
      </c>
      <c r="B594" t="s" s="30">
        <v>149</v>
      </c>
      <c r="C594" s="31"/>
      <c r="D594" s="23"/>
      <c r="E594" s="31"/>
      <c r="F594" s="31"/>
      <c r="G594" t="s" s="30">
        <v>770</v>
      </c>
      <c r="H594" t="s" s="30">
        <v>771</v>
      </c>
      <c r="I594" s="23"/>
      <c r="J594" t="s" s="30">
        <v>808</v>
      </c>
      <c r="K594" s="23"/>
      <c r="L594" s="23"/>
      <c r="M594" s="31"/>
      <c r="N594" s="23"/>
      <c r="O594" s="31"/>
      <c r="P594" s="23"/>
      <c r="Q594" s="31"/>
      <c r="R594" t="s" s="30">
        <v>772</v>
      </c>
      <c r="S594" s="23"/>
      <c r="T594" s="31"/>
    </row>
    <row r="595" ht="20.05" customHeight="1">
      <c r="A595" s="24"/>
      <c r="B595" s="22"/>
      <c r="C595" s="31"/>
      <c r="D595" s="23"/>
      <c r="E595" s="22"/>
      <c r="F595" s="22"/>
      <c r="G595" s="22"/>
      <c r="H595" s="22"/>
      <c r="I595" s="23"/>
      <c r="J595" s="22"/>
      <c r="K595" s="23"/>
      <c r="L595" s="23"/>
      <c r="M595" s="22"/>
      <c r="N595" s="23"/>
      <c r="O595" s="22"/>
      <c r="P595" s="23"/>
      <c r="Q595" s="22"/>
      <c r="R595" s="22"/>
      <c r="S595" s="23"/>
      <c r="T595" s="22"/>
    </row>
    <row r="596" ht="20.05" customHeight="1">
      <c r="A596" s="24"/>
      <c r="B596" s="22"/>
      <c r="C596" s="31"/>
      <c r="D596" s="23"/>
      <c r="E596" s="22"/>
      <c r="F596" s="22"/>
      <c r="G596" s="22"/>
      <c r="H596" s="22"/>
      <c r="I596" s="23"/>
      <c r="J596" s="22"/>
      <c r="K596" s="23"/>
      <c r="L596" s="23"/>
      <c r="M596" s="22"/>
      <c r="N596" s="23"/>
      <c r="O596" s="22"/>
      <c r="P596" s="23"/>
      <c r="Q596" s="22"/>
      <c r="R596" s="22"/>
      <c r="S596" s="23"/>
      <c r="T596" s="22"/>
    </row>
    <row r="597" ht="20.05" customHeight="1">
      <c r="A597" t="s" s="19">
        <v>809</v>
      </c>
      <c r="B597" s="22"/>
      <c r="C597" s="31"/>
      <c r="D597" s="23"/>
      <c r="E597" s="22"/>
      <c r="F597" s="22"/>
      <c r="G597" s="22"/>
      <c r="H597" s="22"/>
      <c r="I597" s="23"/>
      <c r="J597" s="22"/>
      <c r="K597" s="23"/>
      <c r="L597" s="23"/>
      <c r="M597" s="22"/>
      <c r="N597" s="23"/>
      <c r="O597" s="22"/>
      <c r="P597" s="23"/>
      <c r="Q597" s="22"/>
      <c r="R597" s="22"/>
      <c r="S597" s="23"/>
      <c r="T597" s="22"/>
    </row>
    <row r="598" ht="20.05" customHeight="1">
      <c r="A598" t="s" s="24">
        <v>791</v>
      </c>
      <c r="B598" s="22"/>
      <c r="C598" s="31"/>
      <c r="D598" s="23"/>
      <c r="E598" s="22"/>
      <c r="F598" s="22"/>
      <c r="G598" s="22"/>
      <c r="H598" s="22"/>
      <c r="I598" s="23"/>
      <c r="J598" s="22"/>
      <c r="K598" s="23"/>
      <c r="L598" s="23"/>
      <c r="M598" s="22"/>
      <c r="N598" s="23"/>
      <c r="O598" s="22"/>
      <c r="P598" s="23"/>
      <c r="Q598" s="22"/>
      <c r="R598" s="22"/>
      <c r="S598" s="23"/>
      <c r="T598" s="22"/>
    </row>
    <row r="599" ht="20.05" customHeight="1">
      <c r="A599" t="s" s="24">
        <v>792</v>
      </c>
      <c r="B599" s="22"/>
      <c r="C599" s="31"/>
      <c r="D599" s="23"/>
      <c r="E599" s="22"/>
      <c r="F599" s="22"/>
      <c r="G599" s="22"/>
      <c r="H599" s="22"/>
      <c r="I599" s="23"/>
      <c r="J599" s="22"/>
      <c r="K599" s="23"/>
      <c r="L599" s="23"/>
      <c r="M599" s="22"/>
      <c r="N599" s="23"/>
      <c r="O599" s="22"/>
      <c r="P599" s="23"/>
      <c r="Q599" s="22"/>
      <c r="R599" s="22"/>
      <c r="S599" s="23"/>
      <c r="T599" s="22"/>
    </row>
    <row r="600" ht="20.05" customHeight="1">
      <c r="A600" t="s" s="24">
        <v>793</v>
      </c>
      <c r="B600" s="22"/>
      <c r="C600" s="31"/>
      <c r="D600" s="23"/>
      <c r="E600" s="22"/>
      <c r="F600" s="22"/>
      <c r="G600" s="22"/>
      <c r="H600" s="22"/>
      <c r="I600" s="23"/>
      <c r="J600" s="22"/>
      <c r="K600" s="23"/>
      <c r="L600" s="23"/>
      <c r="M600" s="22"/>
      <c r="N600" s="23"/>
      <c r="O600" s="22"/>
      <c r="P600" s="23"/>
      <c r="Q600" s="22"/>
      <c r="R600" s="22"/>
      <c r="S600" s="23"/>
      <c r="T600" s="22"/>
    </row>
    <row r="601" ht="20.05" customHeight="1">
      <c r="A601" s="24"/>
      <c r="B601" s="22"/>
      <c r="C601" s="31"/>
      <c r="D601" s="23"/>
      <c r="E601" s="22"/>
      <c r="F601" s="22"/>
      <c r="G601" s="22"/>
      <c r="H601" s="22"/>
      <c r="I601" s="23"/>
      <c r="J601" s="22"/>
      <c r="K601" s="23"/>
      <c r="L601" s="23"/>
      <c r="M601" s="22"/>
      <c r="N601" s="23"/>
      <c r="O601" s="22"/>
      <c r="P601" s="23"/>
      <c r="Q601" s="22"/>
      <c r="R601" s="22"/>
      <c r="S601" s="23"/>
      <c r="T601" s="22"/>
    </row>
    <row r="602" ht="20.05" customHeight="1">
      <c r="A602" t="s" s="11">
        <v>84</v>
      </c>
      <c r="B602" t="s" s="11">
        <v>85</v>
      </c>
      <c r="C602" t="s" s="10">
        <v>4</v>
      </c>
      <c r="D602" t="s" s="11">
        <v>86</v>
      </c>
      <c r="E602" t="s" s="11">
        <v>87</v>
      </c>
      <c r="F602" t="s" s="11">
        <v>88</v>
      </c>
      <c r="G602" t="s" s="11">
        <v>89</v>
      </c>
      <c r="H602" t="s" s="11">
        <v>90</v>
      </c>
      <c r="I602" t="s" s="10">
        <v>9</v>
      </c>
      <c r="J602" t="s" s="11">
        <v>91</v>
      </c>
      <c r="K602" t="s" s="10">
        <v>92</v>
      </c>
      <c r="L602" t="s" s="11">
        <v>93</v>
      </c>
      <c r="M602" t="s" s="11">
        <v>94</v>
      </c>
      <c r="N602" t="s" s="11">
        <v>95</v>
      </c>
      <c r="O602" t="s" s="11">
        <v>96</v>
      </c>
      <c r="P602" t="s" s="10">
        <v>97</v>
      </c>
      <c r="Q602" t="s" s="11">
        <v>98</v>
      </c>
      <c r="R602" t="s" s="11">
        <v>99</v>
      </c>
      <c r="S602" t="s" s="10">
        <v>12</v>
      </c>
      <c r="T602" t="s" s="11">
        <v>100</v>
      </c>
    </row>
    <row r="603" ht="20.05" customHeight="1">
      <c r="A603" t="s" s="24">
        <v>101</v>
      </c>
      <c r="B603" s="22"/>
      <c r="C603" s="32">
        <f>D603+1</f>
        <v>41658</v>
      </c>
      <c r="D603" s="40">
        <v>41657</v>
      </c>
      <c r="E603" s="40">
        <v>0</v>
      </c>
      <c r="F603" s="40">
        <v>1</v>
      </c>
      <c r="G603" t="s" s="24">
        <v>102</v>
      </c>
      <c r="H603" t="s" s="24">
        <v>103</v>
      </c>
      <c r="I603" t="s" s="29">
        <v>104</v>
      </c>
      <c r="J603" s="40">
        <v>64903</v>
      </c>
      <c r="K603" s="34">
        <f>J603</f>
        <v>64903</v>
      </c>
      <c r="L603" t="s" s="29">
        <v>105</v>
      </c>
      <c r="M603" s="22"/>
      <c r="N603" s="23"/>
      <c r="O603" t="s" s="24">
        <v>106</v>
      </c>
      <c r="P603" t="s" s="29">
        <f>IF(O603="rw","ja","nein")</f>
        <v>107</v>
      </c>
      <c r="Q603" t="s" s="24">
        <v>108</v>
      </c>
      <c r="R603" s="22"/>
      <c r="S603" t="s" s="29">
        <v>794</v>
      </c>
      <c r="T603" s="22"/>
    </row>
    <row r="604" ht="20.05" customHeight="1">
      <c r="A604" t="s" s="24">
        <v>101</v>
      </c>
      <c r="B604" s="22"/>
      <c r="C604" s="32">
        <f>D604+1</f>
        <v>41659</v>
      </c>
      <c r="D604" s="40">
        <v>41658</v>
      </c>
      <c r="E604" s="40">
        <v>1</v>
      </c>
      <c r="F604" s="40">
        <v>1</v>
      </c>
      <c r="G604" t="s" s="24">
        <v>110</v>
      </c>
      <c r="H604" t="s" s="24">
        <v>111</v>
      </c>
      <c r="I604" t="s" s="29">
        <v>112</v>
      </c>
      <c r="J604" s="40">
        <v>372</v>
      </c>
      <c r="K604" s="34">
        <f>J604</f>
        <v>372</v>
      </c>
      <c r="L604" t="s" s="29">
        <v>105</v>
      </c>
      <c r="M604" s="22"/>
      <c r="N604" s="23"/>
      <c r="O604" t="s" s="24">
        <v>106</v>
      </c>
      <c r="P604" t="s" s="29">
        <f>IF(O604="rw","ja","nein")</f>
        <v>107</v>
      </c>
      <c r="Q604" t="s" s="24">
        <v>108</v>
      </c>
      <c r="R604" s="22"/>
      <c r="S604" t="s" s="29">
        <v>113</v>
      </c>
      <c r="T604" s="22"/>
    </row>
    <row r="605" ht="20.05" customHeight="1">
      <c r="A605" s="24"/>
      <c r="B605" s="22"/>
      <c r="C605" s="23"/>
      <c r="D605" s="22"/>
      <c r="E605" s="22"/>
      <c r="F605" s="22"/>
      <c r="G605" s="22"/>
      <c r="H605" s="22"/>
      <c r="I605" s="23"/>
      <c r="J605" s="22"/>
      <c r="K605" s="23"/>
      <c r="L605" s="23"/>
      <c r="M605" s="22"/>
      <c r="N605" s="23"/>
      <c r="O605" s="22"/>
      <c r="P605" s="23"/>
      <c r="Q605" s="22"/>
      <c r="R605" s="22"/>
      <c r="S605" s="23"/>
      <c r="T605" s="22"/>
    </row>
    <row r="606" ht="20.05" customHeight="1">
      <c r="A606" t="s" s="24">
        <v>114</v>
      </c>
      <c r="B606" s="22"/>
      <c r="C606" s="32">
        <f>D606+1</f>
        <v>41660</v>
      </c>
      <c r="D606" s="40">
        <v>41659</v>
      </c>
      <c r="E606" s="40">
        <v>2</v>
      </c>
      <c r="F606" s="40">
        <v>1</v>
      </c>
      <c r="G606" t="s" s="24">
        <v>160</v>
      </c>
      <c r="H606" t="s" s="24">
        <v>702</v>
      </c>
      <c r="I606" t="s" s="29">
        <v>703</v>
      </c>
      <c r="J606" s="40">
        <v>0</v>
      </c>
      <c r="K606" s="34">
        <v>1</v>
      </c>
      <c r="L606" t="s" s="29">
        <v>152</v>
      </c>
      <c r="M606" s="22"/>
      <c r="N606" s="23"/>
      <c r="O606" t="s" s="24">
        <v>106</v>
      </c>
      <c r="P606" t="s" s="29">
        <f>IF(O606="rw","ja","nein")</f>
        <v>107</v>
      </c>
      <c r="Q606" t="s" s="24">
        <v>127</v>
      </c>
      <c r="R606" t="s" s="24">
        <v>704</v>
      </c>
      <c r="S606" t="s" s="29">
        <v>786</v>
      </c>
      <c r="T606" s="22"/>
    </row>
    <row r="607" ht="20.05" customHeight="1">
      <c r="A607" t="s" s="24">
        <v>114</v>
      </c>
      <c r="B607" s="22"/>
      <c r="C607" s="32">
        <f>D607+1</f>
        <v>41661</v>
      </c>
      <c r="D607" s="40">
        <v>41660</v>
      </c>
      <c r="E607" s="40">
        <v>3</v>
      </c>
      <c r="F607" s="40">
        <v>1</v>
      </c>
      <c r="G607" t="s" s="24">
        <v>149</v>
      </c>
      <c r="H607" t="s" s="24">
        <v>706</v>
      </c>
      <c r="I607" t="s" s="29">
        <v>707</v>
      </c>
      <c r="J607" s="40">
        <v>0</v>
      </c>
      <c r="K607" s="23"/>
      <c r="L607" t="s" s="29">
        <v>152</v>
      </c>
      <c r="M607" s="22"/>
      <c r="N607" s="23"/>
      <c r="O607" t="s" s="24">
        <v>106</v>
      </c>
      <c r="P607" t="s" s="29">
        <f>IF(O607="rw","ja","nein")</f>
        <v>107</v>
      </c>
      <c r="Q607" t="s" s="24">
        <v>127</v>
      </c>
      <c r="R607" t="s" s="24">
        <v>708</v>
      </c>
      <c r="S607" t="s" s="29">
        <v>709</v>
      </c>
      <c r="T607" t="s" s="24">
        <v>795</v>
      </c>
    </row>
    <row r="608" ht="20.05" customHeight="1">
      <c r="A608" t="s" s="24">
        <v>114</v>
      </c>
      <c r="B608" s="22"/>
      <c r="C608" s="32">
        <f>D608+1</f>
        <v>41662</v>
      </c>
      <c r="D608" s="40">
        <v>41661</v>
      </c>
      <c r="E608" s="40">
        <v>4</v>
      </c>
      <c r="F608" s="40">
        <v>370</v>
      </c>
      <c r="G608" t="s" s="24">
        <v>796</v>
      </c>
      <c r="H608" t="s" s="24">
        <v>797</v>
      </c>
      <c r="I608" t="s" s="29">
        <v>798</v>
      </c>
      <c r="J608" s="22"/>
      <c r="K608" s="23"/>
      <c r="L608" t="s" s="29">
        <v>118</v>
      </c>
      <c r="M608" s="22"/>
      <c r="N608" s="23"/>
      <c r="O608" t="s" s="24">
        <v>106</v>
      </c>
      <c r="P608" t="s" s="29">
        <f>IF(O608="rw","ja","nein")</f>
        <v>107</v>
      </c>
      <c r="Q608" t="s" s="24">
        <v>127</v>
      </c>
      <c r="R608" t="s" s="24">
        <v>799</v>
      </c>
      <c r="S608" t="s" s="29">
        <v>810</v>
      </c>
      <c r="T608" t="s" s="24">
        <v>801</v>
      </c>
    </row>
    <row r="609" ht="20.05" customHeight="1">
      <c r="A609" s="24"/>
      <c r="B609" s="22"/>
      <c r="C609" s="32"/>
      <c r="D609" s="23"/>
      <c r="E609" s="22"/>
      <c r="F609" s="22"/>
      <c r="G609" s="22"/>
      <c r="H609" s="22"/>
      <c r="I609" s="23"/>
      <c r="J609" s="22"/>
      <c r="K609" s="23"/>
      <c r="L609" s="23"/>
      <c r="M609" s="22"/>
      <c r="N609" s="23"/>
      <c r="O609" s="22"/>
      <c r="P609" s="23"/>
      <c r="Q609" s="22"/>
      <c r="R609" s="22"/>
      <c r="S609" s="23"/>
      <c r="T609" s="22"/>
    </row>
    <row r="610" ht="20.05" customHeight="1">
      <c r="A610" t="s" s="30">
        <v>152</v>
      </c>
      <c r="B610" t="s" s="30">
        <v>160</v>
      </c>
      <c r="C610" s="32"/>
      <c r="D610" s="23"/>
      <c r="E610" s="31"/>
      <c r="F610" s="31"/>
      <c r="G610" t="s" s="30">
        <v>741</v>
      </c>
      <c r="H610" t="s" s="30">
        <v>742</v>
      </c>
      <c r="I610" s="23"/>
      <c r="J610" t="s" s="30">
        <v>802</v>
      </c>
      <c r="K610" s="23"/>
      <c r="L610" s="23"/>
      <c r="M610" s="31"/>
      <c r="N610" s="23"/>
      <c r="O610" s="31"/>
      <c r="P610" s="23"/>
      <c r="Q610" s="31"/>
      <c r="R610" t="s" s="30">
        <v>743</v>
      </c>
      <c r="S610" s="23"/>
      <c r="T610" t="s" s="30">
        <v>744</v>
      </c>
    </row>
    <row r="611" ht="20.05" customHeight="1">
      <c r="A611" t="s" s="30">
        <v>152</v>
      </c>
      <c r="B611" t="s" s="30">
        <v>160</v>
      </c>
      <c r="C611" s="32"/>
      <c r="D611" s="23"/>
      <c r="E611" s="31"/>
      <c r="F611" s="31"/>
      <c r="G611" t="s" s="30">
        <v>745</v>
      </c>
      <c r="H611" t="s" s="30">
        <v>746</v>
      </c>
      <c r="I611" s="23"/>
      <c r="J611" t="s" s="30">
        <v>803</v>
      </c>
      <c r="K611" s="23"/>
      <c r="L611" s="23"/>
      <c r="M611" s="31"/>
      <c r="N611" s="23"/>
      <c r="O611" s="31"/>
      <c r="P611" s="23"/>
      <c r="Q611" s="31"/>
      <c r="R611" t="s" s="30">
        <v>747</v>
      </c>
      <c r="S611" s="23"/>
      <c r="T611" t="s" s="30">
        <v>748</v>
      </c>
    </row>
    <row r="612" ht="20.05" customHeight="1">
      <c r="A612" t="s" s="30">
        <v>152</v>
      </c>
      <c r="B612" t="s" s="30">
        <v>160</v>
      </c>
      <c r="C612" s="31"/>
      <c r="D612" s="23"/>
      <c r="E612" s="31"/>
      <c r="F612" s="31"/>
      <c r="G612" t="s" s="30">
        <v>749</v>
      </c>
      <c r="H612" t="s" s="30">
        <v>750</v>
      </c>
      <c r="I612" s="23"/>
      <c r="J612" t="s" s="30">
        <v>804</v>
      </c>
      <c r="K612" s="23"/>
      <c r="L612" s="23"/>
      <c r="M612" s="31"/>
      <c r="N612" s="23"/>
      <c r="O612" s="31"/>
      <c r="P612" s="23"/>
      <c r="Q612" s="31"/>
      <c r="R612" t="s" s="30">
        <v>751</v>
      </c>
      <c r="S612" s="23"/>
      <c r="T612" t="s" s="30">
        <v>752</v>
      </c>
    </row>
    <row r="613" ht="20.05" customHeight="1">
      <c r="A613" s="30"/>
      <c r="B613" s="30"/>
      <c r="C613" s="31"/>
      <c r="D613" s="23"/>
      <c r="E613" s="31"/>
      <c r="F613" s="31"/>
      <c r="G613" s="31"/>
      <c r="H613" s="30"/>
      <c r="I613" s="23"/>
      <c r="J613" s="30"/>
      <c r="K613" s="23"/>
      <c r="L613" s="23"/>
      <c r="M613" s="31"/>
      <c r="N613" s="23"/>
      <c r="O613" s="31"/>
      <c r="P613" s="23"/>
      <c r="Q613" s="31"/>
      <c r="R613" s="31"/>
      <c r="S613" s="23"/>
      <c r="T613" s="31"/>
    </row>
    <row r="614" ht="20.05" customHeight="1">
      <c r="A614" t="s" s="30">
        <v>152</v>
      </c>
      <c r="B614" t="s" s="30">
        <v>149</v>
      </c>
      <c r="C614" s="31"/>
      <c r="D614" s="23"/>
      <c r="E614" s="31"/>
      <c r="F614" s="31"/>
      <c r="G614" t="s" s="30">
        <v>753</v>
      </c>
      <c r="H614" t="s" s="30">
        <v>754</v>
      </c>
      <c r="I614" s="23"/>
      <c r="J614" t="s" s="30">
        <v>802</v>
      </c>
      <c r="K614" s="23"/>
      <c r="L614" s="23"/>
      <c r="M614" s="31"/>
      <c r="N614" s="23"/>
      <c r="O614" s="31"/>
      <c r="P614" s="23"/>
      <c r="Q614" s="31"/>
      <c r="R614" t="s" s="30">
        <v>755</v>
      </c>
      <c r="S614" s="23"/>
      <c r="T614" s="31"/>
    </row>
    <row r="615" ht="20.05" customHeight="1">
      <c r="A615" t="s" s="30">
        <v>152</v>
      </c>
      <c r="B615" t="s" s="30">
        <v>149</v>
      </c>
      <c r="C615" s="31"/>
      <c r="D615" s="23"/>
      <c r="E615" s="31"/>
      <c r="F615" s="31"/>
      <c r="G615" t="s" s="30">
        <v>756</v>
      </c>
      <c r="H615" t="s" s="30">
        <v>757</v>
      </c>
      <c r="I615" s="23"/>
      <c r="J615" t="s" s="30">
        <v>803</v>
      </c>
      <c r="K615" s="23"/>
      <c r="L615" s="23"/>
      <c r="M615" s="31"/>
      <c r="N615" s="23"/>
      <c r="O615" s="31"/>
      <c r="P615" s="23"/>
      <c r="Q615" s="31"/>
      <c r="R615" t="s" s="30">
        <v>758</v>
      </c>
      <c r="S615" s="23"/>
      <c r="T615" s="31"/>
    </row>
    <row r="616" ht="20.05" customHeight="1">
      <c r="A616" t="s" s="30">
        <v>152</v>
      </c>
      <c r="B616" t="s" s="30">
        <v>149</v>
      </c>
      <c r="C616" s="31"/>
      <c r="D616" s="23"/>
      <c r="E616" s="31"/>
      <c r="F616" s="31"/>
      <c r="G616" t="s" s="30">
        <v>759</v>
      </c>
      <c r="H616" t="s" s="30">
        <v>760</v>
      </c>
      <c r="I616" s="23"/>
      <c r="J616" t="s" s="30">
        <v>804</v>
      </c>
      <c r="K616" s="23"/>
      <c r="L616" s="23"/>
      <c r="M616" s="31"/>
      <c r="N616" s="23"/>
      <c r="O616" s="31"/>
      <c r="P616" s="23"/>
      <c r="Q616" s="31"/>
      <c r="R616" t="s" s="30">
        <v>761</v>
      </c>
      <c r="S616" s="23"/>
      <c r="T616" t="s" s="30">
        <v>805</v>
      </c>
    </row>
    <row r="617" ht="20.05" customHeight="1">
      <c r="A617" t="s" s="30">
        <v>152</v>
      </c>
      <c r="B617" t="s" s="30">
        <v>149</v>
      </c>
      <c r="C617" s="31"/>
      <c r="D617" s="23"/>
      <c r="E617" s="31"/>
      <c r="F617" s="31"/>
      <c r="G617" t="s" s="30">
        <v>763</v>
      </c>
      <c r="H617" t="s" s="30">
        <v>764</v>
      </c>
      <c r="I617" s="23"/>
      <c r="J617" t="s" s="30">
        <v>806</v>
      </c>
      <c r="K617" s="23"/>
      <c r="L617" s="23"/>
      <c r="M617" s="31"/>
      <c r="N617" s="23"/>
      <c r="O617" s="31"/>
      <c r="P617" s="23"/>
      <c r="Q617" s="31"/>
      <c r="R617" t="s" s="30">
        <v>765</v>
      </c>
      <c r="S617" s="23"/>
      <c r="T617" s="31"/>
    </row>
    <row r="618" ht="20.05" customHeight="1">
      <c r="A618" t="s" s="30">
        <v>152</v>
      </c>
      <c r="B618" t="s" s="30">
        <v>149</v>
      </c>
      <c r="C618" s="31"/>
      <c r="D618" s="23"/>
      <c r="E618" s="31"/>
      <c r="F618" s="31"/>
      <c r="G618" t="s" s="30">
        <v>766</v>
      </c>
      <c r="H618" t="s" s="30">
        <v>767</v>
      </c>
      <c r="I618" s="23"/>
      <c r="J618" t="s" s="30">
        <v>807</v>
      </c>
      <c r="K618" s="23"/>
      <c r="L618" s="23"/>
      <c r="M618" s="31"/>
      <c r="N618" s="23"/>
      <c r="O618" s="31"/>
      <c r="P618" s="23"/>
      <c r="Q618" s="31"/>
      <c r="R618" t="s" s="30">
        <v>768</v>
      </c>
      <c r="S618" s="23"/>
      <c r="T618" t="s" s="30">
        <v>769</v>
      </c>
    </row>
    <row r="619" ht="20.05" customHeight="1">
      <c r="A619" t="s" s="30">
        <v>152</v>
      </c>
      <c r="B619" t="s" s="30">
        <v>149</v>
      </c>
      <c r="C619" s="31"/>
      <c r="D619" s="23"/>
      <c r="E619" s="31"/>
      <c r="F619" s="31"/>
      <c r="G619" t="s" s="30">
        <v>770</v>
      </c>
      <c r="H619" t="s" s="30">
        <v>771</v>
      </c>
      <c r="I619" s="23"/>
      <c r="J619" t="s" s="30">
        <v>808</v>
      </c>
      <c r="K619" s="23"/>
      <c r="L619" s="23"/>
      <c r="M619" s="31"/>
      <c r="N619" s="23"/>
      <c r="O619" s="31"/>
      <c r="P619" s="23"/>
      <c r="Q619" s="31"/>
      <c r="R619" t="s" s="30">
        <v>772</v>
      </c>
      <c r="S619" s="23"/>
      <c r="T619" s="31"/>
    </row>
    <row r="620" ht="20.05" customHeight="1">
      <c r="A620" s="24"/>
      <c r="B620" s="22"/>
      <c r="C620" s="31"/>
      <c r="D620" s="23"/>
      <c r="E620" s="22"/>
      <c r="F620" s="22"/>
      <c r="G620" s="22"/>
      <c r="H620" s="22"/>
      <c r="I620" s="23"/>
      <c r="J620" s="22"/>
      <c r="K620" s="23"/>
      <c r="L620" s="23"/>
      <c r="M620" s="22"/>
      <c r="N620" s="23"/>
      <c r="O620" s="22"/>
      <c r="P620" s="23"/>
      <c r="Q620" s="22"/>
      <c r="R620" s="22"/>
      <c r="S620" s="23"/>
      <c r="T620" s="22"/>
    </row>
    <row r="621" ht="20.05" customHeight="1">
      <c r="A621" s="24"/>
      <c r="B621" s="22"/>
      <c r="C621" s="31"/>
      <c r="D621" s="23"/>
      <c r="E621" s="22"/>
      <c r="F621" s="22"/>
      <c r="G621" s="22"/>
      <c r="H621" s="22"/>
      <c r="I621" s="23"/>
      <c r="J621" s="22"/>
      <c r="K621" s="23"/>
      <c r="L621" s="23"/>
      <c r="M621" s="22"/>
      <c r="N621" s="23"/>
      <c r="O621" s="22"/>
      <c r="P621" s="23"/>
      <c r="Q621" s="22"/>
      <c r="R621" s="22"/>
      <c r="S621" s="23"/>
      <c r="T621" s="22"/>
    </row>
    <row r="622" ht="20.05" customHeight="1">
      <c r="A622" t="s" s="19">
        <v>811</v>
      </c>
      <c r="B622" s="22"/>
      <c r="C622" s="31"/>
      <c r="D622" s="23"/>
      <c r="E622" s="22"/>
      <c r="F622" s="22"/>
      <c r="G622" s="22"/>
      <c r="H622" s="22"/>
      <c r="I622" s="23"/>
      <c r="J622" s="22"/>
      <c r="K622" s="23"/>
      <c r="L622" s="23"/>
      <c r="M622" s="22"/>
      <c r="N622" s="23"/>
      <c r="O622" s="22"/>
      <c r="P622" s="23"/>
      <c r="Q622" s="22"/>
      <c r="R622" s="22"/>
      <c r="S622" s="23"/>
      <c r="T622" s="22"/>
    </row>
    <row r="623" ht="20.05" customHeight="1">
      <c r="A623" t="s" s="24">
        <v>791</v>
      </c>
      <c r="B623" s="22"/>
      <c r="C623" s="31"/>
      <c r="D623" s="23"/>
      <c r="E623" s="22"/>
      <c r="F623" s="22"/>
      <c r="G623" s="22"/>
      <c r="H623" s="22"/>
      <c r="I623" s="23"/>
      <c r="J623" s="22"/>
      <c r="K623" s="23"/>
      <c r="L623" s="23"/>
      <c r="M623" s="22"/>
      <c r="N623" s="23"/>
      <c r="O623" s="22"/>
      <c r="P623" s="23"/>
      <c r="Q623" s="22"/>
      <c r="R623" s="22"/>
      <c r="S623" s="23"/>
      <c r="T623" s="22"/>
    </row>
    <row r="624" ht="20.05" customHeight="1">
      <c r="A624" t="s" s="24">
        <v>792</v>
      </c>
      <c r="B624" s="22"/>
      <c r="C624" s="31"/>
      <c r="D624" s="23"/>
      <c r="E624" s="22"/>
      <c r="F624" s="22"/>
      <c r="G624" s="22"/>
      <c r="H624" s="22"/>
      <c r="I624" s="23"/>
      <c r="J624" s="22"/>
      <c r="K624" s="23"/>
      <c r="L624" s="23"/>
      <c r="M624" s="22"/>
      <c r="N624" s="23"/>
      <c r="O624" s="22"/>
      <c r="P624" s="23"/>
      <c r="Q624" s="22"/>
      <c r="R624" s="22"/>
      <c r="S624" s="23"/>
      <c r="T624" s="22"/>
    </row>
    <row r="625" ht="20.05" customHeight="1">
      <c r="A625" t="s" s="24">
        <v>793</v>
      </c>
      <c r="B625" s="22"/>
      <c r="C625" s="31"/>
      <c r="D625" s="23"/>
      <c r="E625" s="22"/>
      <c r="F625" s="22"/>
      <c r="G625" s="22"/>
      <c r="H625" s="22"/>
      <c r="I625" s="23"/>
      <c r="J625" s="22"/>
      <c r="K625" s="23"/>
      <c r="L625" s="23"/>
      <c r="M625" s="22"/>
      <c r="N625" s="23"/>
      <c r="O625" s="22"/>
      <c r="P625" s="23"/>
      <c r="Q625" s="22"/>
      <c r="R625" s="22"/>
      <c r="S625" s="23"/>
      <c r="T625" s="22"/>
    </row>
    <row r="626" ht="20.05" customHeight="1">
      <c r="A626" s="24"/>
      <c r="B626" s="22"/>
      <c r="C626" s="31"/>
      <c r="D626" s="23"/>
      <c r="E626" s="22"/>
      <c r="F626" s="22"/>
      <c r="G626" s="22"/>
      <c r="H626" s="22"/>
      <c r="I626" s="23"/>
      <c r="J626" s="22"/>
      <c r="K626" s="23"/>
      <c r="L626" s="23"/>
      <c r="M626" s="22"/>
      <c r="N626" s="23"/>
      <c r="O626" s="22"/>
      <c r="P626" s="23"/>
      <c r="Q626" s="22"/>
      <c r="R626" s="22"/>
      <c r="S626" s="23"/>
      <c r="T626" s="22"/>
    </row>
    <row r="627" ht="20.05" customHeight="1">
      <c r="A627" t="s" s="11">
        <v>84</v>
      </c>
      <c r="B627" t="s" s="11">
        <v>85</v>
      </c>
      <c r="C627" t="s" s="10">
        <v>4</v>
      </c>
      <c r="D627" t="s" s="11">
        <v>86</v>
      </c>
      <c r="E627" t="s" s="11">
        <v>87</v>
      </c>
      <c r="F627" t="s" s="11">
        <v>88</v>
      </c>
      <c r="G627" t="s" s="11">
        <v>89</v>
      </c>
      <c r="H627" t="s" s="11">
        <v>90</v>
      </c>
      <c r="I627" t="s" s="10">
        <v>9</v>
      </c>
      <c r="J627" t="s" s="11">
        <v>91</v>
      </c>
      <c r="K627" t="s" s="10">
        <v>92</v>
      </c>
      <c r="L627" t="s" s="11">
        <v>93</v>
      </c>
      <c r="M627" t="s" s="11">
        <v>94</v>
      </c>
      <c r="N627" t="s" s="11">
        <v>95</v>
      </c>
      <c r="O627" t="s" s="11">
        <v>96</v>
      </c>
      <c r="P627" t="s" s="10">
        <v>97</v>
      </c>
      <c r="Q627" t="s" s="11">
        <v>98</v>
      </c>
      <c r="R627" t="s" s="11">
        <v>99</v>
      </c>
      <c r="S627" t="s" s="10">
        <v>12</v>
      </c>
      <c r="T627" t="s" s="11">
        <v>100</v>
      </c>
    </row>
    <row r="628" ht="20.05" customHeight="1">
      <c r="A628" t="s" s="24">
        <v>101</v>
      </c>
      <c r="B628" s="22"/>
      <c r="C628" s="32">
        <f>D628+1</f>
        <v>42032</v>
      </c>
      <c r="D628" s="40">
        <v>42031</v>
      </c>
      <c r="E628" s="40">
        <v>0</v>
      </c>
      <c r="F628" s="40">
        <v>1</v>
      </c>
      <c r="G628" t="s" s="24">
        <v>102</v>
      </c>
      <c r="H628" t="s" s="24">
        <v>103</v>
      </c>
      <c r="I628" t="s" s="29">
        <v>104</v>
      </c>
      <c r="J628" s="40">
        <v>64903</v>
      </c>
      <c r="K628" s="34">
        <f>J628</f>
        <v>64903</v>
      </c>
      <c r="L628" t="s" s="29">
        <v>105</v>
      </c>
      <c r="M628" s="22"/>
      <c r="N628" s="23"/>
      <c r="O628" t="s" s="24">
        <v>106</v>
      </c>
      <c r="P628" t="s" s="29">
        <f>IF(O628="rw","ja","nein")</f>
        <v>107</v>
      </c>
      <c r="Q628" t="s" s="24">
        <v>108</v>
      </c>
      <c r="R628" s="22"/>
      <c r="S628" t="s" s="29">
        <v>794</v>
      </c>
      <c r="T628" s="22"/>
    </row>
    <row r="629" ht="20.05" customHeight="1">
      <c r="A629" t="s" s="24">
        <v>101</v>
      </c>
      <c r="B629" s="22"/>
      <c r="C629" s="32">
        <f>D629+1</f>
        <v>42033</v>
      </c>
      <c r="D629" s="40">
        <v>42032</v>
      </c>
      <c r="E629" s="40">
        <v>1</v>
      </c>
      <c r="F629" s="40">
        <v>1</v>
      </c>
      <c r="G629" t="s" s="24">
        <v>110</v>
      </c>
      <c r="H629" t="s" s="24">
        <v>111</v>
      </c>
      <c r="I629" t="s" s="29">
        <v>112</v>
      </c>
      <c r="J629" s="40">
        <v>372</v>
      </c>
      <c r="K629" s="34">
        <f>J629</f>
        <v>372</v>
      </c>
      <c r="L629" t="s" s="29">
        <v>105</v>
      </c>
      <c r="M629" s="22"/>
      <c r="N629" s="23"/>
      <c r="O629" t="s" s="24">
        <v>106</v>
      </c>
      <c r="P629" t="s" s="29">
        <f>IF(O629="rw","ja","nein")</f>
        <v>107</v>
      </c>
      <c r="Q629" t="s" s="24">
        <v>108</v>
      </c>
      <c r="R629" s="22"/>
      <c r="S629" t="s" s="29">
        <v>113</v>
      </c>
      <c r="T629" s="22"/>
    </row>
    <row r="630" ht="20.05" customHeight="1">
      <c r="A630" s="24"/>
      <c r="B630" s="22"/>
      <c r="C630" s="23"/>
      <c r="D630" s="22"/>
      <c r="E630" s="22"/>
      <c r="F630" s="22"/>
      <c r="G630" s="22"/>
      <c r="H630" s="22"/>
      <c r="I630" s="23"/>
      <c r="J630" s="22"/>
      <c r="K630" s="23"/>
      <c r="L630" s="23"/>
      <c r="M630" s="22"/>
      <c r="N630" s="23"/>
      <c r="O630" s="22"/>
      <c r="P630" s="23"/>
      <c r="Q630" s="22"/>
      <c r="R630" s="22"/>
      <c r="S630" s="23"/>
      <c r="T630" s="22"/>
    </row>
    <row r="631" ht="20.05" customHeight="1">
      <c r="A631" t="s" s="24">
        <v>114</v>
      </c>
      <c r="B631" s="22"/>
      <c r="C631" s="32">
        <f>D631+1</f>
        <v>42034</v>
      </c>
      <c r="D631" s="40">
        <v>42033</v>
      </c>
      <c r="E631" s="40">
        <v>2</v>
      </c>
      <c r="F631" s="40">
        <v>1</v>
      </c>
      <c r="G631" t="s" s="24">
        <v>160</v>
      </c>
      <c r="H631" t="s" s="24">
        <v>702</v>
      </c>
      <c r="I631" t="s" s="29">
        <v>703</v>
      </c>
      <c r="J631" s="40">
        <v>0</v>
      </c>
      <c r="K631" s="34">
        <v>2</v>
      </c>
      <c r="L631" t="s" s="29">
        <v>152</v>
      </c>
      <c r="M631" s="22"/>
      <c r="N631" s="23"/>
      <c r="O631" t="s" s="24">
        <v>106</v>
      </c>
      <c r="P631" t="s" s="29">
        <f>IF(O631="rw","ja","nein")</f>
        <v>107</v>
      </c>
      <c r="Q631" t="s" s="24">
        <v>127</v>
      </c>
      <c r="R631" t="s" s="24">
        <v>704</v>
      </c>
      <c r="S631" t="s" s="29">
        <v>789</v>
      </c>
      <c r="T631" s="22"/>
    </row>
    <row r="632" ht="20.05" customHeight="1">
      <c r="A632" t="s" s="24">
        <v>114</v>
      </c>
      <c r="B632" s="22"/>
      <c r="C632" s="32">
        <f>D632+1</f>
        <v>42035</v>
      </c>
      <c r="D632" s="40">
        <v>42034</v>
      </c>
      <c r="E632" s="40">
        <v>3</v>
      </c>
      <c r="F632" s="40">
        <v>1</v>
      </c>
      <c r="G632" t="s" s="24">
        <v>149</v>
      </c>
      <c r="H632" t="s" s="24">
        <v>706</v>
      </c>
      <c r="I632" t="s" s="29">
        <v>707</v>
      </c>
      <c r="J632" s="40">
        <v>0</v>
      </c>
      <c r="K632" s="23"/>
      <c r="L632" t="s" s="29">
        <v>152</v>
      </c>
      <c r="M632" s="22"/>
      <c r="N632" s="23"/>
      <c r="O632" t="s" s="24">
        <v>106</v>
      </c>
      <c r="P632" t="s" s="29">
        <f>IF(O632="rw","ja","nein")</f>
        <v>107</v>
      </c>
      <c r="Q632" t="s" s="24">
        <v>127</v>
      </c>
      <c r="R632" t="s" s="24">
        <v>708</v>
      </c>
      <c r="S632" t="s" s="29">
        <v>709</v>
      </c>
      <c r="T632" t="s" s="24">
        <v>795</v>
      </c>
    </row>
    <row r="633" ht="20.05" customHeight="1">
      <c r="A633" t="s" s="24">
        <v>114</v>
      </c>
      <c r="B633" s="22"/>
      <c r="C633" s="32">
        <f>D633+1</f>
        <v>42036</v>
      </c>
      <c r="D633" s="40">
        <v>42035</v>
      </c>
      <c r="E633" s="40">
        <v>4</v>
      </c>
      <c r="F633" s="40">
        <v>370</v>
      </c>
      <c r="G633" t="s" s="24">
        <v>796</v>
      </c>
      <c r="H633" t="s" s="24">
        <v>797</v>
      </c>
      <c r="I633" t="s" s="29">
        <v>798</v>
      </c>
      <c r="J633" s="22"/>
      <c r="K633" s="23"/>
      <c r="L633" t="s" s="29">
        <v>118</v>
      </c>
      <c r="M633" s="22"/>
      <c r="N633" s="23"/>
      <c r="O633" t="s" s="24">
        <v>106</v>
      </c>
      <c r="P633" t="s" s="29">
        <f>IF(O633="rw","ja","nein")</f>
        <v>107</v>
      </c>
      <c r="Q633" t="s" s="24">
        <v>127</v>
      </c>
      <c r="R633" t="s" s="24">
        <v>799</v>
      </c>
      <c r="S633" t="s" s="29">
        <v>812</v>
      </c>
      <c r="T633" t="s" s="24">
        <v>801</v>
      </c>
    </row>
    <row r="634" ht="20.05" customHeight="1">
      <c r="A634" s="24"/>
      <c r="B634" s="22"/>
      <c r="C634" s="32"/>
      <c r="D634" s="23"/>
      <c r="E634" s="22"/>
      <c r="F634" s="22"/>
      <c r="G634" s="22"/>
      <c r="H634" s="22"/>
      <c r="I634" s="23"/>
      <c r="J634" s="22"/>
      <c r="K634" s="23"/>
      <c r="L634" s="23"/>
      <c r="M634" s="22"/>
      <c r="N634" s="23"/>
      <c r="O634" s="22"/>
      <c r="P634" s="23"/>
      <c r="Q634" s="22"/>
      <c r="R634" s="22"/>
      <c r="S634" s="23"/>
      <c r="T634" s="22"/>
    </row>
    <row r="635" ht="20.05" customHeight="1">
      <c r="A635" t="s" s="30">
        <v>152</v>
      </c>
      <c r="B635" t="s" s="30">
        <v>160</v>
      </c>
      <c r="C635" s="32"/>
      <c r="D635" s="23"/>
      <c r="E635" s="31"/>
      <c r="F635" s="31"/>
      <c r="G635" t="s" s="30">
        <v>741</v>
      </c>
      <c r="H635" t="s" s="30">
        <v>742</v>
      </c>
      <c r="I635" s="23"/>
      <c r="J635" t="s" s="30">
        <v>802</v>
      </c>
      <c r="K635" s="23"/>
      <c r="L635" s="23"/>
      <c r="M635" s="31"/>
      <c r="N635" s="23"/>
      <c r="O635" s="31"/>
      <c r="P635" s="23"/>
      <c r="Q635" s="31"/>
      <c r="R635" t="s" s="30">
        <v>743</v>
      </c>
      <c r="S635" s="23"/>
      <c r="T635" t="s" s="30">
        <v>744</v>
      </c>
    </row>
    <row r="636" ht="20.05" customHeight="1">
      <c r="A636" t="s" s="30">
        <v>152</v>
      </c>
      <c r="B636" t="s" s="30">
        <v>160</v>
      </c>
      <c r="C636" s="32"/>
      <c r="D636" s="23"/>
      <c r="E636" s="31"/>
      <c r="F636" s="31"/>
      <c r="G636" t="s" s="30">
        <v>745</v>
      </c>
      <c r="H636" t="s" s="30">
        <v>746</v>
      </c>
      <c r="I636" s="23"/>
      <c r="J636" t="s" s="30">
        <v>803</v>
      </c>
      <c r="K636" s="23"/>
      <c r="L636" s="23"/>
      <c r="M636" s="31"/>
      <c r="N636" s="23"/>
      <c r="O636" s="31"/>
      <c r="P636" s="23"/>
      <c r="Q636" s="31"/>
      <c r="R636" t="s" s="30">
        <v>747</v>
      </c>
      <c r="S636" s="23"/>
      <c r="T636" t="s" s="30">
        <v>748</v>
      </c>
    </row>
    <row r="637" ht="20.05" customHeight="1">
      <c r="A637" t="s" s="30">
        <v>152</v>
      </c>
      <c r="B637" t="s" s="30">
        <v>160</v>
      </c>
      <c r="C637" s="31"/>
      <c r="D637" s="23"/>
      <c r="E637" s="31"/>
      <c r="F637" s="31"/>
      <c r="G637" t="s" s="30">
        <v>749</v>
      </c>
      <c r="H637" t="s" s="30">
        <v>750</v>
      </c>
      <c r="I637" s="23"/>
      <c r="J637" t="s" s="30">
        <v>804</v>
      </c>
      <c r="K637" s="23"/>
      <c r="L637" s="23"/>
      <c r="M637" s="31"/>
      <c r="N637" s="23"/>
      <c r="O637" s="31"/>
      <c r="P637" s="23"/>
      <c r="Q637" s="31"/>
      <c r="R637" t="s" s="30">
        <v>751</v>
      </c>
      <c r="S637" s="23"/>
      <c r="T637" t="s" s="30">
        <v>752</v>
      </c>
    </row>
    <row r="638" ht="20.05" customHeight="1">
      <c r="A638" s="30"/>
      <c r="B638" s="30"/>
      <c r="C638" s="31"/>
      <c r="D638" s="23"/>
      <c r="E638" s="31"/>
      <c r="F638" s="31"/>
      <c r="G638" s="31"/>
      <c r="H638" s="30"/>
      <c r="I638" s="23"/>
      <c r="J638" s="30"/>
      <c r="K638" s="23"/>
      <c r="L638" s="23"/>
      <c r="M638" s="31"/>
      <c r="N638" s="23"/>
      <c r="O638" s="31"/>
      <c r="P638" s="23"/>
      <c r="Q638" s="31"/>
      <c r="R638" s="31"/>
      <c r="S638" s="23"/>
      <c r="T638" s="31"/>
    </row>
    <row r="639" ht="20.05" customHeight="1">
      <c r="A639" t="s" s="30">
        <v>152</v>
      </c>
      <c r="B639" t="s" s="30">
        <v>149</v>
      </c>
      <c r="C639" s="31"/>
      <c r="D639" s="23"/>
      <c r="E639" s="31"/>
      <c r="F639" s="31"/>
      <c r="G639" t="s" s="30">
        <v>753</v>
      </c>
      <c r="H639" t="s" s="30">
        <v>754</v>
      </c>
      <c r="I639" s="23"/>
      <c r="J639" t="s" s="30">
        <v>802</v>
      </c>
      <c r="K639" s="23"/>
      <c r="L639" s="23"/>
      <c r="M639" s="31"/>
      <c r="N639" s="23"/>
      <c r="O639" s="31"/>
      <c r="P639" s="23"/>
      <c r="Q639" s="31"/>
      <c r="R639" t="s" s="30">
        <v>755</v>
      </c>
      <c r="S639" s="23"/>
      <c r="T639" s="31"/>
    </row>
    <row r="640" ht="20.05" customHeight="1">
      <c r="A640" t="s" s="30">
        <v>152</v>
      </c>
      <c r="B640" t="s" s="30">
        <v>149</v>
      </c>
      <c r="C640" s="31"/>
      <c r="D640" s="23"/>
      <c r="E640" s="31"/>
      <c r="F640" s="31"/>
      <c r="G640" t="s" s="30">
        <v>756</v>
      </c>
      <c r="H640" t="s" s="30">
        <v>757</v>
      </c>
      <c r="I640" s="23"/>
      <c r="J640" t="s" s="30">
        <v>803</v>
      </c>
      <c r="K640" s="23"/>
      <c r="L640" s="23"/>
      <c r="M640" s="31"/>
      <c r="N640" s="23"/>
      <c r="O640" s="31"/>
      <c r="P640" s="23"/>
      <c r="Q640" s="31"/>
      <c r="R640" t="s" s="30">
        <v>758</v>
      </c>
      <c r="S640" s="23"/>
      <c r="T640" s="31"/>
    </row>
    <row r="641" ht="20.05" customHeight="1">
      <c r="A641" t="s" s="30">
        <v>152</v>
      </c>
      <c r="B641" t="s" s="30">
        <v>149</v>
      </c>
      <c r="C641" s="31"/>
      <c r="D641" s="23"/>
      <c r="E641" s="31"/>
      <c r="F641" s="31"/>
      <c r="G641" t="s" s="30">
        <v>759</v>
      </c>
      <c r="H641" t="s" s="30">
        <v>760</v>
      </c>
      <c r="I641" s="23"/>
      <c r="J641" t="s" s="30">
        <v>804</v>
      </c>
      <c r="K641" s="23"/>
      <c r="L641" s="23"/>
      <c r="M641" s="31"/>
      <c r="N641" s="23"/>
      <c r="O641" s="31"/>
      <c r="P641" s="23"/>
      <c r="Q641" s="31"/>
      <c r="R641" t="s" s="30">
        <v>761</v>
      </c>
      <c r="S641" s="23"/>
      <c r="T641" t="s" s="30">
        <v>805</v>
      </c>
    </row>
    <row r="642" ht="20.05" customHeight="1">
      <c r="A642" t="s" s="30">
        <v>152</v>
      </c>
      <c r="B642" t="s" s="30">
        <v>149</v>
      </c>
      <c r="C642" s="31"/>
      <c r="D642" s="23"/>
      <c r="E642" s="31"/>
      <c r="F642" s="31"/>
      <c r="G642" t="s" s="30">
        <v>763</v>
      </c>
      <c r="H642" t="s" s="30">
        <v>764</v>
      </c>
      <c r="I642" s="23"/>
      <c r="J642" t="s" s="30">
        <v>806</v>
      </c>
      <c r="K642" s="23"/>
      <c r="L642" s="23"/>
      <c r="M642" s="31"/>
      <c r="N642" s="23"/>
      <c r="O642" s="31"/>
      <c r="P642" s="23"/>
      <c r="Q642" s="31"/>
      <c r="R642" t="s" s="30">
        <v>765</v>
      </c>
      <c r="S642" s="23"/>
      <c r="T642" s="31"/>
    </row>
    <row r="643" ht="20.05" customHeight="1">
      <c r="A643" t="s" s="30">
        <v>152</v>
      </c>
      <c r="B643" t="s" s="30">
        <v>149</v>
      </c>
      <c r="C643" s="31"/>
      <c r="D643" s="23"/>
      <c r="E643" s="31"/>
      <c r="F643" s="31"/>
      <c r="G643" t="s" s="30">
        <v>766</v>
      </c>
      <c r="H643" t="s" s="30">
        <v>767</v>
      </c>
      <c r="I643" s="23"/>
      <c r="J643" t="s" s="30">
        <v>807</v>
      </c>
      <c r="K643" s="23"/>
      <c r="L643" s="23"/>
      <c r="M643" s="31"/>
      <c r="N643" s="23"/>
      <c r="O643" s="31"/>
      <c r="P643" s="23"/>
      <c r="Q643" s="31"/>
      <c r="R643" t="s" s="30">
        <v>768</v>
      </c>
      <c r="S643" s="23"/>
      <c r="T643" t="s" s="30">
        <v>769</v>
      </c>
    </row>
    <row r="644" ht="20.05" customHeight="1">
      <c r="A644" t="s" s="30">
        <v>152</v>
      </c>
      <c r="B644" t="s" s="30">
        <v>149</v>
      </c>
      <c r="C644" s="31"/>
      <c r="D644" s="23"/>
      <c r="E644" s="31"/>
      <c r="F644" s="31"/>
      <c r="G644" t="s" s="30">
        <v>770</v>
      </c>
      <c r="H644" t="s" s="30">
        <v>771</v>
      </c>
      <c r="I644" s="23"/>
      <c r="J644" t="s" s="30">
        <v>808</v>
      </c>
      <c r="K644" s="23"/>
      <c r="L644" s="23"/>
      <c r="M644" s="31"/>
      <c r="N644" s="23"/>
      <c r="O644" s="31"/>
      <c r="P644" s="23"/>
      <c r="Q644" s="31"/>
      <c r="R644" t="s" s="30">
        <v>772</v>
      </c>
      <c r="S644" s="23"/>
      <c r="T644" s="31"/>
    </row>
  </sheetData>
  <hyperlinks>
    <hyperlink ref="T583" r:id="rId1" location="" tooltip="" display="See https://github.com/SAFE-eV/OCMF-Open-Charge-Metering-Format/blob/e1c25620533400405340cfddc0dc71574939f1c5/OCMF-de.md for more information about OCMF."/>
    <hyperlink ref="T608" r:id="rId2" location="" tooltip="" display="See https://github.com/SAFE-eV/OCMF-Open-Charge-Metering-Format/blob/e1c25620533400405340cfddc0dc71574939f1c5/OCMF-de.md for more information about OCMF."/>
    <hyperlink ref="T633" r:id="rId3" location="" tooltip="" display="See https://github.com/SAFE-eV/OCMF-Open-Charge-Metering-Format/blob/e1c25620533400405340cfddc0dc71574939f1c5/OCMF-de.md for more information about OCMF."/>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