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uhao/Desktop/"/>
    </mc:Choice>
  </mc:AlternateContent>
  <xr:revisionPtr revIDLastSave="0" documentId="13_ncr:1_{EC861876-985C-E649-8D0B-471FDB4A2656}" xr6:coauthVersionLast="36" xr6:coauthVersionMax="45" xr10:uidLastSave="{00000000-0000-0000-0000-000000000000}"/>
  <bookViews>
    <workbookView xWindow="1060" yWindow="0" windowWidth="26120" windowHeight="18000" activeTab="1" xr2:uid="{0A5656D2-C852-BA4F-8BDE-48CD40373B13}"/>
  </bookViews>
  <sheets>
    <sheet name="NTU" sheetId="1" r:id="rId1"/>
    <sheet name="NSCC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2" i="2"/>
  <c r="K2" i="1"/>
  <c r="K3" i="1"/>
  <c r="K4" i="1"/>
  <c r="K5" i="1"/>
  <c r="K6" i="1"/>
  <c r="K7" i="1"/>
  <c r="K8" i="1"/>
  <c r="K9" i="1"/>
  <c r="K10" i="1"/>
  <c r="K11" i="1"/>
  <c r="P2" i="2" l="1" a="1"/>
  <c r="P2" i="2" s="1"/>
  <c r="P2" i="1" l="1" a="1"/>
  <c r="P2" i="1" s="1"/>
  <c r="P8" i="2"/>
  <c r="P7" i="2"/>
  <c r="P6" i="2"/>
  <c r="P5" i="2"/>
  <c r="P4" i="2"/>
  <c r="P3" i="2"/>
  <c r="P4" i="1" l="1"/>
  <c r="P5" i="1"/>
  <c r="P6" i="1"/>
  <c r="P10" i="1"/>
  <c r="P3" i="1"/>
  <c r="P7" i="1"/>
  <c r="P11" i="1"/>
  <c r="P8" i="1"/>
  <c r="P9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<sst xmlns="http://schemas.openxmlformats.org/spreadsheetml/2006/main" count="99" uniqueCount="29">
  <si>
    <t>#</t>
  </si>
  <si>
    <t>batch size</t>
  </si>
  <si>
    <t>fp16</t>
  </si>
  <si>
    <t>xla</t>
  </si>
  <si>
    <t>max_seq_length</t>
  </si>
  <si>
    <t>doc_stride</t>
  </si>
  <si>
    <t>#gpu</t>
  </si>
  <si>
    <t>grad_ckpt</t>
  </si>
  <si>
    <t>optimizer</t>
  </si>
  <si>
    <t>#steps at 20min</t>
  </si>
  <si>
    <t>acc</t>
  </si>
  <si>
    <t>loss</t>
  </si>
  <si>
    <t>remark</t>
  </si>
  <si>
    <t>none</t>
  </si>
  <si>
    <t>LAMB</t>
  </si>
  <si>
    <t>baseline</t>
  </si>
  <si>
    <t>only recompute for output1, intermediate, outptu 2, pooler and 1/2 of the attention layers</t>
  </si>
  <si>
    <t>OOM</t>
  </si>
  <si>
    <t>Success</t>
  </si>
  <si>
    <t>-</t>
  </si>
  <si>
    <t>ADAM</t>
  </si>
  <si>
    <t>only recompute for output1, intermediate, outptu 2, pooler and all attention layers</t>
  </si>
  <si>
    <t>throughput in 20min</t>
  </si>
  <si>
    <t xml:space="preserve">
c170166:201013022120</t>
  </si>
  <si>
    <t xml:space="preserve">
c170166:201013015120</t>
  </si>
  <si>
    <t xml:space="preserve">
c170166:201013004635</t>
  </si>
  <si>
    <t>success
c170166:20101301650</t>
  </si>
  <si>
    <t>#steps/sec</t>
  </si>
  <si>
    <t>#sentences/sec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</si>
</sst>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"/>
      <family val="2"/>
      <scheme val="minor"/>
    </font>
    <font>
      <sz val="12"/>
      <color rgb="FF00B050"/>
      <name val="Calibri (Body)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theme="4" tint="0.59999389629810485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Fill="1" applyBorder="1"/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Fill="1" applyBorder="1"/>
    <xf numFmtId="0" fontId="0" fillId="4" borderId="1" xfId="0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4" borderId="1" xfId="0" applyFill="1" applyBorder="1"/>
    <xf numFmtId="0" fontId="3" fillId="4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5" xfId="0" applyFont="1" applyFill="1" applyBorder="1" applyAlignment="1">
      <alignment wrapText="1"/>
    </xf>
    <xf numFmtId="0" fontId="4" fillId="7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A47E9-2D32-7441-8A38-927155E4152D}">
  <dimension ref="A1:Q11"/>
  <sheetViews>
    <sheetView workbookViewId="0">
      <selection activeCell="K3" sqref="K3"/>
    </sheetView>
  </sheetViews>
  <sheetFormatPr baseColWidth="10" defaultRowHeight="16"/>
  <cols>
    <col min="2" max="2" width="9" customWidth="1"/>
    <col min="3" max="3" width="6.6640625" customWidth="1"/>
    <col min="4" max="4" width="6.5" customWidth="1"/>
    <col min="5" max="5" width="15.33203125" customWidth="1"/>
    <col min="6" max="6" width="9.6640625" customWidth="1"/>
    <col min="7" max="7" width="5.6640625" customWidth="1"/>
    <col min="8" max="8" width="24.5" customWidth="1"/>
    <col min="9" max="9" width="9.5" customWidth="1"/>
    <col min="10" max="10" width="12" customWidth="1"/>
    <col min="11" max="11" width="16.83203125" customWidth="1"/>
    <col min="12" max="12" width="14.6640625" customWidth="1"/>
    <col min="13" max="13" width="9.1640625" customWidth="1"/>
    <col min="14" max="14" width="7.6640625" customWidth="1"/>
    <col min="15" max="15" width="22.6640625" customWidth="1"/>
    <col min="16" max="16" width="17.83203125" customWidth="1"/>
  </cols>
  <sheetData>
    <row r="1" spans="1:17" ht="20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27</v>
      </c>
      <c r="K1" s="6" t="s">
        <v>28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22</v>
      </c>
    </row>
    <row r="2" spans="1:17" s="2" customFormat="1" ht="17">
      <c r="A2" s="13" t="s">
        <v>15</v>
      </c>
      <c r="B2" s="3">
        <v>24</v>
      </c>
      <c r="C2" s="3" t="b">
        <v>1</v>
      </c>
      <c r="D2" s="3" t="b">
        <v>1</v>
      </c>
      <c r="E2" s="3">
        <v>128</v>
      </c>
      <c r="F2" s="3">
        <v>64</v>
      </c>
      <c r="G2" s="3">
        <v>1</v>
      </c>
      <c r="H2" s="3" t="s">
        <v>13</v>
      </c>
      <c r="I2" s="3" t="s">
        <v>14</v>
      </c>
      <c r="J2" s="3">
        <v>4.3</v>
      </c>
      <c r="K2" s="3">
        <f xml:space="preserve"> (B2:B11) * (J2:J11) * (G2:G11)</f>
        <v>103.19999999999999</v>
      </c>
      <c r="L2" s="3">
        <v>2790</v>
      </c>
      <c r="M2" s="3">
        <v>0.79200000000000004</v>
      </c>
      <c r="N2" s="3">
        <v>0.51200000000000001</v>
      </c>
      <c r="O2" s="4" t="s">
        <v>18</v>
      </c>
      <c r="P2" s="12" cm="1">
        <f t="array" ref="P2:P11" xml:space="preserve"> (B2:B11) * (L2:L11) * (G2:G11)</f>
        <v>66960</v>
      </c>
      <c r="Q2" s="1"/>
    </row>
    <row r="3" spans="1:17" s="2" customFormat="1" ht="17">
      <c r="A3" s="13"/>
      <c r="B3" s="3">
        <v>28</v>
      </c>
      <c r="C3" s="3" t="b">
        <v>1</v>
      </c>
      <c r="D3" s="3" t="b">
        <v>1</v>
      </c>
      <c r="E3" s="3">
        <v>128</v>
      </c>
      <c r="F3" s="3">
        <v>64</v>
      </c>
      <c r="G3" s="3">
        <v>1</v>
      </c>
      <c r="H3" s="3" t="s">
        <v>13</v>
      </c>
      <c r="I3" s="3" t="s">
        <v>14</v>
      </c>
      <c r="J3" s="3">
        <v>4</v>
      </c>
      <c r="K3" s="3">
        <f t="shared" ref="K3:K11" si="0" xml:space="preserve"> (B3:B12) * (J3:J12) * (G3:G12)</f>
        <v>112</v>
      </c>
      <c r="L3" s="3">
        <v>2841</v>
      </c>
      <c r="M3" s="3">
        <v>0.80200000000000005</v>
      </c>
      <c r="N3" s="3">
        <v>0.499</v>
      </c>
      <c r="O3" s="4" t="s">
        <v>18</v>
      </c>
      <c r="P3" s="12">
        <v>79548</v>
      </c>
      <c r="Q3" s="1"/>
    </row>
    <row r="4" spans="1:17" s="2" customFormat="1" ht="17">
      <c r="A4" s="13"/>
      <c r="B4" s="3">
        <v>32</v>
      </c>
      <c r="C4" s="3" t="b">
        <v>1</v>
      </c>
      <c r="D4" s="3" t="b">
        <v>1</v>
      </c>
      <c r="E4" s="3">
        <v>128</v>
      </c>
      <c r="F4" s="3">
        <v>64</v>
      </c>
      <c r="G4" s="3">
        <v>1</v>
      </c>
      <c r="H4" s="3" t="s">
        <v>13</v>
      </c>
      <c r="I4" s="3" t="s">
        <v>14</v>
      </c>
      <c r="J4" s="3" t="s">
        <v>19</v>
      </c>
      <c r="K4" s="3" t="e">
        <f t="shared" si="0"/>
        <v>#VALUE!</v>
      </c>
      <c r="L4" s="3" t="s">
        <v>19</v>
      </c>
      <c r="M4" s="3" t="s">
        <v>19</v>
      </c>
      <c r="N4" s="3" t="s">
        <v>19</v>
      </c>
      <c r="O4" s="5" t="s">
        <v>17</v>
      </c>
      <c r="P4" s="12" t="e">
        <v>#VALUE!</v>
      </c>
      <c r="Q4" s="1"/>
    </row>
    <row r="5" spans="1:17" s="2" customFormat="1" ht="17">
      <c r="A5" s="13"/>
      <c r="B5" s="3">
        <v>24</v>
      </c>
      <c r="C5" s="3" t="b">
        <v>1</v>
      </c>
      <c r="D5" s="3" t="b">
        <v>1</v>
      </c>
      <c r="E5" s="3">
        <v>128</v>
      </c>
      <c r="F5" s="3">
        <v>64</v>
      </c>
      <c r="G5" s="3">
        <v>8</v>
      </c>
      <c r="H5" s="3" t="s">
        <v>13</v>
      </c>
      <c r="I5" s="3" t="s">
        <v>14</v>
      </c>
      <c r="J5" s="3">
        <v>1.55</v>
      </c>
      <c r="K5" s="3">
        <f t="shared" si="0"/>
        <v>297.60000000000002</v>
      </c>
      <c r="L5" s="3">
        <v>919</v>
      </c>
      <c r="M5" s="3">
        <v>0.83289999999999997</v>
      </c>
      <c r="N5" s="3">
        <v>0.45140000000000002</v>
      </c>
      <c r="O5" s="4" t="s">
        <v>18</v>
      </c>
      <c r="P5" s="12">
        <v>176448</v>
      </c>
      <c r="Q5" s="1"/>
    </row>
    <row r="6" spans="1:17" s="2" customFormat="1" ht="17">
      <c r="A6" s="13"/>
      <c r="B6" s="3">
        <v>28</v>
      </c>
      <c r="C6" s="3" t="b">
        <v>1</v>
      </c>
      <c r="D6" s="3" t="b">
        <v>1</v>
      </c>
      <c r="E6" s="3">
        <v>128</v>
      </c>
      <c r="F6" s="3">
        <v>64</v>
      </c>
      <c r="G6" s="3">
        <v>8</v>
      </c>
      <c r="H6" s="3" t="s">
        <v>13</v>
      </c>
      <c r="I6" s="3" t="s">
        <v>14</v>
      </c>
      <c r="J6" s="3" t="s">
        <v>19</v>
      </c>
      <c r="K6" s="3" t="e">
        <f t="shared" si="0"/>
        <v>#VALUE!</v>
      </c>
      <c r="L6" s="3" t="s">
        <v>19</v>
      </c>
      <c r="M6" s="3" t="s">
        <v>19</v>
      </c>
      <c r="N6" s="3" t="s">
        <v>19</v>
      </c>
      <c r="O6" s="5" t="s">
        <v>17</v>
      </c>
      <c r="P6" s="12" t="e">
        <v>#VALUE!</v>
      </c>
      <c r="Q6" s="1"/>
    </row>
    <row r="7" spans="1:17" s="7" customFormat="1" ht="68">
      <c r="A7" s="14" t="s">
        <v>7</v>
      </c>
      <c r="B7" s="8">
        <v>48</v>
      </c>
      <c r="C7" s="8" t="b">
        <v>1</v>
      </c>
      <c r="D7" s="8" t="b">
        <v>1</v>
      </c>
      <c r="E7" s="8">
        <v>128</v>
      </c>
      <c r="F7" s="8">
        <v>64</v>
      </c>
      <c r="G7" s="8">
        <v>8</v>
      </c>
      <c r="H7" s="8" t="s">
        <v>16</v>
      </c>
      <c r="I7" s="8" t="s">
        <v>14</v>
      </c>
      <c r="J7" s="8">
        <v>1.45</v>
      </c>
      <c r="K7" s="8">
        <f t="shared" si="0"/>
        <v>556.79999999999995</v>
      </c>
      <c r="L7" s="8">
        <v>903</v>
      </c>
      <c r="M7" s="8">
        <v>0.85370000000000001</v>
      </c>
      <c r="N7" s="8">
        <v>0.37509999999999999</v>
      </c>
      <c r="O7" s="9" t="s">
        <v>18</v>
      </c>
      <c r="P7" s="10">
        <v>346752</v>
      </c>
    </row>
    <row r="8" spans="1:17" ht="68">
      <c r="A8" s="15"/>
      <c r="B8" s="8">
        <v>48</v>
      </c>
      <c r="C8" s="8" t="b">
        <v>1</v>
      </c>
      <c r="D8" s="8" t="b">
        <v>0</v>
      </c>
      <c r="E8" s="8">
        <v>128</v>
      </c>
      <c r="F8" s="8">
        <v>64</v>
      </c>
      <c r="G8" s="8">
        <v>8</v>
      </c>
      <c r="H8" s="8" t="s">
        <v>16</v>
      </c>
      <c r="I8" s="8" t="s">
        <v>14</v>
      </c>
      <c r="J8" s="8">
        <v>0.91</v>
      </c>
      <c r="K8" s="8">
        <f t="shared" si="0"/>
        <v>349.44</v>
      </c>
      <c r="L8" s="8">
        <v>930</v>
      </c>
      <c r="M8" s="8">
        <v>0.86029999999999995</v>
      </c>
      <c r="N8" s="8">
        <v>0.37680000000000002</v>
      </c>
      <c r="O8" s="9" t="s">
        <v>18</v>
      </c>
      <c r="P8" s="10">
        <v>357120</v>
      </c>
    </row>
    <row r="9" spans="1:17" ht="68">
      <c r="A9" s="15"/>
      <c r="B9" s="8">
        <v>56</v>
      </c>
      <c r="C9" s="8" t="b">
        <v>1</v>
      </c>
      <c r="D9" s="8" t="b">
        <v>1</v>
      </c>
      <c r="E9" s="8">
        <v>128</v>
      </c>
      <c r="F9" s="8">
        <v>64</v>
      </c>
      <c r="G9" s="8">
        <v>8</v>
      </c>
      <c r="H9" s="8" t="s">
        <v>21</v>
      </c>
      <c r="I9" s="8" t="s">
        <v>14</v>
      </c>
      <c r="J9" s="8">
        <v>1.43</v>
      </c>
      <c r="K9" s="8">
        <f t="shared" si="0"/>
        <v>640.64</v>
      </c>
      <c r="L9" s="10">
        <v>778</v>
      </c>
      <c r="M9" s="10">
        <v>0.85250000000000004</v>
      </c>
      <c r="N9" s="10">
        <v>0.374</v>
      </c>
      <c r="O9" s="11" t="s">
        <v>18</v>
      </c>
      <c r="P9" s="10">
        <v>348544</v>
      </c>
    </row>
    <row r="10" spans="1:17" ht="68">
      <c r="A10" s="15"/>
      <c r="B10" s="8">
        <v>56</v>
      </c>
      <c r="C10" s="8" t="b">
        <v>1</v>
      </c>
      <c r="D10" s="8" t="b">
        <v>0</v>
      </c>
      <c r="E10" s="8">
        <v>128</v>
      </c>
      <c r="F10" s="8">
        <v>64</v>
      </c>
      <c r="G10" s="8">
        <v>8</v>
      </c>
      <c r="H10" s="8" t="s">
        <v>21</v>
      </c>
      <c r="I10" s="8" t="s">
        <v>14</v>
      </c>
      <c r="J10" s="10">
        <v>0.6</v>
      </c>
      <c r="K10" s="8">
        <f t="shared" si="0"/>
        <v>268.8</v>
      </c>
      <c r="L10" s="10">
        <v>825</v>
      </c>
      <c r="M10" s="10">
        <v>0.85840000000000005</v>
      </c>
      <c r="N10" s="10">
        <v>0.36299999999999999</v>
      </c>
      <c r="O10" s="11" t="s">
        <v>18</v>
      </c>
      <c r="P10" s="10">
        <v>369600</v>
      </c>
    </row>
    <row r="11" spans="1:17" ht="68">
      <c r="A11" s="15"/>
      <c r="B11" s="8">
        <v>48</v>
      </c>
      <c r="C11" s="8" t="b">
        <v>1</v>
      </c>
      <c r="D11" s="8" t="b">
        <v>1</v>
      </c>
      <c r="E11" s="8">
        <v>128</v>
      </c>
      <c r="F11" s="8">
        <v>64</v>
      </c>
      <c r="G11" s="8">
        <v>8</v>
      </c>
      <c r="H11" s="8" t="s">
        <v>16</v>
      </c>
      <c r="I11" s="8" t="s">
        <v>20</v>
      </c>
      <c r="J11" s="10">
        <v>1.5</v>
      </c>
      <c r="K11" s="8">
        <f t="shared" si="0"/>
        <v>576</v>
      </c>
      <c r="L11" s="10">
        <v>1156</v>
      </c>
      <c r="M11" s="10">
        <v>0.32729999999999998</v>
      </c>
      <c r="N11" s="10">
        <v>1.1000000000000001</v>
      </c>
      <c r="O11" s="11" t="s">
        <v>18</v>
      </c>
      <c r="P11" s="10">
        <v>443904</v>
      </c>
    </row>
  </sheetData>
  <mergeCells count="2">
    <mergeCell ref="A2:A6"/>
    <mergeCell ref="A7:A1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E93B-6905-9445-BC00-AA485347684A}">
  <dimension ref="A1:Q8"/>
  <sheetViews>
    <sheetView tabSelected="1" workbookViewId="0">
      <selection activeCell="I16" sqref="I16"/>
    </sheetView>
  </sheetViews>
  <sheetFormatPr baseColWidth="10" defaultRowHeight="16"/>
  <cols>
    <col min="2" max="2" width="9" customWidth="1"/>
    <col min="3" max="3" width="6.6640625" customWidth="1"/>
    <col min="4" max="4" width="6.5" customWidth="1"/>
    <col min="5" max="5" width="15.33203125" customWidth="1"/>
    <col min="6" max="6" width="9.6640625" customWidth="1"/>
    <col min="7" max="7" width="5.6640625" customWidth="1"/>
    <col min="8" max="8" width="24.5" customWidth="1"/>
    <col min="9" max="9" width="9.5" customWidth="1"/>
    <col min="10" max="10" width="10.83203125" customWidth="1"/>
    <col min="11" max="12" width="14.6640625" customWidth="1"/>
    <col min="13" max="13" width="9.1640625" customWidth="1"/>
    <col min="14" max="14" width="7.6640625" customWidth="1"/>
    <col min="15" max="15" width="22.6640625" customWidth="1"/>
    <col min="16" max="16" width="17.83203125" customWidth="1"/>
  </cols>
  <sheetData>
    <row r="1" spans="1:17" ht="20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27</v>
      </c>
      <c r="K1" s="17" t="s">
        <v>28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22</v>
      </c>
    </row>
    <row r="2" spans="1:17" s="2" customFormat="1" ht="17">
      <c r="A2" s="13" t="s">
        <v>15</v>
      </c>
      <c r="B2" s="3">
        <v>16</v>
      </c>
      <c r="C2" s="3" t="b">
        <v>1</v>
      </c>
      <c r="D2" s="3" t="b">
        <v>1</v>
      </c>
      <c r="E2" s="3">
        <v>128</v>
      </c>
      <c r="F2" s="3">
        <v>64</v>
      </c>
      <c r="G2" s="3">
        <v>1</v>
      </c>
      <c r="H2" s="3" t="s">
        <v>13</v>
      </c>
      <c r="I2" s="3" t="s">
        <v>14</v>
      </c>
      <c r="J2" s="3">
        <v>5.3</v>
      </c>
      <c r="K2" s="18">
        <f>(B2:B8) * (J2:J8) * (G2:G8)</f>
        <v>84.8</v>
      </c>
      <c r="L2" s="3">
        <v>2671</v>
      </c>
      <c r="M2" s="3">
        <v>0.7399</v>
      </c>
      <c r="N2" s="3">
        <v>0.63929999999999998</v>
      </c>
      <c r="O2" s="4" t="s">
        <v>18</v>
      </c>
      <c r="P2" s="12" cm="1">
        <f t="array" ref="P2:P8">(B2:B8) * (G2:G8) * (L2:L8)</f>
        <v>42736</v>
      </c>
      <c r="Q2" s="1"/>
    </row>
    <row r="3" spans="1:17" s="2" customFormat="1" ht="17">
      <c r="A3" s="13"/>
      <c r="B3" s="3">
        <v>24</v>
      </c>
      <c r="C3" s="3" t="b">
        <v>1</v>
      </c>
      <c r="D3" s="3" t="b">
        <v>1</v>
      </c>
      <c r="E3" s="3">
        <v>128</v>
      </c>
      <c r="F3" s="3">
        <v>64</v>
      </c>
      <c r="G3" s="3">
        <v>1</v>
      </c>
      <c r="H3" s="3" t="s">
        <v>13</v>
      </c>
      <c r="I3" s="3" t="s">
        <v>14</v>
      </c>
      <c r="J3" s="3">
        <v>4.8</v>
      </c>
      <c r="K3" s="18">
        <f t="shared" ref="K3:K8" si="0">(B3:B9) * (J3:J9) * (G3:G9)</f>
        <v>115.19999999999999</v>
      </c>
      <c r="L3" s="3">
        <v>2938</v>
      </c>
      <c r="M3" s="3">
        <v>0.80400000000000005</v>
      </c>
      <c r="N3" s="3">
        <v>0.504</v>
      </c>
      <c r="O3" s="4" t="s">
        <v>18</v>
      </c>
      <c r="P3" s="12">
        <v>70512</v>
      </c>
      <c r="Q3" s="1"/>
    </row>
    <row r="4" spans="1:17" s="2" customFormat="1" ht="17">
      <c r="A4" s="13"/>
      <c r="B4" s="3">
        <v>28</v>
      </c>
      <c r="C4" s="3" t="b">
        <v>1</v>
      </c>
      <c r="D4" s="3" t="b">
        <v>1</v>
      </c>
      <c r="E4" s="3">
        <v>128</v>
      </c>
      <c r="F4" s="3">
        <v>64</v>
      </c>
      <c r="G4" s="3">
        <v>1</v>
      </c>
      <c r="H4" s="3" t="s">
        <v>13</v>
      </c>
      <c r="I4" s="3" t="s">
        <v>14</v>
      </c>
      <c r="J4" s="3" t="s">
        <v>19</v>
      </c>
      <c r="K4" s="18" t="e">
        <f t="shared" si="0"/>
        <v>#VALUE!</v>
      </c>
      <c r="L4" s="3" t="s">
        <v>19</v>
      </c>
      <c r="M4" s="3" t="s">
        <v>19</v>
      </c>
      <c r="N4" s="3" t="s">
        <v>19</v>
      </c>
      <c r="O4" s="5" t="s">
        <v>17</v>
      </c>
      <c r="P4" s="12" t="e">
        <v>#VALUE!</v>
      </c>
      <c r="Q4" s="1"/>
    </row>
    <row r="5" spans="1:17" s="7" customFormat="1" ht="68">
      <c r="A5" s="16" t="s">
        <v>7</v>
      </c>
      <c r="B5" s="8">
        <v>48</v>
      </c>
      <c r="C5" s="8" t="b">
        <v>1</v>
      </c>
      <c r="D5" s="8" t="b">
        <v>1</v>
      </c>
      <c r="E5" s="8">
        <v>128</v>
      </c>
      <c r="F5" s="8">
        <v>64</v>
      </c>
      <c r="G5" s="8">
        <v>8</v>
      </c>
      <c r="H5" s="8" t="s">
        <v>16</v>
      </c>
      <c r="I5" s="8" t="s">
        <v>14</v>
      </c>
      <c r="J5" s="8">
        <v>2.5299999999999998</v>
      </c>
      <c r="K5" s="19">
        <f t="shared" si="0"/>
        <v>971.52</v>
      </c>
      <c r="L5" s="8">
        <v>1225</v>
      </c>
      <c r="M5" s="8">
        <v>0.86409999999999998</v>
      </c>
      <c r="N5" s="8">
        <v>0.37030000000000002</v>
      </c>
      <c r="O5" s="9" t="s">
        <v>23</v>
      </c>
      <c r="P5" s="10">
        <v>470400</v>
      </c>
    </row>
    <row r="6" spans="1:17" ht="68">
      <c r="A6" s="16"/>
      <c r="B6" s="8">
        <v>48</v>
      </c>
      <c r="C6" s="8" t="b">
        <v>1</v>
      </c>
      <c r="D6" s="8" t="b">
        <v>0</v>
      </c>
      <c r="E6" s="8">
        <v>128</v>
      </c>
      <c r="F6" s="8">
        <v>64</v>
      </c>
      <c r="G6" s="8">
        <v>8</v>
      </c>
      <c r="H6" s="8" t="s">
        <v>16</v>
      </c>
      <c r="I6" s="8" t="s">
        <v>14</v>
      </c>
      <c r="J6" s="8">
        <v>1.18</v>
      </c>
      <c r="K6" s="19">
        <f t="shared" si="0"/>
        <v>453.12</v>
      </c>
      <c r="L6" s="8">
        <v>1181</v>
      </c>
      <c r="M6" s="8">
        <v>0.86370000000000002</v>
      </c>
      <c r="N6" s="8">
        <v>0.35639999999999999</v>
      </c>
      <c r="O6" s="9" t="s">
        <v>24</v>
      </c>
      <c r="P6" s="10">
        <v>453504</v>
      </c>
    </row>
    <row r="7" spans="1:17" ht="68">
      <c r="A7" s="16"/>
      <c r="B7" s="8">
        <v>40</v>
      </c>
      <c r="C7" s="8" t="b">
        <v>1</v>
      </c>
      <c r="D7" s="8" t="b">
        <v>0</v>
      </c>
      <c r="E7" s="8">
        <v>128</v>
      </c>
      <c r="F7" s="8">
        <v>64</v>
      </c>
      <c r="G7" s="8">
        <v>8</v>
      </c>
      <c r="H7" s="8" t="s">
        <v>16</v>
      </c>
      <c r="I7" s="8" t="s">
        <v>14</v>
      </c>
      <c r="J7" s="8">
        <v>1.33</v>
      </c>
      <c r="K7" s="19">
        <f t="shared" si="0"/>
        <v>425.6</v>
      </c>
      <c r="L7" s="8">
        <v>1362</v>
      </c>
      <c r="M7" s="8">
        <v>0.86639999999999995</v>
      </c>
      <c r="N7" s="8">
        <v>0.35670000000000002</v>
      </c>
      <c r="O7" s="9" t="s">
        <v>25</v>
      </c>
      <c r="P7" s="10">
        <v>435840</v>
      </c>
    </row>
    <row r="8" spans="1:17" ht="68">
      <c r="A8" s="16"/>
      <c r="B8" s="8">
        <v>44</v>
      </c>
      <c r="C8" s="8" t="b">
        <v>1</v>
      </c>
      <c r="D8" s="8" t="b">
        <v>0</v>
      </c>
      <c r="E8" s="8">
        <v>128</v>
      </c>
      <c r="F8" s="8">
        <v>64</v>
      </c>
      <c r="G8" s="8">
        <v>8</v>
      </c>
      <c r="H8" s="8" t="s">
        <v>16</v>
      </c>
      <c r="I8" s="8" t="s">
        <v>14</v>
      </c>
      <c r="J8" s="8">
        <v>1.26</v>
      </c>
      <c r="K8" s="19">
        <f t="shared" si="0"/>
        <v>443.52</v>
      </c>
      <c r="L8" s="8">
        <v>1275</v>
      </c>
      <c r="M8" s="8">
        <v>0.8609</v>
      </c>
      <c r="N8" s="8">
        <v>0.3634</v>
      </c>
      <c r="O8" s="9" t="s">
        <v>26</v>
      </c>
      <c r="P8" s="10">
        <v>448800</v>
      </c>
    </row>
  </sheetData>
  <mergeCells count="2">
    <mergeCell ref="A2:A4"/>
    <mergeCell ref="A5:A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NTU</vt:lpstr>
      <vt:lpstr>NSCC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2020-10-12T11:35:24Z</dcterms:created>
  <dcterms:modified xsi:type="dcterms:W3CDTF">2020-10-15T04:26:08Z</dcterms:modified>
</cp:coreProperties>
</file>