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schlussarbeit\"/>
    </mc:Choice>
  </mc:AlternateContent>
  <xr:revisionPtr revIDLastSave="0" documentId="13_ncr:1_{34BACE4E-CD75-4B0F-8832-0C745443638E}" xr6:coauthVersionLast="45" xr6:coauthVersionMax="45" xr10:uidLastSave="{00000000-0000-0000-0000-000000000000}"/>
  <bookViews>
    <workbookView xWindow="-120" yWindow="-120" windowWidth="29040" windowHeight="17640" xr2:uid="{BE37E7E4-FFA8-4AC4-8962-82A3E7FE64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" l="1"/>
  <c r="G18" i="1"/>
  <c r="D7" i="1"/>
  <c r="C7" i="1"/>
  <c r="F4" i="1"/>
  <c r="G4" i="1" s="1"/>
  <c r="E5" i="1"/>
  <c r="F5" i="1" s="1"/>
  <c r="G5" i="1" s="1"/>
  <c r="E6" i="1"/>
  <c r="F6" i="1" s="1"/>
  <c r="G6" i="1" s="1"/>
  <c r="E3" i="1"/>
  <c r="F3" i="1" s="1"/>
  <c r="G3" i="1" s="1"/>
  <c r="G7" i="1" s="1"/>
  <c r="G21" i="1" l="1"/>
  <c r="F7" i="1"/>
  <c r="E7" i="1"/>
</calcChain>
</file>

<file path=xl/sharedStrings.xml><?xml version="1.0" encoding="utf-8"?>
<sst xmlns="http://schemas.openxmlformats.org/spreadsheetml/2006/main" count="24" uniqueCount="23">
  <si>
    <t>Bereich</t>
  </si>
  <si>
    <t>Zweck</t>
  </si>
  <si>
    <t>Kosten pro Stunde</t>
  </si>
  <si>
    <t>Mitarbeitende</t>
  </si>
  <si>
    <t>Entwickler</t>
  </si>
  <si>
    <t>Ausbilder</t>
  </si>
  <si>
    <t>Praktikant</t>
  </si>
  <si>
    <t>Einarbeitung, Betreuung</t>
  </si>
  <si>
    <t>Technische, fachliche Unterstützung</t>
  </si>
  <si>
    <t>Durchführung des Projekts</t>
  </si>
  <si>
    <t>Stundenzahl (h)</t>
  </si>
  <si>
    <t>Handlungszuschlag (30%)</t>
  </si>
  <si>
    <t>Product Owner</t>
  </si>
  <si>
    <t>Bereitstellung Kosteninformation</t>
  </si>
  <si>
    <t>Σ</t>
  </si>
  <si>
    <t>Hard- und Software</t>
  </si>
  <si>
    <t>Notebook für Dokumentation</t>
  </si>
  <si>
    <t>Desktop-PC für Entwicklung</t>
  </si>
  <si>
    <t>Peripheriegeräte (Docking Station, Maus, Tastatur)</t>
  </si>
  <si>
    <t>Visual Studio Professional Lizenz</t>
  </si>
  <si>
    <t xml:space="preserve">Infrastruktur Hardware </t>
  </si>
  <si>
    <t>Lohn/Kosten</t>
  </si>
  <si>
    <t>Infrastruktur Software (Scrum-Tools)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</si>
</sst>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EDD0-C3AA-40BA-8BB1-4BEF715DE9F4}">
  <dimension ref="A1:G21"/>
  <sheetViews>
    <sheetView tabSelected="1" workbookViewId="0">
      <selection activeCell="G21" sqref="G21"/>
    </sheetView>
  </sheetViews>
  <sheetFormatPr baseColWidth="10" defaultColWidth="16.7109375" defaultRowHeight="15" x14ac:dyDescent="0.25"/>
  <cols>
    <col min="1" max="1" width="23.7109375" customWidth="1"/>
    <col min="2" max="2" width="31.85546875" customWidth="1"/>
    <col min="5" max="5" width="11.28515625" customWidth="1"/>
    <col min="6" max="6" width="24.140625" customWidth="1"/>
  </cols>
  <sheetData>
    <row r="1" spans="1:7" ht="15.75" x14ac:dyDescent="0.25">
      <c r="A1" s="3" t="s">
        <v>0</v>
      </c>
      <c r="B1" s="3" t="s">
        <v>1</v>
      </c>
      <c r="C1" s="3" t="s">
        <v>10</v>
      </c>
      <c r="D1" s="3" t="s">
        <v>2</v>
      </c>
      <c r="E1" s="3" t="s">
        <v>21</v>
      </c>
      <c r="F1" s="3" t="s">
        <v>11</v>
      </c>
      <c r="G1" s="7" t="s">
        <v>14</v>
      </c>
    </row>
    <row r="2" spans="1:7" x14ac:dyDescent="0.25">
      <c r="A2" s="3" t="s">
        <v>3</v>
      </c>
      <c r="B2" s="3"/>
      <c r="C2" s="6"/>
      <c r="D2" s="4"/>
      <c r="E2" s="4"/>
      <c r="F2" s="4"/>
      <c r="G2" s="4"/>
    </row>
    <row r="3" spans="1:7" x14ac:dyDescent="0.25">
      <c r="A3" s="3" t="s">
        <v>4</v>
      </c>
      <c r="B3" s="3" t="s">
        <v>8</v>
      </c>
      <c r="C3" s="6">
        <v>4</v>
      </c>
      <c r="D3" s="4">
        <v>72</v>
      </c>
      <c r="E3" s="4">
        <f>C3*D3</f>
        <v>288</v>
      </c>
      <c r="F3" s="4">
        <f>0.3*E3</f>
        <v>86.399999999999991</v>
      </c>
      <c r="G3" s="4">
        <f t="shared" ref="G3:G6" si="0">SUM(E3,F3)</f>
        <v>374.4</v>
      </c>
    </row>
    <row r="4" spans="1:7" x14ac:dyDescent="0.25">
      <c r="A4" s="3" t="s">
        <v>5</v>
      </c>
      <c r="B4" s="3" t="s">
        <v>7</v>
      </c>
      <c r="C4" s="6">
        <v>8</v>
      </c>
      <c r="D4" s="4">
        <v>85</v>
      </c>
      <c r="E4" s="4">
        <f>C4*D4</f>
        <v>680</v>
      </c>
      <c r="F4" s="4">
        <f t="shared" ref="F4:F6" si="1">0.3*E4</f>
        <v>204</v>
      </c>
      <c r="G4" s="4">
        <f t="shared" si="0"/>
        <v>884</v>
      </c>
    </row>
    <row r="5" spans="1:7" x14ac:dyDescent="0.25">
      <c r="A5" s="3" t="s">
        <v>6</v>
      </c>
      <c r="B5" s="3" t="s">
        <v>9</v>
      </c>
      <c r="C5" s="6">
        <v>70</v>
      </c>
      <c r="D5" s="4">
        <v>10</v>
      </c>
      <c r="E5" s="4">
        <f t="shared" ref="E4:E6" si="2">C5*D5</f>
        <v>700</v>
      </c>
      <c r="F5" s="4">
        <f t="shared" si="1"/>
        <v>210</v>
      </c>
      <c r="G5" s="4">
        <f t="shared" si="0"/>
        <v>910</v>
      </c>
    </row>
    <row r="6" spans="1:7" x14ac:dyDescent="0.25">
      <c r="A6" s="3" t="s">
        <v>12</v>
      </c>
      <c r="B6" s="3" t="s">
        <v>13</v>
      </c>
      <c r="C6" s="6">
        <v>2</v>
      </c>
      <c r="D6" s="4">
        <v>90</v>
      </c>
      <c r="E6" s="4">
        <f t="shared" si="2"/>
        <v>180</v>
      </c>
      <c r="F6" s="4">
        <f t="shared" si="1"/>
        <v>54</v>
      </c>
      <c r="G6" s="4">
        <f t="shared" si="0"/>
        <v>234</v>
      </c>
    </row>
    <row r="7" spans="1:7" x14ac:dyDescent="0.25">
      <c r="C7" s="6">
        <f>SUM(C2:C6)</f>
        <v>84</v>
      </c>
      <c r="D7" s="4">
        <f>SUM(D3:D6)</f>
        <v>257</v>
      </c>
      <c r="E7" s="5">
        <f>SUM(E2:E6)</f>
        <v>1848</v>
      </c>
      <c r="F7" s="5">
        <f>SUM(F2:F6)</f>
        <v>554.4</v>
      </c>
      <c r="G7" s="5">
        <f>SUM(G2:G6)</f>
        <v>2402.4</v>
      </c>
    </row>
    <row r="12" spans="1:7" x14ac:dyDescent="0.25">
      <c r="A12" s="3" t="s">
        <v>15</v>
      </c>
      <c r="B12" s="3" t="s">
        <v>16</v>
      </c>
      <c r="C12" s="6"/>
      <c r="D12" s="4"/>
      <c r="E12" s="4"/>
      <c r="F12" s="4"/>
      <c r="G12" s="4">
        <v>72</v>
      </c>
    </row>
    <row r="13" spans="1:7" x14ac:dyDescent="0.25">
      <c r="A13" s="3"/>
      <c r="B13" s="3" t="s">
        <v>17</v>
      </c>
      <c r="C13" s="6"/>
      <c r="D13" s="4"/>
      <c r="E13" s="4"/>
      <c r="F13" s="4"/>
      <c r="G13" s="4">
        <v>69</v>
      </c>
    </row>
    <row r="14" spans="1:7" x14ac:dyDescent="0.25">
      <c r="A14" s="3"/>
      <c r="B14" s="3" t="s">
        <v>20</v>
      </c>
      <c r="C14" s="6"/>
      <c r="D14" s="4"/>
      <c r="E14" s="4"/>
      <c r="F14" s="4"/>
      <c r="G14" s="4">
        <v>170</v>
      </c>
    </row>
    <row r="15" spans="1:7" x14ac:dyDescent="0.25">
      <c r="A15" s="3"/>
      <c r="B15" s="3" t="s">
        <v>18</v>
      </c>
      <c r="C15" s="6"/>
      <c r="D15" s="4"/>
      <c r="E15" s="4"/>
      <c r="F15" s="4"/>
      <c r="G15" s="4">
        <v>190</v>
      </c>
    </row>
    <row r="16" spans="1:7" x14ac:dyDescent="0.25">
      <c r="B16" s="3" t="s">
        <v>22</v>
      </c>
      <c r="G16" s="4">
        <v>60</v>
      </c>
    </row>
    <row r="17" spans="2:7" x14ac:dyDescent="0.25">
      <c r="B17" s="3" t="s">
        <v>19</v>
      </c>
      <c r="G17" s="4">
        <v>140</v>
      </c>
    </row>
    <row r="18" spans="2:7" x14ac:dyDescent="0.25">
      <c r="G18" s="2">
        <f>SUM(G12:G17)</f>
        <v>701</v>
      </c>
    </row>
    <row r="21" spans="2:7" ht="15.75" x14ac:dyDescent="0.25">
      <c r="F21" s="7" t="s">
        <v>14</v>
      </c>
      <c r="G21" s="1">
        <f>SUM(G7,G18)</f>
        <v>3103.4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Argus Data Insights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Loleit, Frank</dc:creator>
  <cp:lastModifiedBy>Loleit, Frank</cp:lastModifiedBy>
  <dcterms:created xsi:type="dcterms:W3CDTF">2021-10-22T08:57:18Z</dcterms:created>
  <dcterms:modified xsi:type="dcterms:W3CDTF">2021-10-22T14:31:07Z</dcterms:modified>
</cp:coreProperties>
</file>