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schlussarbeit\"/>
    </mc:Choice>
  </mc:AlternateContent>
  <xr:revisionPtr revIDLastSave="0" documentId="13_ncr:1_{B285FA43-EB7B-46E1-8974-4054245CF420}" xr6:coauthVersionLast="45" xr6:coauthVersionMax="45" xr10:uidLastSave="{00000000-0000-0000-0000-000000000000}"/>
  <bookViews>
    <workbookView xWindow="6210" yWindow="2325" windowWidth="21600" windowHeight="12735" xr2:uid="{BE37E7E4-FFA8-4AC4-8962-82A3E7FE64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C28" i="1"/>
  <c r="F28" i="1" s="1"/>
  <c r="C29" i="1"/>
  <c r="F29" i="1" s="1"/>
  <c r="C30" i="1"/>
  <c r="C27" i="1"/>
  <c r="F27" i="1" s="1"/>
  <c r="F26" i="1"/>
  <c r="F30" i="1"/>
  <c r="F25" i="1"/>
  <c r="E4" i="1" l="1"/>
  <c r="F4" i="1" s="1"/>
  <c r="G4" i="1" s="1"/>
  <c r="G18" i="1"/>
  <c r="D7" i="1"/>
  <c r="C7" i="1"/>
  <c r="E5" i="1"/>
  <c r="F5" i="1" s="1"/>
  <c r="G5" i="1" s="1"/>
  <c r="E6" i="1"/>
  <c r="F6" i="1" s="1"/>
  <c r="G6" i="1" s="1"/>
  <c r="E3" i="1"/>
  <c r="F3" i="1" s="1"/>
  <c r="G3" i="1" s="1"/>
  <c r="G7" i="1" l="1"/>
  <c r="G21" i="1" s="1"/>
  <c r="F7" i="1"/>
  <c r="E7" i="1"/>
</calcChain>
</file>

<file path=xl/sharedStrings.xml><?xml version="1.0" encoding="utf-8"?>
<sst xmlns="http://schemas.openxmlformats.org/spreadsheetml/2006/main" count="35" uniqueCount="34">
  <si>
    <t>Bereich</t>
  </si>
  <si>
    <t>Zweck</t>
  </si>
  <si>
    <t>Kosten pro Stunde</t>
  </si>
  <si>
    <t>Mitarbeitende</t>
  </si>
  <si>
    <t>Entwickler</t>
  </si>
  <si>
    <t>Ausbilder</t>
  </si>
  <si>
    <t>Praktikant</t>
  </si>
  <si>
    <t>Einarbeitung, Betreuung</t>
  </si>
  <si>
    <t>Technische, fachliche Unterstützung</t>
  </si>
  <si>
    <t>Durchführung des Projekts</t>
  </si>
  <si>
    <t>Stundenzahl (h)</t>
  </si>
  <si>
    <t>Handlungszuschlag (30%)</t>
  </si>
  <si>
    <t>Product Owner</t>
  </si>
  <si>
    <t>Bereitstellung Kosteninformation</t>
  </si>
  <si>
    <t>Σ</t>
  </si>
  <si>
    <t>Hard- und Software</t>
  </si>
  <si>
    <t>Notebook für Dokumentation</t>
  </si>
  <si>
    <t>Desktop-PC für Entwicklung</t>
  </si>
  <si>
    <t>Peripheriegeräte (Docking Station, Maus, Tastatur)</t>
  </si>
  <si>
    <t>Visual Studio Professional Lizenz</t>
  </si>
  <si>
    <t xml:space="preserve">Infrastruktur Hardware </t>
  </si>
  <si>
    <t>Lohn/Kosten</t>
  </si>
  <si>
    <t>Infrastruktur Software (Scrum-Tools)</t>
  </si>
  <si>
    <t>Identifizierung von Queries (Debug)</t>
  </si>
  <si>
    <t>vor Projekt</t>
  </si>
  <si>
    <t>Anzahl monatlich</t>
  </si>
  <si>
    <t>nach Projekt</t>
  </si>
  <si>
    <t>einsparung</t>
  </si>
  <si>
    <t>Gesamt:</t>
  </si>
  <si>
    <t>Übertragen von Spaltennamen von SSMS nach VS2019</t>
  </si>
  <si>
    <t>Hinzufügen der SQL-Parameter zu SQL-Command</t>
  </si>
  <si>
    <t>Prüfung der Daten durch Mitarbeiter</t>
  </si>
  <si>
    <t>Verfassen der Insert-, Update- und Delete-Query</t>
  </si>
  <si>
    <t>Manuelles Übertragen der Datentypen von SQL nach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</si>
</sst>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EDD0-C3AA-40BA-8BB1-4BEF715DE9F4}">
  <dimension ref="A1:G33"/>
  <sheetViews>
    <sheetView tabSelected="1" topLeftCell="A7" zoomScale="85" zoomScaleNormal="85" workbookViewId="0">
      <selection activeCell="G30" sqref="G30"/>
    </sheetView>
  </sheetViews>
  <sheetFormatPr baseColWidth="10" defaultColWidth="16.7109375" defaultRowHeight="15" x14ac:dyDescent="0.25"/>
  <cols>
    <col min="1" max="1" width="23.7109375" customWidth="1"/>
    <col min="2" max="2" width="31.85546875" customWidth="1"/>
    <col min="3" max="3" width="25" customWidth="1"/>
    <col min="5" max="5" width="23.85546875" customWidth="1"/>
    <col min="6" max="6" width="24.140625" customWidth="1"/>
  </cols>
  <sheetData>
    <row r="1" spans="1:7" ht="15.75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21</v>
      </c>
      <c r="F1" s="3" t="s">
        <v>11</v>
      </c>
      <c r="G1" s="7" t="s">
        <v>14</v>
      </c>
    </row>
    <row r="2" spans="1:7" x14ac:dyDescent="0.25">
      <c r="A2" s="3" t="s">
        <v>3</v>
      </c>
      <c r="B2" s="3"/>
      <c r="C2" s="6"/>
      <c r="D2" s="4"/>
      <c r="E2" s="4"/>
      <c r="F2" s="4"/>
      <c r="G2" s="4"/>
    </row>
    <row r="3" spans="1:7" x14ac:dyDescent="0.25">
      <c r="A3" s="3" t="s">
        <v>4</v>
      </c>
      <c r="B3" s="3" t="s">
        <v>8</v>
      </c>
      <c r="C3" s="6">
        <v>4</v>
      </c>
      <c r="D3" s="4">
        <v>40</v>
      </c>
      <c r="E3" s="4">
        <f>C3*D3</f>
        <v>160</v>
      </c>
      <c r="F3" s="4">
        <f>0.3*E3</f>
        <v>48</v>
      </c>
      <c r="G3" s="4">
        <f t="shared" ref="G3:G6" si="0">SUM(E3,F3)</f>
        <v>208</v>
      </c>
    </row>
    <row r="4" spans="1:7" x14ac:dyDescent="0.25">
      <c r="A4" s="3" t="s">
        <v>5</v>
      </c>
      <c r="B4" s="3" t="s">
        <v>7</v>
      </c>
      <c r="C4" s="6">
        <v>8</v>
      </c>
      <c r="D4" s="4">
        <v>45</v>
      </c>
      <c r="E4" s="4">
        <f>C4*D4</f>
        <v>360</v>
      </c>
      <c r="F4" s="4">
        <f t="shared" ref="F4:F6" si="1">0.3*E4</f>
        <v>108</v>
      </c>
      <c r="G4" s="4">
        <f t="shared" si="0"/>
        <v>468</v>
      </c>
    </row>
    <row r="5" spans="1:7" x14ac:dyDescent="0.25">
      <c r="A5" s="3" t="s">
        <v>6</v>
      </c>
      <c r="B5" s="3" t="s">
        <v>9</v>
      </c>
      <c r="C5" s="6">
        <v>70</v>
      </c>
      <c r="D5" s="4">
        <v>10</v>
      </c>
      <c r="E5" s="4">
        <f t="shared" ref="E5:E6" si="2">C5*D5</f>
        <v>700</v>
      </c>
      <c r="F5" s="4">
        <f t="shared" si="1"/>
        <v>210</v>
      </c>
      <c r="G5" s="4">
        <f t="shared" si="0"/>
        <v>910</v>
      </c>
    </row>
    <row r="6" spans="1:7" x14ac:dyDescent="0.25">
      <c r="A6" s="3" t="s">
        <v>12</v>
      </c>
      <c r="B6" s="3" t="s">
        <v>13</v>
      </c>
      <c r="C6" s="6">
        <v>2</v>
      </c>
      <c r="D6" s="4">
        <v>60</v>
      </c>
      <c r="E6" s="4">
        <f t="shared" si="2"/>
        <v>120</v>
      </c>
      <c r="F6" s="4">
        <f t="shared" si="1"/>
        <v>36</v>
      </c>
      <c r="G6" s="4">
        <f t="shared" si="0"/>
        <v>156</v>
      </c>
    </row>
    <row r="7" spans="1:7" x14ac:dyDescent="0.25">
      <c r="C7" s="6">
        <f>SUM(C2:C6)</f>
        <v>84</v>
      </c>
      <c r="D7" s="4">
        <f>SUM(D3:D6)</f>
        <v>155</v>
      </c>
      <c r="E7" s="5">
        <f>SUM(E2:E6)</f>
        <v>1340</v>
      </c>
      <c r="F7" s="5">
        <f>SUM(F2:F6)</f>
        <v>402</v>
      </c>
      <c r="G7" s="5">
        <f>SUM(G2:G6)</f>
        <v>1742</v>
      </c>
    </row>
    <row r="12" spans="1:7" x14ac:dyDescent="0.25">
      <c r="A12" s="3" t="s">
        <v>15</v>
      </c>
      <c r="B12" s="3" t="s">
        <v>16</v>
      </c>
      <c r="C12" s="6"/>
      <c r="D12" s="4"/>
      <c r="E12" s="4"/>
      <c r="F12" s="4"/>
      <c r="G12" s="4">
        <v>72</v>
      </c>
    </row>
    <row r="13" spans="1:7" x14ac:dyDescent="0.25">
      <c r="A13" s="3"/>
      <c r="B13" s="3" t="s">
        <v>17</v>
      </c>
      <c r="C13" s="6"/>
      <c r="D13" s="4"/>
      <c r="E13" s="4"/>
      <c r="F13" s="4"/>
      <c r="G13" s="4">
        <v>69</v>
      </c>
    </row>
    <row r="14" spans="1:7" x14ac:dyDescent="0.25">
      <c r="A14" s="3"/>
      <c r="B14" s="3" t="s">
        <v>20</v>
      </c>
      <c r="C14" s="6"/>
      <c r="D14" s="4"/>
      <c r="E14" s="4"/>
      <c r="F14" s="4"/>
      <c r="G14" s="4">
        <v>170</v>
      </c>
    </row>
    <row r="15" spans="1:7" x14ac:dyDescent="0.25">
      <c r="A15" s="3"/>
      <c r="B15" s="3" t="s">
        <v>18</v>
      </c>
      <c r="C15" s="6"/>
      <c r="D15" s="4"/>
      <c r="E15" s="4"/>
      <c r="F15" s="4"/>
      <c r="G15" s="4">
        <v>190</v>
      </c>
    </row>
    <row r="16" spans="1:7" x14ac:dyDescent="0.25">
      <c r="B16" s="3" t="s">
        <v>22</v>
      </c>
      <c r="G16" s="4">
        <v>60</v>
      </c>
    </row>
    <row r="17" spans="1:7" x14ac:dyDescent="0.25">
      <c r="B17" s="3" t="s">
        <v>19</v>
      </c>
      <c r="G17" s="4">
        <v>140</v>
      </c>
    </row>
    <row r="18" spans="1:7" x14ac:dyDescent="0.25">
      <c r="G18" s="2">
        <f>SUM(G12:G17)</f>
        <v>701</v>
      </c>
    </row>
    <row r="21" spans="1:7" ht="15.75" x14ac:dyDescent="0.25">
      <c r="F21" s="7" t="s">
        <v>14</v>
      </c>
      <c r="G21" s="1">
        <f>SUM(G7,G18)</f>
        <v>2443</v>
      </c>
    </row>
    <row r="24" spans="1:7" x14ac:dyDescent="0.25">
      <c r="C24" t="s">
        <v>25</v>
      </c>
      <c r="D24" t="s">
        <v>24</v>
      </c>
      <c r="E24" t="s">
        <v>26</v>
      </c>
      <c r="F24" t="s">
        <v>27</v>
      </c>
    </row>
    <row r="25" spans="1:7" x14ac:dyDescent="0.25">
      <c r="A25" t="s">
        <v>23</v>
      </c>
      <c r="C25">
        <v>36</v>
      </c>
      <c r="D25">
        <v>10</v>
      </c>
      <c r="E25">
        <v>2</v>
      </c>
      <c r="F25">
        <f>C25*D25-C25*E25</f>
        <v>288</v>
      </c>
    </row>
    <row r="26" spans="1:7" x14ac:dyDescent="0.25">
      <c r="A26" t="s">
        <v>29</v>
      </c>
      <c r="C26">
        <v>2</v>
      </c>
      <c r="D26">
        <v>20</v>
      </c>
      <c r="E26">
        <v>0</v>
      </c>
      <c r="F26">
        <f t="shared" ref="F26:F32" si="3">C26*D26-C26*E26</f>
        <v>40</v>
      </c>
    </row>
    <row r="27" spans="1:7" x14ac:dyDescent="0.25">
      <c r="A27" t="s">
        <v>32</v>
      </c>
      <c r="C27">
        <f>$C$26*3</f>
        <v>6</v>
      </c>
      <c r="D27">
        <v>10</v>
      </c>
      <c r="E27">
        <v>0</v>
      </c>
      <c r="F27">
        <f t="shared" si="3"/>
        <v>60</v>
      </c>
    </row>
    <row r="28" spans="1:7" x14ac:dyDescent="0.25">
      <c r="A28" t="s">
        <v>33</v>
      </c>
      <c r="C28">
        <f t="shared" ref="C28:C30" si="4">$C$26*3</f>
        <v>6</v>
      </c>
      <c r="D28">
        <v>10</v>
      </c>
      <c r="E28">
        <v>0</v>
      </c>
      <c r="F28">
        <f t="shared" si="3"/>
        <v>60</v>
      </c>
    </row>
    <row r="29" spans="1:7" x14ac:dyDescent="0.25">
      <c r="A29" t="s">
        <v>30</v>
      </c>
      <c r="C29">
        <f t="shared" si="4"/>
        <v>6</v>
      </c>
      <c r="D29">
        <v>15</v>
      </c>
      <c r="E29">
        <v>0</v>
      </c>
      <c r="F29">
        <f t="shared" si="3"/>
        <v>90</v>
      </c>
    </row>
    <row r="30" spans="1:7" x14ac:dyDescent="0.25">
      <c r="A30" t="s">
        <v>31</v>
      </c>
      <c r="C30">
        <f t="shared" si="4"/>
        <v>6</v>
      </c>
      <c r="D30">
        <v>40</v>
      </c>
      <c r="E30">
        <v>0</v>
      </c>
      <c r="F30">
        <f t="shared" si="3"/>
        <v>240</v>
      </c>
    </row>
    <row r="31" spans="1:7" x14ac:dyDescent="0.25">
      <c r="A31" s="8" t="s">
        <v>28</v>
      </c>
      <c r="F31">
        <f>SUM(F25:F30)</f>
        <v>778</v>
      </c>
    </row>
    <row r="33" spans="6:6" x14ac:dyDescent="0.25">
      <c r="F3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Argus Data Insights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Loleit, Frank</dc:creator>
  <cp:lastModifiedBy>Loleit, Frank</cp:lastModifiedBy>
  <dcterms:created xsi:type="dcterms:W3CDTF">2021-10-22T08:57:18Z</dcterms:created>
  <dcterms:modified xsi:type="dcterms:W3CDTF">2021-10-25T15:11:28Z</dcterms:modified>
</cp:coreProperties>
</file>