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2ef875008baf77a9/Desktop/mate_sport/"/>
    </mc:Choice>
  </mc:AlternateContent>
  <xr:revisionPtr revIDLastSave="14" documentId="11_AD4DB114E441178AC67DF45A5E13EC16693EDF26" xr6:coauthVersionLast="47" xr6:coauthVersionMax="47" xr10:uidLastSave="{794C24D4-4813-4EDB-946A-804C707A6D13}"/>
  <bookViews>
    <workbookView xWindow="852" yWindow="-108" windowWidth="22296" windowHeight="13176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<sst xmlns="http://schemas.openxmlformats.org/spreadsheetml/2006/main" count="25" uniqueCount="25">
  <si>
    <t>ata</t>
  </si>
  <si>
    <t>bol</t>
  </si>
  <si>
    <t>squadra</t>
  </si>
  <si>
    <t>dist media tiri</t>
  </si>
  <si>
    <t>cag</t>
  </si>
  <si>
    <t>emp</t>
  </si>
  <si>
    <t>fio</t>
  </si>
  <si>
    <t>fro</t>
  </si>
  <si>
    <t>gen</t>
  </si>
  <si>
    <t>ver</t>
  </si>
  <si>
    <t>int</t>
  </si>
  <si>
    <t>juv</t>
  </si>
  <si>
    <t>laz</t>
  </si>
  <si>
    <t>lec</t>
  </si>
  <si>
    <t>mil</t>
  </si>
  <si>
    <t>mon</t>
  </si>
  <si>
    <t>nap</t>
  </si>
  <si>
    <t>rom</t>
  </si>
  <si>
    <t>sal</t>
  </si>
  <si>
    <t>sas</t>
  </si>
  <si>
    <t>tor</t>
  </si>
  <si>
    <t>udi</t>
  </si>
  <si>
    <t>%goal per tiro</t>
  </si>
  <si>
    <t>punti</t>
  </si>
  <si>
    <t>(dopo g.16)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</si>
</sst>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backward val="1"/>
            <c:dispRSqr val="0"/>
            <c:dispEq val="0"/>
          </c:trendline>
          <c:xVal>
            <c:numRef>
              <c:f>Tabelle1!$B$2:$B$21</c:f>
              <c:numCache>
                <c:formatCode>0.00</c:formatCode>
                <c:ptCount val="20"/>
                <c:pt idx="0">
                  <c:v>14.625228519195611</c:v>
                </c:pt>
                <c:pt idx="1">
                  <c:v>16.453382084095061</c:v>
                </c:pt>
                <c:pt idx="2">
                  <c:v>16.270566727605118</c:v>
                </c:pt>
                <c:pt idx="3">
                  <c:v>17.276051188299814</c:v>
                </c:pt>
                <c:pt idx="4">
                  <c:v>16.727605118829981</c:v>
                </c:pt>
                <c:pt idx="5">
                  <c:v>16.819012797074951</c:v>
                </c:pt>
                <c:pt idx="6">
                  <c:v>15.813528336380255</c:v>
                </c:pt>
                <c:pt idx="7">
                  <c:v>17.001828153564901</c:v>
                </c:pt>
                <c:pt idx="8">
                  <c:v>15.265082266910419</c:v>
                </c:pt>
                <c:pt idx="9">
                  <c:v>15.356489945155392</c:v>
                </c:pt>
                <c:pt idx="10">
                  <c:v>16.819012797074951</c:v>
                </c:pt>
                <c:pt idx="11">
                  <c:v>18.555758683729433</c:v>
                </c:pt>
                <c:pt idx="12">
                  <c:v>15.447897623400364</c:v>
                </c:pt>
                <c:pt idx="13">
                  <c:v>16.361974405850088</c:v>
                </c:pt>
                <c:pt idx="14">
                  <c:v>15.813528336380255</c:v>
                </c:pt>
                <c:pt idx="15">
                  <c:v>15.9963436928702</c:v>
                </c:pt>
                <c:pt idx="16">
                  <c:v>17.82449725776965</c:v>
                </c:pt>
                <c:pt idx="17">
                  <c:v>17.367458866544787</c:v>
                </c:pt>
                <c:pt idx="18">
                  <c:v>15.904936014625227</c:v>
                </c:pt>
                <c:pt idx="19">
                  <c:v>16.910420475319924</c:v>
                </c:pt>
              </c:numCache>
            </c:numRef>
          </c:xVal>
          <c:yVal>
            <c:numRef>
              <c:f>Tabelle1!$C$2:$C$21</c:f>
              <c:numCache>
                <c:formatCode>General</c:formatCode>
                <c:ptCount val="20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4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13</c:v>
                </c:pt>
                <c:pt idx="9">
                  <c:v>10</c:v>
                </c:pt>
                <c:pt idx="10">
                  <c:v>7</c:v>
                </c:pt>
                <c:pt idx="11">
                  <c:v>8</c:v>
                </c:pt>
                <c:pt idx="12">
                  <c:v>13</c:v>
                </c:pt>
                <c:pt idx="13">
                  <c:v>7</c:v>
                </c:pt>
                <c:pt idx="14">
                  <c:v>9</c:v>
                </c:pt>
                <c:pt idx="15">
                  <c:v>13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DD-46C2-846F-C2F96EDCE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794256"/>
        <c:axId val="1073666736"/>
      </c:scatterChart>
      <c:valAx>
        <c:axId val="1481794256"/>
        <c:scaling>
          <c:orientation val="minMax"/>
          <c:max val="20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3666736"/>
        <c:crosses val="autoZero"/>
        <c:crossBetween val="midCat"/>
      </c:valAx>
      <c:valAx>
        <c:axId val="107366673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79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</xdr:row>
      <xdr:rowOff>19050</xdr:rowOff>
    </xdr:from>
    <xdr:to>
      <xdr:col>12</xdr:col>
      <xdr:colOff>563880</xdr:colOff>
      <xdr:row>20</xdr:row>
      <xdr:rowOff>175260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CACA881-CBEA-A5C6-9084-758401903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Q8" sqref="Q8"/>
    </sheetView>
  </sheetViews>
  <sheetFormatPr defaultRowHeight="14.4" x14ac:dyDescent="0.3"/>
  <cols>
    <col min="2" max="3" width="12.109375" customWidth="1"/>
  </cols>
  <sheetData>
    <row r="1" spans="1:5" x14ac:dyDescent="0.3">
      <c r="A1" t="s">
        <v>2</v>
      </c>
      <c r="B1" t="s">
        <v>3</v>
      </c>
      <c r="C1" t="s">
        <v>22</v>
      </c>
      <c r="D1" t="s">
        <v>23</v>
      </c>
      <c r="E1" t="s">
        <v>24</v>
      </c>
    </row>
    <row r="2" spans="1:5" x14ac:dyDescent="0.3">
      <c r="A2" t="s">
        <v>0</v>
      </c>
      <c r="B2" s="1">
        <f>16/1.094</f>
        <v>14.625228519195611</v>
      </c>
      <c r="C2">
        <v>12</v>
      </c>
      <c r="D2">
        <v>26</v>
      </c>
    </row>
    <row r="3" spans="1:5" x14ac:dyDescent="0.3">
      <c r="A3" t="s">
        <v>1</v>
      </c>
      <c r="B3" s="1">
        <f>18/1.094</f>
        <v>16.453382084095061</v>
      </c>
      <c r="C3">
        <v>10</v>
      </c>
      <c r="D3">
        <v>28</v>
      </c>
    </row>
    <row r="4" spans="1:5" x14ac:dyDescent="0.3">
      <c r="A4" t="s">
        <v>4</v>
      </c>
      <c r="B4" s="1">
        <f>17.8/1.094</f>
        <v>16.270566727605118</v>
      </c>
      <c r="C4">
        <v>8</v>
      </c>
      <c r="D4">
        <v>13</v>
      </c>
    </row>
    <row r="5" spans="1:5" x14ac:dyDescent="0.3">
      <c r="A5" t="s">
        <v>5</v>
      </c>
      <c r="B5" s="1">
        <f>18.9/1.094</f>
        <v>17.276051188299814</v>
      </c>
      <c r="C5">
        <v>4</v>
      </c>
      <c r="D5">
        <v>12</v>
      </c>
    </row>
    <row r="6" spans="1:5" x14ac:dyDescent="0.3">
      <c r="A6" t="s">
        <v>6</v>
      </c>
      <c r="B6" s="1">
        <f>18.3/1.094</f>
        <v>16.727605118829981</v>
      </c>
      <c r="C6">
        <v>10</v>
      </c>
      <c r="D6">
        <v>27</v>
      </c>
    </row>
    <row r="7" spans="1:5" x14ac:dyDescent="0.3">
      <c r="A7" t="s">
        <v>7</v>
      </c>
      <c r="B7" s="1">
        <f>18.4/1.094</f>
        <v>16.819012797074951</v>
      </c>
      <c r="C7">
        <v>10</v>
      </c>
      <c r="D7">
        <v>19</v>
      </c>
    </row>
    <row r="8" spans="1:5" x14ac:dyDescent="0.3">
      <c r="A8" t="s">
        <v>8</v>
      </c>
      <c r="B8" s="1">
        <f>17.3/1.094</f>
        <v>15.813528336380255</v>
      </c>
      <c r="C8">
        <v>10</v>
      </c>
      <c r="D8">
        <v>16</v>
      </c>
    </row>
    <row r="9" spans="1:5" x14ac:dyDescent="0.3">
      <c r="A9" t="s">
        <v>9</v>
      </c>
      <c r="B9" s="1">
        <f>18.6/1.094</f>
        <v>17.001828153564901</v>
      </c>
      <c r="C9">
        <v>7</v>
      </c>
      <c r="D9">
        <v>11</v>
      </c>
    </row>
    <row r="10" spans="1:5" x14ac:dyDescent="0.3">
      <c r="A10" t="s">
        <v>10</v>
      </c>
      <c r="B10" s="1">
        <f>16.7/1.094</f>
        <v>15.265082266910419</v>
      </c>
      <c r="C10">
        <v>13</v>
      </c>
      <c r="D10">
        <v>41</v>
      </c>
    </row>
    <row r="11" spans="1:5" x14ac:dyDescent="0.3">
      <c r="A11" t="s">
        <v>11</v>
      </c>
      <c r="B11" s="1">
        <f>16.8/1.094</f>
        <v>15.356489945155392</v>
      </c>
      <c r="C11">
        <v>10</v>
      </c>
      <c r="D11">
        <v>37</v>
      </c>
    </row>
    <row r="12" spans="1:5" x14ac:dyDescent="0.3">
      <c r="A12" t="s">
        <v>12</v>
      </c>
      <c r="B12" s="1">
        <f>18.4/1.094</f>
        <v>16.819012797074951</v>
      </c>
      <c r="C12">
        <v>7</v>
      </c>
      <c r="D12">
        <v>21</v>
      </c>
    </row>
    <row r="13" spans="1:5" x14ac:dyDescent="0.3">
      <c r="A13" t="s">
        <v>13</v>
      </c>
      <c r="B13" s="1">
        <f>20.3/1.094</f>
        <v>18.555758683729433</v>
      </c>
      <c r="C13">
        <v>8</v>
      </c>
      <c r="D13">
        <v>20</v>
      </c>
    </row>
    <row r="14" spans="1:5" x14ac:dyDescent="0.3">
      <c r="A14" t="s">
        <v>14</v>
      </c>
      <c r="B14" s="1">
        <f>16.9/1.094</f>
        <v>15.447897623400364</v>
      </c>
      <c r="C14">
        <v>13</v>
      </c>
      <c r="D14">
        <v>32</v>
      </c>
    </row>
    <row r="15" spans="1:5" x14ac:dyDescent="0.3">
      <c r="A15" t="s">
        <v>15</v>
      </c>
      <c r="B15" s="1">
        <f>17.9/1.094</f>
        <v>16.361974405850088</v>
      </c>
      <c r="C15">
        <v>7</v>
      </c>
      <c r="D15">
        <v>21</v>
      </c>
    </row>
    <row r="16" spans="1:5" x14ac:dyDescent="0.3">
      <c r="A16" t="s">
        <v>16</v>
      </c>
      <c r="B16" s="1">
        <f>17.3/1.094</f>
        <v>15.813528336380255</v>
      </c>
      <c r="C16">
        <v>9</v>
      </c>
      <c r="D16">
        <v>27</v>
      </c>
    </row>
    <row r="17" spans="1:4" x14ac:dyDescent="0.3">
      <c r="A17" t="s">
        <v>17</v>
      </c>
      <c r="B17" s="1">
        <f>17.5/1.094</f>
        <v>15.9963436928702</v>
      </c>
      <c r="C17">
        <v>13</v>
      </c>
      <c r="D17">
        <v>25</v>
      </c>
    </row>
    <row r="18" spans="1:4" x14ac:dyDescent="0.3">
      <c r="A18" t="s">
        <v>18</v>
      </c>
      <c r="B18" s="1">
        <f>19.5/1.094</f>
        <v>17.82449725776965</v>
      </c>
      <c r="C18">
        <v>6</v>
      </c>
      <c r="D18">
        <v>8</v>
      </c>
    </row>
    <row r="19" spans="1:4" x14ac:dyDescent="0.3">
      <c r="A19" t="s">
        <v>19</v>
      </c>
      <c r="B19" s="1">
        <f>19/1.094</f>
        <v>17.367458866544787</v>
      </c>
      <c r="C19">
        <v>8</v>
      </c>
      <c r="D19">
        <v>16</v>
      </c>
    </row>
    <row r="20" spans="1:4" x14ac:dyDescent="0.3">
      <c r="A20" t="s">
        <v>20</v>
      </c>
      <c r="B20" s="1">
        <f>17.4/1.094</f>
        <v>15.904936014625227</v>
      </c>
      <c r="C20">
        <v>8</v>
      </c>
      <c r="D20">
        <v>23</v>
      </c>
    </row>
    <row r="21" spans="1:4" x14ac:dyDescent="0.3">
      <c r="A21" t="s">
        <v>21</v>
      </c>
      <c r="B21" s="1">
        <f>18.5/1.094</f>
        <v>16.910420475319924</v>
      </c>
      <c r="C21">
        <v>6</v>
      </c>
      <c r="D21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pugini</dc:creator>
  <cp:lastModifiedBy>francesco pugini</cp:lastModifiedBy>
  <dcterms:created xsi:type="dcterms:W3CDTF">2015-06-05T18:19:34Z</dcterms:created>
  <dcterms:modified xsi:type="dcterms:W3CDTF">2023-12-20T14:44:48Z</dcterms:modified>
</cp:coreProperties>
</file>