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3FCCDF61-57AF-4AD1-BDC1-21360763DB0E}" xr6:coauthVersionLast="45" xr6:coauthVersionMax="45" xr10:uidLastSave="{00000000-0000-0000-0000-000000000000}"/>
  <bookViews>
    <workbookView xWindow="480" yWindow="600" windowWidth="13905" windowHeight="14070" firstSheet="3" activeTab="4" xr2:uid="{00000000-000D-0000-FFFF-FFFF00000000}"/>
  </bookViews>
  <sheets>
    <sheet name="Fuentes de Costos del Proyecto" sheetId="1" r:id="rId1"/>
    <sheet name="Costos a lo largo del tiempo" sheetId="2" r:id="rId2"/>
    <sheet name="Costos por Sprint" sheetId="6" r:id="rId3"/>
    <sheet name="Costo Acumulado del Proyecto" sheetId="3" r:id="rId4"/>
    <sheet name="Hoja de Datos" sheetId="5" r:id="rId5"/>
  </sheets>
  <definedNames>
    <definedName name="_ftn1" localSheetId="0">'Fuentes de Costos del Proyecto'!$B$51</definedName>
    <definedName name="_ftnref1" localSheetId="0">'Fuentes de Costos del Proyecto'!$B$4</definedName>
    <definedName name="_xlnm.Print_Area" localSheetId="4">'Hoja de Datos'!$B$1:$F$98</definedName>
  </definedNames>
  <calcPr calcId="191029"/>
</workbook>
</file>

<file path=xl/calcChain.xml><?xml version="1.0" encoding="utf-8"?>
<calcChain xmlns="http://schemas.openxmlformats.org/spreadsheetml/2006/main">
  <c r="C16" i="6" l="1"/>
  <c r="C32" i="2"/>
  <c r="F15" i="5" l="1"/>
  <c r="I46" i="1"/>
  <c r="I44" i="1"/>
  <c r="I43" i="1"/>
  <c r="I41" i="1"/>
  <c r="I40" i="1"/>
  <c r="I39" i="1"/>
  <c r="I38" i="1"/>
  <c r="I37" i="1"/>
  <c r="I36" i="1"/>
  <c r="I35" i="1"/>
  <c r="I32" i="1"/>
  <c r="I31" i="1"/>
  <c r="I30" i="1"/>
  <c r="I29" i="1"/>
  <c r="I28" i="1"/>
  <c r="I27" i="1"/>
  <c r="I24" i="1"/>
  <c r="I23" i="1"/>
  <c r="I22" i="1"/>
  <c r="I21" i="1"/>
  <c r="I20" i="1"/>
  <c r="I17" i="1"/>
  <c r="I16" i="1"/>
  <c r="I15" i="1"/>
  <c r="I14" i="1"/>
  <c r="I13" i="1"/>
  <c r="C48" i="6"/>
  <c r="C40" i="6"/>
  <c r="C32" i="6"/>
  <c r="C24" i="6"/>
  <c r="B4" i="6"/>
  <c r="B3" i="6"/>
  <c r="F34" i="5"/>
  <c r="F33" i="5"/>
  <c r="F32" i="5"/>
  <c r="F31" i="5"/>
  <c r="F30" i="5"/>
  <c r="F29" i="5"/>
  <c r="F28" i="5"/>
  <c r="F27" i="5"/>
  <c r="F26" i="5"/>
  <c r="F25" i="5"/>
  <c r="D34" i="5"/>
  <c r="D33" i="5"/>
  <c r="D32" i="5"/>
  <c r="D31" i="5"/>
  <c r="D30" i="5"/>
  <c r="D29" i="5"/>
  <c r="D28" i="5"/>
  <c r="D27" i="5"/>
  <c r="D26" i="5"/>
  <c r="D25" i="5"/>
  <c r="F24" i="5"/>
  <c r="F23" i="5"/>
  <c r="F22" i="5"/>
  <c r="F21" i="5"/>
  <c r="F20" i="5"/>
  <c r="F19" i="5"/>
  <c r="F18" i="5"/>
  <c r="F17" i="5"/>
  <c r="F16" i="5"/>
  <c r="F14" i="5"/>
  <c r="F13" i="5"/>
  <c r="F12" i="5"/>
  <c r="F11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B4" i="2"/>
  <c r="B3" i="2"/>
  <c r="C40" i="2"/>
  <c r="C24" i="2"/>
  <c r="C16" i="2"/>
  <c r="C48" i="2"/>
  <c r="H18" i="1"/>
  <c r="H25" i="1"/>
  <c r="H33" i="1"/>
  <c r="H42" i="1"/>
  <c r="G18" i="1"/>
  <c r="G25" i="1"/>
  <c r="G33" i="1"/>
  <c r="G42" i="1"/>
  <c r="F18" i="1"/>
  <c r="F25" i="1"/>
  <c r="F33" i="1"/>
  <c r="F42" i="1"/>
  <c r="D18" i="1"/>
  <c r="D25" i="1"/>
  <c r="D33" i="1"/>
  <c r="D42" i="1"/>
  <c r="G45" i="1"/>
  <c r="G47" i="1" s="1"/>
  <c r="F45" i="1" l="1"/>
  <c r="F47" i="1" s="1"/>
  <c r="C49" i="6"/>
  <c r="H45" i="1"/>
  <c r="H47" i="1" s="1"/>
  <c r="C49" i="2"/>
  <c r="I42" i="1"/>
  <c r="I33" i="1"/>
  <c r="I25" i="1"/>
  <c r="I18" i="1"/>
  <c r="D45" i="1"/>
  <c r="D47" i="1" s="1"/>
  <c r="I45" i="1" l="1"/>
  <c r="I4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.</author>
  </authors>
  <commentList>
    <comment ref="B48" authorId="0" shapeId="0" xr:uid="{00000000-0006-0000-0000-000001000000}">
      <text>
        <r>
          <rPr>
            <sz val="8"/>
            <color indexed="81"/>
            <rFont val="Tahoma"/>
            <family val="2"/>
          </rPr>
          <t>Lista de supuestos para costos, según corresponda</t>
        </r>
      </text>
    </comment>
  </commentList>
</comments>
</file>

<file path=xl/sharedStrings.xml><?xml version="1.0" encoding="utf-8"?>
<sst xmlns="http://schemas.openxmlformats.org/spreadsheetml/2006/main" count="166" uniqueCount="119">
  <si>
    <t>Item</t>
  </si>
  <si>
    <t>Subtotal</t>
  </si>
  <si>
    <t xml:space="preserve">    Subtotal</t>
  </si>
  <si>
    <t xml:space="preserve">  &gt; Return to this worksheet to see the updated chart</t>
  </si>
  <si>
    <t xml:space="preserve">  &gt; Red markers represent actual costs</t>
  </si>
  <si>
    <t xml:space="preserve">  &gt; Enter new data / modify existing data into the Projected Monthly Cost and Actual Monthly Cost columns</t>
  </si>
  <si>
    <r>
      <t>Instructions:</t>
    </r>
    <r>
      <rPr>
        <i/>
        <sz val="9"/>
        <rFont val="Arial"/>
        <family val="2"/>
      </rPr>
      <t xml:space="preserve">
To enter/edit data in the Cumulative Project Cost chart below:</t>
    </r>
  </si>
  <si>
    <t xml:space="preserve">  &gt; Click on the Data Worksheet tab (bottom of page)</t>
  </si>
  <si>
    <t xml:space="preserve">  &gt;The blue markers represent projected costs (baseline)</t>
  </si>
  <si>
    <t xml:space="preserve">  &gt;Enter anticipated specific sources of cost, date of expenditure and reason</t>
  </si>
  <si>
    <t>Template Source: http://www.cvr-it.com</t>
  </si>
  <si>
    <t xml:space="preserve">Nombre del Proyecto: </t>
  </si>
  <si>
    <r>
      <t xml:space="preserve">Instrucciones:
</t>
    </r>
    <r>
      <rPr>
        <i/>
        <sz val="10"/>
        <rFont val="Arial"/>
        <family val="2"/>
      </rPr>
      <t xml:space="preserve">  &gt; Ingrese las tareas del proyecto especificas a su proyecto</t>
    </r>
  </si>
  <si>
    <t xml:space="preserve">  &gt; Ingrese la información del presupuesto en las celdas en blanco </t>
  </si>
  <si>
    <t xml:space="preserve">  &gt; Los totales son calculados automáticamente</t>
  </si>
  <si>
    <t xml:space="preserve">  &gt; Para agregar filas, Desproteger hoja (Herramientas / Protección / Desproteger). Proteja cuando este hecho para proteger la entrada de datos.</t>
  </si>
  <si>
    <t>Tarea del Proyecto</t>
  </si>
  <si>
    <t>Horas hombre</t>
  </si>
  <si>
    <t>Costo del Material ($)</t>
  </si>
  <si>
    <t>Travel Costos de Viaje ($)</t>
  </si>
  <si>
    <t>OtrosCostos ($)</t>
  </si>
  <si>
    <t>Total por Tarea</t>
  </si>
  <si>
    <t>Diseño del Proyecto</t>
  </si>
  <si>
    <t>Desarrollo de Especificaciones Funcionales</t>
  </si>
  <si>
    <t xml:space="preserve">Arquitectura del Desarrollo del Sistema </t>
  </si>
  <si>
    <t xml:space="preserve">Desarrollar el preliminar de las Especificaciones de Diseño </t>
  </si>
  <si>
    <t xml:space="preserve">Desarrollo del Proyecto </t>
  </si>
  <si>
    <t>Desarrollar Componentes</t>
  </si>
  <si>
    <t>Adquirir Software</t>
  </si>
  <si>
    <t>Adquirir Hardware</t>
  </si>
  <si>
    <t>Desarrollar el Plan de Pruebas de Aceptación</t>
  </si>
  <si>
    <t>Desarrollar las Especificaciones Detalladas del Diseño</t>
  </si>
  <si>
    <t xml:space="preserve">Desarrollar el Paquete de Pruebas de Aceptación </t>
  </si>
  <si>
    <t>Entregas del Proyecto</t>
  </si>
  <si>
    <t xml:space="preserve">Instalar Sistema </t>
  </si>
  <si>
    <t>Entrenar clientes</t>
  </si>
  <si>
    <t xml:space="preserve">Pruebas de Aceptación del Desempeño </t>
  </si>
  <si>
    <t>Revisión del  Desempeño Post Proyecto</t>
  </si>
  <si>
    <t>Proveer Garantía de Soporte</t>
  </si>
  <si>
    <t>Gerencia del Proyecto</t>
  </si>
  <si>
    <t>Reuniones/Reportes del Progreso con el Cliente</t>
  </si>
  <si>
    <t xml:space="preserve">Reuniones/Reportes Internas de Estatus del Proyecto </t>
  </si>
  <si>
    <t xml:space="preserve">Interfaz a Otros Departamentos Internos </t>
  </si>
  <si>
    <t>Gestión de la Configuración</t>
  </si>
  <si>
    <t xml:space="preserve">Aseguramiento de la Calidad </t>
  </si>
  <si>
    <t>Gestión Global del Proyecto</t>
  </si>
  <si>
    <t>Otros Costos</t>
  </si>
  <si>
    <t xml:space="preserve">Sub-Totales: </t>
  </si>
  <si>
    <t xml:space="preserve">Riesgo (Contingencia): </t>
  </si>
  <si>
    <t xml:space="preserve">TOTAL (Programado): </t>
  </si>
  <si>
    <t>Comentarios:</t>
  </si>
  <si>
    <t>Fuentes de Costo del Proyecto</t>
  </si>
  <si>
    <t>Fecha</t>
  </si>
  <si>
    <t>Costo</t>
  </si>
  <si>
    <t>Inicio</t>
  </si>
  <si>
    <t>Planificación 2</t>
  </si>
  <si>
    <t>Pruebas &amp; Entrega</t>
  </si>
  <si>
    <t>TOTAL PROYECTO</t>
  </si>
  <si>
    <t xml:space="preserve">  &gt; Este gráfico puede ser copiado en un documento Word</t>
  </si>
  <si>
    <t>Haga clic  en Archivo/Guardar para guardar los cambios</t>
  </si>
  <si>
    <t>Gráfico del Costo Acumulado del Proyecto</t>
  </si>
  <si>
    <r>
      <t>Instrucciones:</t>
    </r>
    <r>
      <rPr>
        <i/>
        <sz val="10"/>
        <rFont val="Arial"/>
        <family val="2"/>
      </rPr>
      <t xml:space="preserve">
&gt; Ajustar el número de filas para que coincida con la duración de proyecto</t>
    </r>
  </si>
  <si>
    <t>&gt; Introduzca los costos mensuales reales en la columna D</t>
  </si>
  <si>
    <t>&gt; Borrar datos ficticios (celdas en blanco)</t>
  </si>
  <si>
    <t>&gt;Los costos proyectados y reales acumulados son valores calculados.</t>
  </si>
  <si>
    <t>&gt; Ingrese los costos mensuales proyectados en la columna B</t>
  </si>
  <si>
    <r>
      <t>&gt;</t>
    </r>
    <r>
      <rPr>
        <i/>
        <sz val="10"/>
        <rFont val="Arial"/>
        <family val="2"/>
      </rPr>
      <t xml:space="preserve"> Los números introducidos aquí afectan directamente a la tabla en la pestaña Costos Acumulados del Proyecto</t>
    </r>
  </si>
  <si>
    <t>Mes del Proyecto</t>
  </si>
  <si>
    <t>Costo Mensual Proyectado</t>
  </si>
  <si>
    <t xml:space="preserve">Costo Mensual Actual </t>
  </si>
  <si>
    <t>Costo Acumulado Proyectado</t>
  </si>
  <si>
    <t>Actual Acumulado Actual</t>
  </si>
  <si>
    <t>Gerente del Proyecto:</t>
  </si>
  <si>
    <t>Costo por Hora ($)</t>
  </si>
  <si>
    <t>Ejecución de Pruebas Unitarias / Integración</t>
  </si>
  <si>
    <t>Archivar Materiales</t>
  </si>
  <si>
    <t>Reuniones con terceros</t>
  </si>
  <si>
    <t>Costo Acumulado del Proyecto</t>
  </si>
  <si>
    <t>Desarrollo</t>
  </si>
  <si>
    <t>Costos a lo largo de tiempo</t>
  </si>
  <si>
    <t>Razón</t>
  </si>
  <si>
    <t>Costos por Sprint</t>
  </si>
  <si>
    <t>Sprint 1</t>
  </si>
  <si>
    <t>Sprint 2</t>
  </si>
  <si>
    <t>Sprint 3</t>
  </si>
  <si>
    <t>Sprint 4</t>
  </si>
  <si>
    <t>Sprint 5</t>
  </si>
  <si>
    <t>10 - Otros</t>
  </si>
  <si>
    <t>11 - Otros</t>
  </si>
  <si>
    <t>Planificación</t>
  </si>
  <si>
    <t>BravataSoft</t>
  </si>
  <si>
    <t>Franklin Moises Gilvonio Yaranga</t>
  </si>
  <si>
    <t>1.1 jkjk</t>
  </si>
  <si>
    <t>crear version del proyecto</t>
  </si>
  <si>
    <t>identificar los roles clave y stakeholders</t>
  </si>
  <si>
    <t>crear acta de constitucion del proyecto</t>
  </si>
  <si>
    <t>formar equipo scrum</t>
  </si>
  <si>
    <t>Desarrollar Epicas</t>
  </si>
  <si>
    <t>Crear el backlog priorizado del producto</t>
  </si>
  <si>
    <t>Crear historias de usuario</t>
  </si>
  <si>
    <t>Estimar historias de usuario</t>
  </si>
  <si>
    <t>Crear tareas</t>
  </si>
  <si>
    <t>Estimar tareas</t>
  </si>
  <si>
    <t>Crear plan de calidad</t>
  </si>
  <si>
    <t>Crear el registro de riesgos</t>
  </si>
  <si>
    <t>Reunión de planeación del sprint</t>
  </si>
  <si>
    <t>Pruebas de Regresión</t>
  </si>
  <si>
    <t xml:space="preserve"> Pruebas de Aceptación de Usuario (UAT)</t>
  </si>
  <si>
    <t>Enviar entregables</t>
  </si>
  <si>
    <t>Puesta en Producción</t>
  </si>
  <si>
    <t>Reunión de Retrospectiva de Proyecto</t>
  </si>
  <si>
    <t>Cierre financiero del proyecto</t>
  </si>
  <si>
    <t>Liberar  y evaluar recursos</t>
  </si>
  <si>
    <t>Crear Acta de Cierre de Proyecto</t>
  </si>
  <si>
    <t>Crear la visión del proyecto</t>
  </si>
  <si>
    <t>Identificar los roles clave y stakeholders</t>
  </si>
  <si>
    <t>Crear acta de constitución del proyecto</t>
  </si>
  <si>
    <t>Formar equipo Scrum</t>
  </si>
  <si>
    <t>Crear el backlog del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</si>
</sst>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\(&quot;$&quot;#,##0\)"/>
    <numFmt numFmtId="165" formatCode="_(&quot;$&quot;* #,##0_);_(&quot;$&quot;* \(#,##0\);_(&quot;$&quot;* &quot;-&quot;_);_(@_)"/>
    <numFmt numFmtId="166" formatCode="0_);\(0\)"/>
    <numFmt numFmtId="167" formatCode="m/d/yyyy;@"/>
  </numFmts>
  <fonts count="24" x14ac:knownFonts="1">
    <font>
      <sz val="10"/>
      <name val="Arial"/>
    </font>
    <font>
      <sz val="12"/>
      <name val="Times New Roman"/>
      <family val="1"/>
    </font>
    <font>
      <i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u/>
      <sz val="10"/>
      <color indexed="12"/>
      <name val="Arial"/>
      <family val="2"/>
    </font>
    <font>
      <sz val="9"/>
      <name val="Symbol"/>
      <family val="1"/>
      <charset val="2"/>
    </font>
    <font>
      <b/>
      <sz val="12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/>
      <sz val="10"/>
      <color indexed="12"/>
      <name val="Arial"/>
      <family val="2"/>
    </font>
    <font>
      <b/>
      <sz val="10"/>
      <color indexed="9"/>
      <name val="Arial"/>
      <family val="2"/>
    </font>
    <font>
      <i/>
      <sz val="9"/>
      <name val="Symbol"/>
      <family val="1"/>
      <charset val="2"/>
    </font>
    <font>
      <b/>
      <i/>
      <sz val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2"/>
      </left>
      <right style="hair">
        <color indexed="62"/>
      </right>
      <top style="hair">
        <color indexed="62"/>
      </top>
      <bottom style="hair">
        <color indexed="62"/>
      </bottom>
      <diagonal/>
    </border>
    <border>
      <left style="hair">
        <color indexed="62"/>
      </left>
      <right style="thin">
        <color indexed="64"/>
      </right>
      <top style="hair">
        <color indexed="62"/>
      </top>
      <bottom style="hair">
        <color indexed="62"/>
      </bottom>
      <diagonal/>
    </border>
    <border>
      <left style="hair">
        <color indexed="62"/>
      </left>
      <right style="hair">
        <color indexed="62"/>
      </right>
      <top style="hair">
        <color indexed="62"/>
      </top>
      <bottom style="thin">
        <color indexed="64"/>
      </bottom>
      <diagonal/>
    </border>
    <border>
      <left style="hair">
        <color indexed="62"/>
      </left>
      <right style="thin">
        <color indexed="64"/>
      </right>
      <top style="hair">
        <color indexed="62"/>
      </top>
      <bottom style="thin">
        <color indexed="64"/>
      </bottom>
      <diagonal/>
    </border>
    <border>
      <left style="thin">
        <color indexed="64"/>
      </left>
      <right style="hair">
        <color indexed="62"/>
      </right>
      <top style="hair">
        <color indexed="62"/>
      </top>
      <bottom style="hair">
        <color indexed="62"/>
      </bottom>
      <diagonal/>
    </border>
    <border>
      <left style="thin">
        <color indexed="64"/>
      </left>
      <right style="hair">
        <color indexed="62"/>
      </right>
      <top style="hair">
        <color indexed="6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51">
    <xf numFmtId="0" fontId="0" fillId="0" borderId="0" xfId="0"/>
    <xf numFmtId="0" fontId="1" fillId="0" borderId="0" xfId="0" applyFont="1"/>
    <xf numFmtId="0" fontId="8" fillId="0" borderId="0" xfId="1" applyAlignment="1" applyProtection="1"/>
    <xf numFmtId="0" fontId="5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9" fillId="0" borderId="0" xfId="0" applyFont="1" applyAlignment="1">
      <alignment horizontal="left" indent="2"/>
    </xf>
    <xf numFmtId="0" fontId="4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vertical="center" wrapText="1"/>
    </xf>
    <xf numFmtId="0" fontId="5" fillId="0" borderId="0" xfId="0" applyFont="1" applyFill="1" applyAlignment="1">
      <alignment vertical="center"/>
    </xf>
    <xf numFmtId="166" fontId="3" fillId="4" borderId="4" xfId="0" applyNumberFormat="1" applyFont="1" applyFill="1" applyBorder="1" applyAlignment="1">
      <alignment horizontal="center" vertical="center" wrapText="1"/>
    </xf>
    <xf numFmtId="166" fontId="3" fillId="3" borderId="4" xfId="0" applyNumberFormat="1" applyFont="1" applyFill="1" applyBorder="1" applyAlignment="1">
      <alignment horizontal="center" vertical="center" wrapText="1"/>
    </xf>
    <xf numFmtId="37" fontId="3" fillId="3" borderId="4" xfId="0" applyNumberFormat="1" applyFont="1" applyFill="1" applyBorder="1" applyAlignment="1">
      <alignment horizontal="center" vertical="center" wrapText="1"/>
    </xf>
    <xf numFmtId="37" fontId="5" fillId="0" borderId="4" xfId="0" applyNumberFormat="1" applyFont="1" applyBorder="1" applyAlignment="1" applyProtection="1">
      <alignment horizontal="center" vertical="center" wrapText="1"/>
      <protection locked="0"/>
    </xf>
    <xf numFmtId="166" fontId="5" fillId="0" borderId="4" xfId="0" applyNumberFormat="1" applyFont="1" applyBorder="1" applyAlignment="1" applyProtection="1">
      <alignment horizontal="center" vertical="center" wrapText="1"/>
      <protection locked="0"/>
    </xf>
    <xf numFmtId="166" fontId="5" fillId="0" borderId="5" xfId="0" applyNumberFormat="1" applyFont="1" applyBorder="1" applyAlignment="1" applyProtection="1">
      <alignment horizontal="center" vertical="center" wrapText="1"/>
      <protection locked="0"/>
    </xf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horizontal="center" wrapText="1"/>
    </xf>
    <xf numFmtId="166" fontId="5" fillId="0" borderId="4" xfId="0" applyNumberFormat="1" applyFont="1" applyFill="1" applyBorder="1" applyAlignment="1" applyProtection="1">
      <alignment horizontal="center" vertical="center" wrapText="1"/>
      <protection locked="0"/>
    </xf>
    <xf numFmtId="166" fontId="5" fillId="0" borderId="6" xfId="0" applyNumberFormat="1" applyFont="1" applyFill="1" applyBorder="1" applyAlignment="1" applyProtection="1">
      <alignment horizontal="center" vertical="center" wrapText="1"/>
      <protection locked="0"/>
    </xf>
    <xf numFmtId="166" fontId="3" fillId="2" borderId="1" xfId="0" applyNumberFormat="1" applyFont="1" applyFill="1" applyBorder="1" applyAlignment="1">
      <alignment horizontal="center" vertical="center" wrapText="1"/>
    </xf>
    <xf numFmtId="166" fontId="3" fillId="3" borderId="4" xfId="0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right" vertical="center" wrapText="1"/>
    </xf>
    <xf numFmtId="0" fontId="12" fillId="0" borderId="0" xfId="0" applyFont="1"/>
    <xf numFmtId="0" fontId="11" fillId="0" borderId="4" xfId="0" applyFont="1" applyBorder="1" applyAlignment="1" applyProtection="1">
      <alignment horizontal="left" vertical="center"/>
      <protection locked="0"/>
    </xf>
    <xf numFmtId="0" fontId="10" fillId="5" borderId="7" xfId="0" applyFont="1" applyFill="1" applyBorder="1" applyAlignment="1">
      <alignment horizontal="right" vertical="center"/>
    </xf>
    <xf numFmtId="166" fontId="5" fillId="6" borderId="4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5" fillId="0" borderId="0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 wrapText="1"/>
    </xf>
    <xf numFmtId="0" fontId="5" fillId="5" borderId="8" xfId="0" applyFont="1" applyFill="1" applyBorder="1" applyAlignment="1">
      <alignment horizontal="left" vertical="center" wrapText="1"/>
    </xf>
    <xf numFmtId="0" fontId="5" fillId="5" borderId="9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vertical="center" wrapText="1"/>
    </xf>
    <xf numFmtId="0" fontId="16" fillId="0" borderId="4" xfId="0" applyFont="1" applyBorder="1" applyAlignment="1" applyProtection="1">
      <alignment horizontal="left" vertical="center" wrapText="1"/>
      <protection locked="0"/>
    </xf>
    <xf numFmtId="0" fontId="5" fillId="0" borderId="0" xfId="0" applyFont="1" applyBorder="1"/>
    <xf numFmtId="164" fontId="16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4" xfId="0" applyFont="1" applyFill="1" applyBorder="1" applyAlignment="1" applyProtection="1">
      <alignment vertical="center" wrapText="1"/>
      <protection locked="0"/>
    </xf>
    <xf numFmtId="0" fontId="5" fillId="0" borderId="0" xfId="0" applyFont="1" applyFill="1"/>
    <xf numFmtId="0" fontId="16" fillId="0" borderId="4" xfId="0" applyFont="1" applyBorder="1" applyAlignment="1" applyProtection="1">
      <alignment vertical="center" wrapText="1"/>
      <protection locked="0"/>
    </xf>
    <xf numFmtId="164" fontId="16" fillId="0" borderId="4" xfId="0" applyNumberFormat="1" applyFont="1" applyBorder="1" applyAlignment="1" applyProtection="1">
      <alignment horizontal="center" vertical="center" wrapText="1"/>
      <protection locked="0"/>
    </xf>
    <xf numFmtId="0" fontId="11" fillId="2" borderId="2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left"/>
    </xf>
    <xf numFmtId="0" fontId="11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3" fillId="0" borderId="0" xfId="0" applyFont="1" applyBorder="1"/>
    <xf numFmtId="0" fontId="18" fillId="0" borderId="0" xfId="1" applyFont="1" applyAlignment="1" applyProtection="1">
      <alignment horizontal="left"/>
    </xf>
    <xf numFmtId="165" fontId="17" fillId="7" borderId="4" xfId="0" applyNumberFormat="1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right" vertical="center" wrapText="1"/>
    </xf>
    <xf numFmtId="165" fontId="17" fillId="8" borderId="4" xfId="0" applyNumberFormat="1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vertical="center" wrapText="1"/>
    </xf>
    <xf numFmtId="15" fontId="16" fillId="5" borderId="4" xfId="0" applyNumberFormat="1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center" vertical="center" wrapText="1"/>
    </xf>
    <xf numFmtId="0" fontId="19" fillId="9" borderId="4" xfId="0" applyFont="1" applyFill="1" applyBorder="1" applyAlignment="1">
      <alignment vertical="center" wrapText="1"/>
    </xf>
    <xf numFmtId="0" fontId="19" fillId="9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3" fillId="5" borderId="4" xfId="0" applyFont="1" applyFill="1" applyBorder="1" applyAlignment="1">
      <alignment horizontal="center" wrapText="1"/>
    </xf>
    <xf numFmtId="164" fontId="0" fillId="0" borderId="11" xfId="0" applyNumberFormat="1" applyBorder="1" applyProtection="1">
      <protection locked="0"/>
    </xf>
    <xf numFmtId="164" fontId="0" fillId="3" borderId="11" xfId="0" applyNumberFormat="1" applyFill="1" applyBorder="1"/>
    <xf numFmtId="164" fontId="0" fillId="3" borderId="12" xfId="0" applyNumberFormat="1" applyFill="1" applyBorder="1"/>
    <xf numFmtId="164" fontId="0" fillId="0" borderId="11" xfId="0" applyNumberFormat="1" applyBorder="1"/>
    <xf numFmtId="164" fontId="0" fillId="0" borderId="13" xfId="0" applyNumberFormat="1" applyBorder="1"/>
    <xf numFmtId="164" fontId="0" fillId="3" borderId="13" xfId="0" applyNumberFormat="1" applyFill="1" applyBorder="1"/>
    <xf numFmtId="164" fontId="0" fillId="0" borderId="13" xfId="0" applyNumberFormat="1" applyBorder="1" applyProtection="1">
      <protection locked="0"/>
    </xf>
    <xf numFmtId="164" fontId="0" fillId="3" borderId="14" xfId="0" applyNumberFormat="1" applyFill="1" applyBorder="1"/>
    <xf numFmtId="1" fontId="0" fillId="0" borderId="15" xfId="0" applyNumberFormat="1" applyBorder="1" applyProtection="1">
      <protection locked="0"/>
    </xf>
    <xf numFmtId="1" fontId="0" fillId="0" borderId="15" xfId="0" applyNumberFormat="1" applyBorder="1"/>
    <xf numFmtId="1" fontId="0" fillId="0" borderId="16" xfId="0" applyNumberFormat="1" applyBorder="1"/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5" fillId="0" borderId="4" xfId="0" applyFont="1" applyFill="1" applyBorder="1" applyAlignment="1" applyProtection="1">
      <alignment horizontal="left" vertical="center" wrapText="1"/>
      <protection locked="0"/>
    </xf>
    <xf numFmtId="0" fontId="3" fillId="5" borderId="3" xfId="0" applyFont="1" applyFill="1" applyBorder="1" applyAlignment="1">
      <alignment horizontal="left" vertical="top" wrapText="1"/>
    </xf>
    <xf numFmtId="49" fontId="5" fillId="6" borderId="4" xfId="0" applyNumberFormat="1" applyFont="1" applyFill="1" applyBorder="1" applyAlignment="1" applyProtection="1">
      <alignment horizontal="left" vertical="center" wrapText="1"/>
      <protection locked="0"/>
    </xf>
    <xf numFmtId="49" fontId="5" fillId="6" borderId="5" xfId="0" applyNumberFormat="1" applyFont="1" applyFill="1" applyBorder="1" applyAlignment="1" applyProtection="1">
      <alignment vertical="center" wrapText="1"/>
      <protection locked="0"/>
    </xf>
    <xf numFmtId="0" fontId="5" fillId="0" borderId="2" xfId="0" applyFont="1" applyBorder="1" applyAlignment="1" applyProtection="1">
      <alignment vertical="center" wrapText="1"/>
      <protection locked="0"/>
    </xf>
    <xf numFmtId="0" fontId="5" fillId="0" borderId="1" xfId="0" applyFont="1" applyFill="1" applyBorder="1" applyAlignment="1" applyProtection="1">
      <alignment vertical="center" wrapText="1"/>
      <protection locked="0"/>
    </xf>
    <xf numFmtId="0" fontId="5" fillId="0" borderId="2" xfId="0" applyFont="1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vertical="center" wrapText="1"/>
      <protection locked="0"/>
    </xf>
    <xf numFmtId="167" fontId="17" fillId="3" borderId="4" xfId="0" applyNumberFormat="1" applyFont="1" applyFill="1" applyBorder="1" applyAlignment="1">
      <alignment horizontal="center" vertical="center" wrapText="1"/>
    </xf>
    <xf numFmtId="167" fontId="16" fillId="5" borderId="4" xfId="0" applyNumberFormat="1" applyFont="1" applyFill="1" applyBorder="1" applyAlignment="1">
      <alignment horizontal="center" vertical="center" wrapText="1"/>
    </xf>
    <xf numFmtId="167" fontId="17" fillId="5" borderId="4" xfId="0" applyNumberFormat="1" applyFont="1" applyFill="1" applyBorder="1" applyAlignment="1">
      <alignment horizontal="center" vertical="center" wrapText="1"/>
    </xf>
    <xf numFmtId="167" fontId="16" fillId="0" borderId="4" xfId="0" applyNumberFormat="1" applyFont="1" applyFill="1" applyBorder="1" applyAlignment="1" applyProtection="1">
      <alignment horizontal="center" vertical="center" wrapText="1"/>
      <protection locked="0"/>
    </xf>
    <xf numFmtId="167" fontId="16" fillId="0" borderId="4" xfId="0" applyNumberFormat="1" applyFont="1" applyBorder="1" applyAlignment="1" applyProtection="1">
      <alignment horizontal="center" vertical="center" wrapText="1"/>
      <protection locked="0"/>
    </xf>
    <xf numFmtId="164" fontId="23" fillId="0" borderId="4" xfId="0" applyNumberFormat="1" applyFont="1" applyBorder="1" applyAlignment="1" applyProtection="1">
      <alignment horizontal="center" vertical="center" wrapText="1"/>
      <protection locked="0"/>
    </xf>
    <xf numFmtId="164" fontId="4" fillId="10" borderId="4" xfId="0" applyNumberFormat="1" applyFont="1" applyFill="1" applyBorder="1" applyAlignment="1">
      <alignment horizontal="center" vertical="center" wrapText="1"/>
    </xf>
    <xf numFmtId="164" fontId="4" fillId="3" borderId="4" xfId="0" applyNumberFormat="1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4" fillId="2" borderId="20" xfId="0" applyNumberFormat="1" applyFont="1" applyFill="1" applyBorder="1" applyAlignment="1">
      <alignment horizontal="center" vertical="center" wrapText="1"/>
    </xf>
    <xf numFmtId="164" fontId="23" fillId="0" borderId="4" xfId="0" applyNumberFormat="1" applyFont="1" applyFill="1" applyBorder="1" applyAlignment="1" applyProtection="1">
      <alignment horizontal="center" vertical="center" wrapText="1"/>
      <protection locked="0"/>
    </xf>
    <xf numFmtId="164" fontId="23" fillId="0" borderId="6" xfId="0" applyNumberFormat="1" applyFont="1" applyFill="1" applyBorder="1" applyAlignment="1" applyProtection="1">
      <alignment horizontal="center" vertical="center" wrapText="1"/>
      <protection locked="0"/>
    </xf>
    <xf numFmtId="164" fontId="4" fillId="3" borderId="4" xfId="0" applyNumberFormat="1" applyFont="1" applyFill="1" applyBorder="1" applyAlignment="1">
      <alignment horizontal="center"/>
    </xf>
    <xf numFmtId="0" fontId="23" fillId="2" borderId="1" xfId="0" applyNumberFormat="1" applyFont="1" applyFill="1" applyBorder="1" applyAlignment="1">
      <alignment horizontal="center" vertical="center" wrapText="1"/>
    </xf>
    <xf numFmtId="0" fontId="4" fillId="2" borderId="20" xfId="0" applyNumberFormat="1" applyFont="1" applyFill="1" applyBorder="1" applyAlignment="1">
      <alignment horizontal="center" vertical="center" wrapText="1"/>
    </xf>
    <xf numFmtId="164" fontId="23" fillId="0" borderId="5" xfId="0" applyNumberFormat="1" applyFont="1" applyBorder="1" applyAlignment="1" applyProtection="1">
      <alignment horizontal="center" vertical="center" wrapText="1"/>
      <protection locked="0"/>
    </xf>
    <xf numFmtId="164" fontId="23" fillId="6" borderId="4" xfId="0" applyNumberFormat="1" applyFont="1" applyFill="1" applyBorder="1" applyAlignment="1" applyProtection="1">
      <alignment horizontal="center" vertical="center" wrapText="1"/>
      <protection locked="0"/>
    </xf>
    <xf numFmtId="164" fontId="4" fillId="4" borderId="4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 applyProtection="1">
      <alignment vertical="center"/>
      <protection locked="0"/>
    </xf>
    <xf numFmtId="49" fontId="3" fillId="5" borderId="4" xfId="0" applyNumberFormat="1" applyFont="1" applyFill="1" applyBorder="1" applyAlignment="1">
      <alignment horizontal="center" vertical="center" wrapText="1"/>
    </xf>
    <xf numFmtId="49" fontId="3" fillId="5" borderId="4" xfId="0" applyNumberFormat="1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right" vertical="center" wrapText="1"/>
    </xf>
    <xf numFmtId="0" fontId="6" fillId="6" borderId="3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left" vertical="top"/>
    </xf>
    <xf numFmtId="0" fontId="3" fillId="6" borderId="20" xfId="0" applyFont="1" applyFill="1" applyBorder="1" applyAlignment="1">
      <alignment horizontal="left" vertical="top"/>
    </xf>
    <xf numFmtId="49" fontId="3" fillId="5" borderId="6" xfId="0" applyNumberFormat="1" applyFont="1" applyFill="1" applyBorder="1" applyAlignment="1">
      <alignment horizontal="center" wrapText="1"/>
    </xf>
    <xf numFmtId="49" fontId="3" fillId="5" borderId="5" xfId="0" applyNumberFormat="1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2" fillId="6" borderId="20" xfId="0" applyFont="1" applyFill="1" applyBorder="1" applyAlignment="1">
      <alignment horizontal="left" vertical="top" wrapText="1"/>
    </xf>
    <xf numFmtId="49" fontId="13" fillId="9" borderId="17" xfId="0" applyNumberFormat="1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center" vertical="center" wrapText="1"/>
    </xf>
    <xf numFmtId="49" fontId="15" fillId="9" borderId="18" xfId="0" applyNumberFormat="1" applyFont="1" applyFill="1" applyBorder="1" applyAlignment="1">
      <alignment horizontal="center" vertical="center"/>
    </xf>
    <xf numFmtId="49" fontId="15" fillId="9" borderId="19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right" vertical="center" wrapText="1"/>
    </xf>
    <xf numFmtId="0" fontId="3" fillId="5" borderId="1" xfId="0" applyFont="1" applyFill="1" applyBorder="1" applyAlignment="1">
      <alignment horizontal="right" vertical="center" wrapText="1"/>
    </xf>
    <xf numFmtId="0" fontId="3" fillId="0" borderId="1" xfId="0" applyFont="1" applyBorder="1" applyAlignment="1" applyProtection="1">
      <alignment horizontal="center" vertical="top" wrapText="1"/>
      <protection locked="0"/>
    </xf>
    <xf numFmtId="0" fontId="3" fillId="0" borderId="20" xfId="0" applyFont="1" applyBorder="1" applyAlignment="1" applyProtection="1">
      <alignment horizontal="center" vertical="top" wrapText="1"/>
      <protection locked="0"/>
    </xf>
    <xf numFmtId="0" fontId="10" fillId="9" borderId="8" xfId="0" applyFont="1" applyFill="1" applyBorder="1" applyAlignment="1">
      <alignment horizontal="center" vertical="top"/>
    </xf>
    <xf numFmtId="0" fontId="10" fillId="9" borderId="2" xfId="0" applyFont="1" applyFill="1" applyBorder="1" applyAlignment="1">
      <alignment horizontal="center" vertical="top"/>
    </xf>
    <xf numFmtId="0" fontId="10" fillId="9" borderId="10" xfId="0" applyFont="1" applyFill="1" applyBorder="1" applyAlignment="1">
      <alignment horizontal="center" vertical="top"/>
    </xf>
    <xf numFmtId="0" fontId="11" fillId="9" borderId="9" xfId="0" applyFont="1" applyFill="1" applyBorder="1" applyAlignment="1">
      <alignment horizontal="center" vertical="top"/>
    </xf>
    <xf numFmtId="0" fontId="11" fillId="9" borderId="0" xfId="0" applyFont="1" applyFill="1" applyBorder="1" applyAlignment="1">
      <alignment horizontal="center" vertical="top"/>
    </xf>
    <xf numFmtId="0" fontId="11" fillId="9" borderId="21" xfId="0" applyFont="1" applyFill="1" applyBorder="1" applyAlignment="1">
      <alignment horizontal="center" vertical="top"/>
    </xf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6" fillId="4" borderId="3" xfId="0" applyFont="1" applyFill="1" applyBorder="1" applyAlignment="1">
      <alignment horizontal="right" vertical="center" wrapText="1"/>
    </xf>
    <xf numFmtId="0" fontId="6" fillId="4" borderId="1" xfId="0" applyFont="1" applyFill="1" applyBorder="1" applyAlignment="1">
      <alignment horizontal="right" vertical="center" wrapText="1"/>
    </xf>
    <xf numFmtId="0" fontId="5" fillId="0" borderId="2" xfId="0" applyFont="1" applyBorder="1" applyAlignment="1">
      <alignment horizontal="center"/>
    </xf>
    <xf numFmtId="0" fontId="11" fillId="7" borderId="2" xfId="0" applyFont="1" applyFill="1" applyBorder="1" applyAlignment="1">
      <alignment horizontal="left"/>
    </xf>
    <xf numFmtId="0" fontId="5" fillId="0" borderId="18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2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3" fillId="9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left" wrapText="1"/>
    </xf>
    <xf numFmtId="0" fontId="13" fillId="9" borderId="3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0" fontId="6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Costo del Proyecto Acumulado</a:t>
            </a:r>
          </a:p>
        </c:rich>
      </c:tx>
      <c:layout>
        <c:manualLayout>
          <c:xMode val="edge"/>
          <c:yMode val="edge"/>
          <c:x val="0.34170907028581227"/>
          <c:y val="3.72881355932203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32852466846712"/>
          <c:y val="0.22372918387378157"/>
          <c:w val="0.63986704333360056"/>
          <c:h val="0.54237377908795537"/>
        </c:manualLayout>
      </c:layout>
      <c:lineChart>
        <c:grouping val="standard"/>
        <c:varyColors val="0"/>
        <c:ser>
          <c:idx val="0"/>
          <c:order val="0"/>
          <c:tx>
            <c:v>Planned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'Hoja de Datos'!$D$11:$D$34</c:f>
              <c:numCache>
                <c:formatCode>"$"#,##0_);\("$"#,##0\)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192</c:v>
                </c:pt>
                <c:pt idx="14">
                  <c:v>213</c:v>
                </c:pt>
                <c:pt idx="15">
                  <c:v>232</c:v>
                </c:pt>
                <c:pt idx="16">
                  <c:v>249</c:v>
                </c:pt>
                <c:pt idx="17">
                  <c:v>264</c:v>
                </c:pt>
                <c:pt idx="18">
                  <c:v>277</c:v>
                </c:pt>
                <c:pt idx="19">
                  <c:v>288</c:v>
                </c:pt>
                <c:pt idx="20">
                  <c:v>297</c:v>
                </c:pt>
                <c:pt idx="21">
                  <c:v>304</c:v>
                </c:pt>
                <c:pt idx="22">
                  <c:v>309</c:v>
                </c:pt>
                <c:pt idx="23">
                  <c:v>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E-4437-B69B-2286E0985911}"/>
            </c:ext>
          </c:extLst>
        </c:ser>
        <c:ser>
          <c:idx val="1"/>
          <c:order val="1"/>
          <c:tx>
            <c:v>Actual Cost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'Hoja de Datos'!$F$11:$F$34</c:f>
              <c:numCache>
                <c:formatCode>"$"#,##0_);\("$"#,##0\)</c:formatCode>
                <c:ptCount val="24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20</c:v>
                </c:pt>
                <c:pt idx="4">
                  <c:v>32</c:v>
                </c:pt>
                <c:pt idx="5">
                  <c:v>42</c:v>
                </c:pt>
                <c:pt idx="6">
                  <c:v>57</c:v>
                </c:pt>
                <c:pt idx="7">
                  <c:v>77</c:v>
                </c:pt>
                <c:pt idx="8">
                  <c:v>91</c:v>
                </c:pt>
                <c:pt idx="9">
                  <c:v>114</c:v>
                </c:pt>
                <c:pt idx="10">
                  <c:v>140</c:v>
                </c:pt>
                <c:pt idx="11">
                  <c:v>170</c:v>
                </c:pt>
                <c:pt idx="12">
                  <c:v>187</c:v>
                </c:pt>
                <c:pt idx="13">
                  <c:v>208</c:v>
                </c:pt>
                <c:pt idx="14">
                  <c:v>218</c:v>
                </c:pt>
                <c:pt idx="15">
                  <c:v>228</c:v>
                </c:pt>
                <c:pt idx="16">
                  <c:v>240</c:v>
                </c:pt>
                <c:pt idx="17">
                  <c:v>246</c:v>
                </c:pt>
                <c:pt idx="18">
                  <c:v>273</c:v>
                </c:pt>
                <c:pt idx="19">
                  <c:v>292</c:v>
                </c:pt>
                <c:pt idx="20">
                  <c:v>298</c:v>
                </c:pt>
                <c:pt idx="21">
                  <c:v>305</c:v>
                </c:pt>
                <c:pt idx="22">
                  <c:v>307</c:v>
                </c:pt>
                <c:pt idx="23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E-4437-B69B-2286E0985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808784"/>
        <c:axId val="1"/>
      </c:lineChart>
      <c:catAx>
        <c:axId val="50380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Mes del Proyecto</a:t>
                </a:r>
              </a:p>
            </c:rich>
          </c:tx>
          <c:layout>
            <c:manualLayout>
              <c:xMode val="edge"/>
              <c:yMode val="edge"/>
              <c:x val="0.36180957279837506"/>
              <c:y val="0.871187864228835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Costos Acumulados ($K)</a:t>
                </a:r>
              </a:p>
            </c:rich>
          </c:tx>
          <c:layout>
            <c:manualLayout>
              <c:xMode val="edge"/>
              <c:yMode val="edge"/>
              <c:x val="2.6800670016750419E-2"/>
              <c:y val="0.2677969660572089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503808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62099649604101"/>
          <c:y val="0.42372952533475683"/>
          <c:w val="0.1959802512123171"/>
          <c:h val="0.145763067752124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orientation="landscape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0</xdr:rowOff>
    </xdr:from>
    <xdr:to>
      <xdr:col>11</xdr:col>
      <xdr:colOff>200025</xdr:colOff>
      <xdr:row>32</xdr:row>
      <xdr:rowOff>57150</xdr:rowOff>
    </xdr:to>
    <xdr:graphicFrame macro="">
      <xdr:nvGraphicFramePr>
        <xdr:cNvPr id="2082" name="Chart 2">
          <a:extLst>
            <a:ext uri="{FF2B5EF4-FFF2-40B4-BE49-F238E27FC236}">
              <a16:creationId xmlns:a16="http://schemas.microsoft.com/office/drawing/2014/main" id="{00000000-0008-0000-0300-00002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53"/>
  <sheetViews>
    <sheetView topLeftCell="A33" zoomScaleNormal="100" workbookViewId="0">
      <selection activeCell="E45" sqref="E45"/>
    </sheetView>
  </sheetViews>
  <sheetFormatPr baseColWidth="10" defaultColWidth="9.140625" defaultRowHeight="12.75" x14ac:dyDescent="0.2"/>
  <cols>
    <col min="1" max="1" width="4.42578125" style="18" customWidth="1"/>
    <col min="2" max="2" width="28.5703125" style="48" customWidth="1"/>
    <col min="3" max="3" width="49.7109375" style="18" customWidth="1"/>
    <col min="4" max="4" width="9.5703125" style="37" customWidth="1"/>
    <col min="5" max="6" width="11.42578125" style="37" customWidth="1"/>
    <col min="7" max="7" width="10.28515625" style="37" customWidth="1"/>
    <col min="8" max="8" width="11.42578125" style="37" customWidth="1"/>
    <col min="9" max="9" width="13.42578125" style="49" customWidth="1"/>
    <col min="10" max="10" width="31.42578125" style="18" customWidth="1"/>
    <col min="11" max="16384" width="9.140625" style="18"/>
  </cols>
  <sheetData>
    <row r="2" spans="2:10" ht="58.5" customHeight="1" x14ac:dyDescent="0.2">
      <c r="B2" s="116" t="s">
        <v>51</v>
      </c>
      <c r="C2" s="117"/>
      <c r="D2" s="118"/>
      <c r="E2" s="118"/>
      <c r="F2" s="118"/>
      <c r="G2" s="118"/>
      <c r="H2" s="118"/>
      <c r="I2" s="119"/>
      <c r="J2" s="37"/>
    </row>
    <row r="3" spans="2:10" ht="18.75" customHeight="1" x14ac:dyDescent="0.2">
      <c r="B3" s="27" t="s">
        <v>11</v>
      </c>
      <c r="C3" s="26" t="s">
        <v>90</v>
      </c>
      <c r="D3" s="127"/>
      <c r="E3" s="128"/>
      <c r="F3" s="128"/>
      <c r="G3" s="128"/>
      <c r="H3" s="128"/>
      <c r="I3" s="129"/>
      <c r="J3" s="37"/>
    </row>
    <row r="4" spans="2:10" s="37" customFormat="1" ht="16.5" customHeight="1" x14ac:dyDescent="0.2">
      <c r="B4" s="27" t="s">
        <v>72</v>
      </c>
      <c r="C4" s="29" t="s">
        <v>91</v>
      </c>
      <c r="D4" s="127"/>
      <c r="E4" s="128"/>
      <c r="F4" s="128"/>
      <c r="G4" s="128"/>
      <c r="H4" s="128"/>
      <c r="I4" s="129"/>
    </row>
    <row r="5" spans="2:10" ht="16.5" customHeight="1" x14ac:dyDescent="0.2">
      <c r="B5" s="124"/>
      <c r="C5" s="125"/>
      <c r="D5" s="125"/>
      <c r="E5" s="125"/>
      <c r="F5" s="125"/>
      <c r="G5" s="125"/>
      <c r="H5" s="125"/>
      <c r="I5" s="126"/>
      <c r="J5" s="37"/>
    </row>
    <row r="6" spans="2:10" ht="28.5" customHeight="1" x14ac:dyDescent="0.2">
      <c r="B6" s="108" t="s">
        <v>12</v>
      </c>
      <c r="C6" s="109"/>
      <c r="D6" s="109"/>
      <c r="E6" s="109"/>
      <c r="F6" s="109"/>
      <c r="G6" s="109"/>
      <c r="H6" s="109"/>
      <c r="I6" s="110"/>
      <c r="J6" s="37"/>
    </row>
    <row r="7" spans="2:10" ht="15" customHeight="1" x14ac:dyDescent="0.2">
      <c r="B7" s="113" t="s">
        <v>13</v>
      </c>
      <c r="C7" s="114"/>
      <c r="D7" s="114"/>
      <c r="E7" s="114"/>
      <c r="F7" s="114"/>
      <c r="G7" s="114"/>
      <c r="H7" s="114"/>
      <c r="I7" s="115"/>
      <c r="J7" s="37"/>
    </row>
    <row r="8" spans="2:10" ht="15" customHeight="1" x14ac:dyDescent="0.2">
      <c r="B8" s="113" t="s">
        <v>14</v>
      </c>
      <c r="C8" s="114"/>
      <c r="D8" s="114"/>
      <c r="E8" s="114"/>
      <c r="F8" s="114"/>
      <c r="G8" s="114"/>
      <c r="H8" s="114"/>
      <c r="I8" s="115"/>
      <c r="J8" s="37"/>
    </row>
    <row r="9" spans="2:10" ht="14.25" customHeight="1" x14ac:dyDescent="0.2">
      <c r="B9" s="130" t="s">
        <v>15</v>
      </c>
      <c r="C9" s="131"/>
      <c r="D9" s="131"/>
      <c r="E9" s="131"/>
      <c r="F9" s="131"/>
      <c r="G9" s="131"/>
      <c r="H9" s="131"/>
      <c r="I9" s="132"/>
    </row>
    <row r="10" spans="2:10" ht="13.5" customHeight="1" x14ac:dyDescent="0.2">
      <c r="B10" s="104" t="s">
        <v>16</v>
      </c>
      <c r="C10" s="104"/>
      <c r="D10" s="111" t="s">
        <v>17</v>
      </c>
      <c r="E10" s="111" t="s">
        <v>73</v>
      </c>
      <c r="F10" s="111" t="s">
        <v>18</v>
      </c>
      <c r="G10" s="111" t="s">
        <v>19</v>
      </c>
      <c r="H10" s="111" t="s">
        <v>20</v>
      </c>
      <c r="I10" s="105" t="s">
        <v>21</v>
      </c>
      <c r="J10" s="37"/>
    </row>
    <row r="11" spans="2:10" ht="13.5" customHeight="1" x14ac:dyDescent="0.2">
      <c r="B11" s="104"/>
      <c r="C11" s="104"/>
      <c r="D11" s="112"/>
      <c r="E11" s="112"/>
      <c r="F11" s="112"/>
      <c r="G11" s="112"/>
      <c r="H11" s="112"/>
      <c r="I11" s="105"/>
      <c r="J11" s="37"/>
    </row>
    <row r="12" spans="2:10" s="10" customFormat="1" ht="20.100000000000001" customHeight="1" x14ac:dyDescent="0.2">
      <c r="B12" s="32">
        <v>1</v>
      </c>
      <c r="C12" s="6" t="s">
        <v>22</v>
      </c>
      <c r="D12" s="43"/>
      <c r="E12" s="43"/>
      <c r="F12" s="43"/>
      <c r="G12" s="43"/>
      <c r="H12" s="43"/>
      <c r="I12" s="44"/>
      <c r="J12" s="31"/>
    </row>
    <row r="13" spans="2:10" s="3" customFormat="1" ht="20.100000000000001" customHeight="1" x14ac:dyDescent="0.2">
      <c r="B13" s="33" t="s">
        <v>92</v>
      </c>
      <c r="C13" s="79" t="s">
        <v>23</v>
      </c>
      <c r="D13" s="14">
        <v>6</v>
      </c>
      <c r="E13" s="88">
        <v>10</v>
      </c>
      <c r="F13" s="88">
        <v>0</v>
      </c>
      <c r="G13" s="88">
        <v>0</v>
      </c>
      <c r="H13" s="88">
        <v>0</v>
      </c>
      <c r="I13" s="89">
        <f>(D13*E13)+F13+G13+H13</f>
        <v>60</v>
      </c>
      <c r="J13" s="30"/>
    </row>
    <row r="14" spans="2:10" s="3" customFormat="1" ht="20.100000000000001" customHeight="1" x14ac:dyDescent="0.2">
      <c r="B14" s="33">
        <v>1.2</v>
      </c>
      <c r="C14" s="79" t="s">
        <v>24</v>
      </c>
      <c r="D14" s="14">
        <v>6</v>
      </c>
      <c r="E14" s="88">
        <v>10</v>
      </c>
      <c r="F14" s="88">
        <v>0</v>
      </c>
      <c r="G14" s="88">
        <v>0</v>
      </c>
      <c r="H14" s="88">
        <v>0</v>
      </c>
      <c r="I14" s="89">
        <f>(D14*E14)+F14+G14+H14</f>
        <v>60</v>
      </c>
      <c r="J14" s="30"/>
    </row>
    <row r="15" spans="2:10" s="3" customFormat="1" ht="20.100000000000001" customHeight="1" x14ac:dyDescent="0.2">
      <c r="B15" s="33">
        <v>1.3</v>
      </c>
      <c r="C15" s="103" t="s">
        <v>25</v>
      </c>
      <c r="D15" s="14">
        <v>8</v>
      </c>
      <c r="E15" s="88">
        <v>10</v>
      </c>
      <c r="F15" s="88">
        <v>0</v>
      </c>
      <c r="G15" s="88">
        <v>0</v>
      </c>
      <c r="H15" s="88">
        <v>0</v>
      </c>
      <c r="I15" s="89">
        <f>(D15*E15)+F15+G15+H15</f>
        <v>80</v>
      </c>
      <c r="J15" s="30"/>
    </row>
    <row r="16" spans="2:10" s="3" customFormat="1" ht="20.100000000000001" customHeight="1" x14ac:dyDescent="0.2">
      <c r="B16" s="33">
        <v>1.4</v>
      </c>
      <c r="C16" s="79" t="s">
        <v>31</v>
      </c>
      <c r="D16" s="14">
        <v>8</v>
      </c>
      <c r="E16" s="88">
        <v>10</v>
      </c>
      <c r="F16" s="88">
        <v>0</v>
      </c>
      <c r="G16" s="88">
        <v>0</v>
      </c>
      <c r="H16" s="88">
        <v>0</v>
      </c>
      <c r="I16" s="89">
        <f>(D16*E16)+F16+G16+H16</f>
        <v>80</v>
      </c>
      <c r="J16" s="30"/>
    </row>
    <row r="17" spans="2:10" s="3" customFormat="1" ht="20.100000000000001" customHeight="1" x14ac:dyDescent="0.2">
      <c r="B17" s="33">
        <v>1.5</v>
      </c>
      <c r="C17" s="79" t="s">
        <v>30</v>
      </c>
      <c r="D17" s="14">
        <v>8</v>
      </c>
      <c r="E17" s="88">
        <v>10</v>
      </c>
      <c r="F17" s="88">
        <v>0</v>
      </c>
      <c r="G17" s="88">
        <v>0</v>
      </c>
      <c r="H17" s="88">
        <v>0</v>
      </c>
      <c r="I17" s="89">
        <f>(D17*E17)+F17+G17+H17</f>
        <v>80</v>
      </c>
      <c r="J17" s="30"/>
    </row>
    <row r="18" spans="2:10" s="10" customFormat="1" ht="20.100000000000001" customHeight="1" x14ac:dyDescent="0.2">
      <c r="B18" s="8"/>
      <c r="C18" s="9" t="s">
        <v>1</v>
      </c>
      <c r="D18" s="13">
        <f>SUM(D13:D17)</f>
        <v>36</v>
      </c>
      <c r="E18" s="90"/>
      <c r="F18" s="90">
        <f>SUM(F13:F17)</f>
        <v>0</v>
      </c>
      <c r="G18" s="90">
        <f>SUM(G13:G17)</f>
        <v>0</v>
      </c>
      <c r="H18" s="90">
        <f>SUM(H13:H17)</f>
        <v>0</v>
      </c>
      <c r="I18" s="90">
        <f>SUM(I13:I17)</f>
        <v>360</v>
      </c>
      <c r="J18" s="31"/>
    </row>
    <row r="19" spans="2:10" s="10" customFormat="1" ht="20.100000000000001" customHeight="1" x14ac:dyDescent="0.2">
      <c r="B19" s="32">
        <v>2</v>
      </c>
      <c r="C19" s="4" t="s">
        <v>26</v>
      </c>
      <c r="D19" s="45"/>
      <c r="E19" s="91"/>
      <c r="F19" s="91"/>
      <c r="G19" s="91"/>
      <c r="H19" s="91"/>
      <c r="I19" s="92"/>
      <c r="J19" s="31"/>
    </row>
    <row r="20" spans="2:10" s="3" customFormat="1" ht="20.100000000000001" customHeight="1" x14ac:dyDescent="0.2">
      <c r="B20" s="33">
        <v>2.1</v>
      </c>
      <c r="C20" s="79" t="s">
        <v>27</v>
      </c>
      <c r="D20" s="15">
        <v>60</v>
      </c>
      <c r="E20" s="88">
        <v>30</v>
      </c>
      <c r="F20" s="88">
        <v>0</v>
      </c>
      <c r="G20" s="88">
        <v>0</v>
      </c>
      <c r="H20" s="88">
        <v>0</v>
      </c>
      <c r="I20" s="89">
        <f>(D20*E20)+F20+G20+H20</f>
        <v>1800</v>
      </c>
      <c r="J20" s="30"/>
    </row>
    <row r="21" spans="2:10" s="3" customFormat="1" ht="20.100000000000001" customHeight="1" x14ac:dyDescent="0.2">
      <c r="B21" s="33">
        <v>2.2000000000000002</v>
      </c>
      <c r="C21" s="79" t="s">
        <v>28</v>
      </c>
      <c r="D21" s="15">
        <v>6</v>
      </c>
      <c r="E21" s="88">
        <v>360</v>
      </c>
      <c r="F21" s="88">
        <v>0</v>
      </c>
      <c r="G21" s="88">
        <v>0</v>
      </c>
      <c r="H21" s="88">
        <v>0</v>
      </c>
      <c r="I21" s="89">
        <f>(D21*E21)+F21+G21+H21</f>
        <v>2160</v>
      </c>
      <c r="J21" s="30"/>
    </row>
    <row r="22" spans="2:10" s="3" customFormat="1" ht="20.100000000000001" customHeight="1" x14ac:dyDescent="0.2">
      <c r="B22" s="33">
        <v>2.2999999999999998</v>
      </c>
      <c r="C22" s="79" t="s">
        <v>29</v>
      </c>
      <c r="D22" s="15">
        <v>6</v>
      </c>
      <c r="E22" s="88">
        <v>360</v>
      </c>
      <c r="F22" s="88">
        <v>0</v>
      </c>
      <c r="G22" s="88">
        <v>0</v>
      </c>
      <c r="H22" s="88">
        <v>0</v>
      </c>
      <c r="I22" s="89">
        <f>(D22*E22)+F22+G22+H22</f>
        <v>2160</v>
      </c>
      <c r="J22" s="30"/>
    </row>
    <row r="23" spans="2:10" s="3" customFormat="1" ht="20.100000000000001" customHeight="1" x14ac:dyDescent="0.2">
      <c r="B23" s="33">
        <v>2.4</v>
      </c>
      <c r="C23" s="79" t="s">
        <v>32</v>
      </c>
      <c r="D23" s="15">
        <v>24</v>
      </c>
      <c r="E23" s="88">
        <v>30</v>
      </c>
      <c r="F23" s="88">
        <v>0</v>
      </c>
      <c r="G23" s="88">
        <v>0</v>
      </c>
      <c r="H23" s="88">
        <v>0</v>
      </c>
      <c r="I23" s="89">
        <f>(D23*E23)+F23+G23+H23</f>
        <v>720</v>
      </c>
      <c r="J23" s="30"/>
    </row>
    <row r="24" spans="2:10" s="3" customFormat="1" ht="20.100000000000001" customHeight="1" x14ac:dyDescent="0.2">
      <c r="B24" s="33">
        <v>2.5</v>
      </c>
      <c r="C24" s="79" t="s">
        <v>74</v>
      </c>
      <c r="D24" s="15">
        <v>24</v>
      </c>
      <c r="E24" s="88">
        <v>30</v>
      </c>
      <c r="F24" s="88">
        <v>0</v>
      </c>
      <c r="G24" s="88">
        <v>0</v>
      </c>
      <c r="H24" s="88">
        <v>0</v>
      </c>
      <c r="I24" s="89">
        <f>(D24*E24)+F24+G24+H24</f>
        <v>720</v>
      </c>
      <c r="J24" s="30"/>
    </row>
    <row r="25" spans="2:10" s="10" customFormat="1" ht="20.100000000000001" customHeight="1" x14ac:dyDescent="0.2">
      <c r="B25" s="8"/>
      <c r="C25" s="9" t="s">
        <v>1</v>
      </c>
      <c r="D25" s="12">
        <f>SUM(D20:D24)</f>
        <v>120</v>
      </c>
      <c r="E25" s="90"/>
      <c r="F25" s="90">
        <f>SUM(F20:F24)</f>
        <v>0</v>
      </c>
      <c r="G25" s="90">
        <f>SUM(G20:G24)</f>
        <v>0</v>
      </c>
      <c r="H25" s="90">
        <f>SUM(H20:H24)</f>
        <v>0</v>
      </c>
      <c r="I25" s="90">
        <f>SUM(I20:I24)</f>
        <v>7560</v>
      </c>
      <c r="J25" s="31"/>
    </row>
    <row r="26" spans="2:10" s="10" customFormat="1" ht="20.100000000000001" customHeight="1" x14ac:dyDescent="0.2">
      <c r="B26" s="7">
        <v>3</v>
      </c>
      <c r="C26" s="4" t="s">
        <v>33</v>
      </c>
      <c r="D26" s="22"/>
      <c r="E26" s="93"/>
      <c r="F26" s="93"/>
      <c r="G26" s="93"/>
      <c r="H26" s="93"/>
      <c r="I26" s="94"/>
      <c r="J26" s="31"/>
    </row>
    <row r="27" spans="2:10" s="10" customFormat="1" ht="20.100000000000001" customHeight="1" x14ac:dyDescent="0.2">
      <c r="B27" s="33">
        <v>3.1</v>
      </c>
      <c r="C27" s="80" t="s">
        <v>34</v>
      </c>
      <c r="D27" s="20">
        <v>2</v>
      </c>
      <c r="E27" s="95">
        <v>10</v>
      </c>
      <c r="F27" s="95">
        <v>0</v>
      </c>
      <c r="G27" s="95">
        <v>0</v>
      </c>
      <c r="H27" s="95">
        <v>0</v>
      </c>
      <c r="I27" s="89">
        <f t="shared" ref="I27:I32" si="0">(D27*E27)+F27+G27+H27</f>
        <v>20</v>
      </c>
      <c r="J27" s="31"/>
    </row>
    <row r="28" spans="2:10" s="3" customFormat="1" ht="20.100000000000001" customHeight="1" x14ac:dyDescent="0.2">
      <c r="B28" s="33">
        <v>3.2</v>
      </c>
      <c r="C28" s="81" t="s">
        <v>35</v>
      </c>
      <c r="D28" s="20">
        <v>1</v>
      </c>
      <c r="E28" s="95">
        <v>10</v>
      </c>
      <c r="F28" s="95">
        <v>0</v>
      </c>
      <c r="G28" s="95">
        <v>0</v>
      </c>
      <c r="H28" s="95">
        <v>0</v>
      </c>
      <c r="I28" s="89">
        <f t="shared" si="0"/>
        <v>10</v>
      </c>
      <c r="J28" s="30"/>
    </row>
    <row r="29" spans="2:10" s="3" customFormat="1" ht="20.100000000000001" customHeight="1" x14ac:dyDescent="0.2">
      <c r="B29" s="33">
        <v>3.3</v>
      </c>
      <c r="C29" s="81" t="s">
        <v>36</v>
      </c>
      <c r="D29" s="20">
        <v>2</v>
      </c>
      <c r="E29" s="95">
        <v>10</v>
      </c>
      <c r="F29" s="95">
        <v>0</v>
      </c>
      <c r="G29" s="95">
        <v>0</v>
      </c>
      <c r="H29" s="95">
        <v>0</v>
      </c>
      <c r="I29" s="89">
        <f t="shared" si="0"/>
        <v>20</v>
      </c>
      <c r="J29" s="30"/>
    </row>
    <row r="30" spans="2:10" s="3" customFormat="1" ht="20.100000000000001" customHeight="1" x14ac:dyDescent="0.2">
      <c r="B30" s="33">
        <v>3.4</v>
      </c>
      <c r="C30" s="81" t="s">
        <v>37</v>
      </c>
      <c r="D30" s="20">
        <v>2</v>
      </c>
      <c r="E30" s="95">
        <v>10</v>
      </c>
      <c r="F30" s="95">
        <v>0</v>
      </c>
      <c r="G30" s="95">
        <v>0</v>
      </c>
      <c r="H30" s="95">
        <v>0</v>
      </c>
      <c r="I30" s="89">
        <f t="shared" si="0"/>
        <v>20</v>
      </c>
      <c r="J30" s="30"/>
    </row>
    <row r="31" spans="2:10" s="3" customFormat="1" ht="20.100000000000001" customHeight="1" x14ac:dyDescent="0.2">
      <c r="B31" s="33">
        <v>3.5</v>
      </c>
      <c r="C31" s="81" t="s">
        <v>38</v>
      </c>
      <c r="D31" s="20">
        <v>1</v>
      </c>
      <c r="E31" s="95">
        <v>10</v>
      </c>
      <c r="F31" s="95">
        <v>0</v>
      </c>
      <c r="G31" s="95">
        <v>0</v>
      </c>
      <c r="H31" s="95">
        <v>0</v>
      </c>
      <c r="I31" s="89">
        <f t="shared" si="0"/>
        <v>10</v>
      </c>
      <c r="J31" s="30"/>
    </row>
    <row r="32" spans="2:10" s="3" customFormat="1" ht="20.100000000000001" customHeight="1" x14ac:dyDescent="0.2">
      <c r="B32" s="34">
        <v>3.6</v>
      </c>
      <c r="C32" s="82" t="s">
        <v>75</v>
      </c>
      <c r="D32" s="21">
        <v>1</v>
      </c>
      <c r="E32" s="96">
        <v>10</v>
      </c>
      <c r="F32" s="96">
        <v>0</v>
      </c>
      <c r="G32" s="96">
        <v>0</v>
      </c>
      <c r="H32" s="96">
        <v>0</v>
      </c>
      <c r="I32" s="89">
        <f t="shared" si="0"/>
        <v>10</v>
      </c>
      <c r="J32" s="30"/>
    </row>
    <row r="33" spans="2:10" ht="19.5" customHeight="1" x14ac:dyDescent="0.2">
      <c r="B33" s="46"/>
      <c r="C33" s="9" t="s">
        <v>1</v>
      </c>
      <c r="D33" s="23">
        <f>SUM(D27:D32)</f>
        <v>9</v>
      </c>
      <c r="E33" s="97"/>
      <c r="F33" s="97">
        <f>SUM(F27:F32)</f>
        <v>0</v>
      </c>
      <c r="G33" s="97">
        <f>SUM(G27:G32)</f>
        <v>0</v>
      </c>
      <c r="H33" s="97">
        <f>SUM(H27:H32)</f>
        <v>0</v>
      </c>
      <c r="I33" s="97">
        <f>SUM(I27:I32)</f>
        <v>90</v>
      </c>
      <c r="J33" s="37"/>
    </row>
    <row r="34" spans="2:10" s="30" customFormat="1" ht="20.100000000000001" customHeight="1" x14ac:dyDescent="0.2">
      <c r="B34" s="7">
        <v>9</v>
      </c>
      <c r="C34" s="4" t="s">
        <v>39</v>
      </c>
      <c r="D34" s="47"/>
      <c r="E34" s="98"/>
      <c r="F34" s="98"/>
      <c r="G34" s="98"/>
      <c r="H34" s="98"/>
      <c r="I34" s="99"/>
    </row>
    <row r="35" spans="2:10" s="3" customFormat="1" ht="20.100000000000001" customHeight="1" x14ac:dyDescent="0.2">
      <c r="B35" s="33">
        <v>9.1</v>
      </c>
      <c r="C35" s="79" t="s">
        <v>40</v>
      </c>
      <c r="D35" s="16">
        <v>6</v>
      </c>
      <c r="E35" s="100">
        <v>10</v>
      </c>
      <c r="F35" s="100">
        <v>0</v>
      </c>
      <c r="G35" s="100">
        <v>0</v>
      </c>
      <c r="H35" s="100">
        <v>0</v>
      </c>
      <c r="I35" s="89">
        <f t="shared" ref="I35:I46" si="1">(D35*E35)+F35+G35+H35</f>
        <v>60</v>
      </c>
      <c r="J35" s="30"/>
    </row>
    <row r="36" spans="2:10" s="3" customFormat="1" ht="20.100000000000001" customHeight="1" x14ac:dyDescent="0.2">
      <c r="B36" s="33">
        <v>9.1999999999999993</v>
      </c>
      <c r="C36" s="79" t="s">
        <v>41</v>
      </c>
      <c r="D36" s="15">
        <v>6</v>
      </c>
      <c r="E36" s="88">
        <v>10</v>
      </c>
      <c r="F36" s="88">
        <v>0</v>
      </c>
      <c r="G36" s="88">
        <v>0</v>
      </c>
      <c r="H36" s="88">
        <v>0</v>
      </c>
      <c r="I36" s="89">
        <f t="shared" si="1"/>
        <v>60</v>
      </c>
      <c r="J36" s="30"/>
    </row>
    <row r="37" spans="2:10" s="3" customFormat="1" ht="20.100000000000001" customHeight="1" x14ac:dyDescent="0.2">
      <c r="B37" s="33">
        <v>9.3000000000000007</v>
      </c>
      <c r="C37" s="79" t="s">
        <v>76</v>
      </c>
      <c r="D37" s="15">
        <v>6</v>
      </c>
      <c r="E37" s="88">
        <v>10</v>
      </c>
      <c r="F37" s="88">
        <v>0</v>
      </c>
      <c r="G37" s="88">
        <v>0</v>
      </c>
      <c r="H37" s="88">
        <v>0</v>
      </c>
      <c r="I37" s="89">
        <f t="shared" si="1"/>
        <v>60</v>
      </c>
      <c r="J37" s="30"/>
    </row>
    <row r="38" spans="2:10" s="3" customFormat="1" ht="20.100000000000001" customHeight="1" x14ac:dyDescent="0.2">
      <c r="B38" s="33">
        <v>9.4</v>
      </c>
      <c r="C38" s="79" t="s">
        <v>42</v>
      </c>
      <c r="D38" s="15">
        <v>4</v>
      </c>
      <c r="E38" s="88">
        <v>10</v>
      </c>
      <c r="F38" s="88">
        <v>0</v>
      </c>
      <c r="G38" s="88">
        <v>0</v>
      </c>
      <c r="H38" s="88">
        <v>0</v>
      </c>
      <c r="I38" s="89">
        <f t="shared" si="1"/>
        <v>40</v>
      </c>
      <c r="J38" s="30"/>
    </row>
    <row r="39" spans="2:10" s="3" customFormat="1" ht="20.100000000000001" customHeight="1" x14ac:dyDescent="0.2">
      <c r="B39" s="33">
        <v>9.5</v>
      </c>
      <c r="C39" s="79" t="s">
        <v>43</v>
      </c>
      <c r="D39" s="15">
        <v>6</v>
      </c>
      <c r="E39" s="88">
        <v>10</v>
      </c>
      <c r="F39" s="88">
        <v>0</v>
      </c>
      <c r="G39" s="88">
        <v>0</v>
      </c>
      <c r="H39" s="88">
        <v>0</v>
      </c>
      <c r="I39" s="89">
        <f t="shared" si="1"/>
        <v>60</v>
      </c>
      <c r="J39" s="30"/>
    </row>
    <row r="40" spans="2:10" s="3" customFormat="1" ht="20.100000000000001" customHeight="1" x14ac:dyDescent="0.2">
      <c r="B40" s="33">
        <v>9.6</v>
      </c>
      <c r="C40" s="79" t="s">
        <v>44</v>
      </c>
      <c r="D40" s="15">
        <v>6</v>
      </c>
      <c r="E40" s="88">
        <v>10</v>
      </c>
      <c r="F40" s="88">
        <v>0</v>
      </c>
      <c r="G40" s="88">
        <v>0</v>
      </c>
      <c r="H40" s="88">
        <v>0</v>
      </c>
      <c r="I40" s="89">
        <f t="shared" si="1"/>
        <v>60</v>
      </c>
      <c r="J40" s="30"/>
    </row>
    <row r="41" spans="2:10" s="3" customFormat="1" ht="20.100000000000001" customHeight="1" x14ac:dyDescent="0.2">
      <c r="B41" s="33">
        <v>9.6999999999999993</v>
      </c>
      <c r="C41" s="79" t="s">
        <v>45</v>
      </c>
      <c r="D41" s="15">
        <v>6</v>
      </c>
      <c r="E41" s="88">
        <v>10</v>
      </c>
      <c r="F41" s="88">
        <v>0</v>
      </c>
      <c r="G41" s="88">
        <v>0</v>
      </c>
      <c r="H41" s="88">
        <v>0</v>
      </c>
      <c r="I41" s="89">
        <f t="shared" si="1"/>
        <v>60</v>
      </c>
      <c r="J41" s="30"/>
    </row>
    <row r="42" spans="2:10" s="10" customFormat="1" ht="20.100000000000001" customHeight="1" x14ac:dyDescent="0.2">
      <c r="B42" s="8"/>
      <c r="C42" s="9" t="s">
        <v>1</v>
      </c>
      <c r="D42" s="12">
        <f>SUM(D35:D41)</f>
        <v>40</v>
      </c>
      <c r="E42" s="90"/>
      <c r="F42" s="90">
        <f>SUM(F35:F41)</f>
        <v>0</v>
      </c>
      <c r="G42" s="90">
        <f>SUM(G35:G41)</f>
        <v>0</v>
      </c>
      <c r="H42" s="90">
        <f>SUM(H35:H41)</f>
        <v>0</v>
      </c>
      <c r="I42" s="90">
        <f>SUM(I35:I41)</f>
        <v>400</v>
      </c>
      <c r="J42" s="31"/>
    </row>
    <row r="43" spans="2:10" s="10" customFormat="1" ht="20.100000000000001" customHeight="1" x14ac:dyDescent="0.2">
      <c r="B43" s="32" t="s">
        <v>87</v>
      </c>
      <c r="C43" s="77" t="s">
        <v>46</v>
      </c>
      <c r="D43" s="28">
        <v>0</v>
      </c>
      <c r="E43" s="101">
        <v>0</v>
      </c>
      <c r="F43" s="101">
        <v>0</v>
      </c>
      <c r="G43" s="101">
        <v>0</v>
      </c>
      <c r="H43" s="101">
        <v>0</v>
      </c>
      <c r="I43" s="89">
        <f t="shared" si="1"/>
        <v>0</v>
      </c>
      <c r="J43" s="31"/>
    </row>
    <row r="44" spans="2:10" s="10" customFormat="1" ht="20.100000000000001" customHeight="1" x14ac:dyDescent="0.2">
      <c r="B44" s="32" t="s">
        <v>88</v>
      </c>
      <c r="C44" s="78" t="s">
        <v>46</v>
      </c>
      <c r="D44" s="28">
        <v>0</v>
      </c>
      <c r="E44" s="101">
        <v>0</v>
      </c>
      <c r="F44" s="101">
        <v>0</v>
      </c>
      <c r="G44" s="101">
        <v>0</v>
      </c>
      <c r="H44" s="101">
        <v>0</v>
      </c>
      <c r="I44" s="89">
        <f t="shared" si="1"/>
        <v>0</v>
      </c>
      <c r="J44" s="31"/>
    </row>
    <row r="45" spans="2:10" s="3" customFormat="1" ht="20.100000000000001" customHeight="1" x14ac:dyDescent="0.2">
      <c r="B45" s="106" t="s">
        <v>47</v>
      </c>
      <c r="C45" s="107"/>
      <c r="D45" s="11">
        <f>SUM(D18,D25,D33,D42,D43,D44)</f>
        <v>205</v>
      </c>
      <c r="E45" s="102"/>
      <c r="F45" s="102">
        <f>SUM(F18,F25,F33,F42,F43,F44)</f>
        <v>0</v>
      </c>
      <c r="G45" s="102">
        <f>SUM(G18,G25,G33,G42,G43,G44)</f>
        <v>0</v>
      </c>
      <c r="H45" s="102">
        <f>SUM(H18,H25,H33,H42,H43,H44)</f>
        <v>0</v>
      </c>
      <c r="I45" s="102">
        <f>SUM(I18,I25,I33,I42,I43,I44)</f>
        <v>8410</v>
      </c>
      <c r="J45" s="30"/>
    </row>
    <row r="46" spans="2:10" s="3" customFormat="1" ht="20.100000000000001" customHeight="1" x14ac:dyDescent="0.2">
      <c r="B46" s="120" t="s">
        <v>48</v>
      </c>
      <c r="C46" s="121"/>
      <c r="D46" s="15">
        <v>15</v>
      </c>
      <c r="E46" s="88">
        <v>30</v>
      </c>
      <c r="F46" s="88">
        <v>0</v>
      </c>
      <c r="G46" s="88">
        <v>0</v>
      </c>
      <c r="H46" s="88">
        <v>0</v>
      </c>
      <c r="I46" s="89">
        <f t="shared" si="1"/>
        <v>450</v>
      </c>
      <c r="J46" s="30"/>
    </row>
    <row r="47" spans="2:10" s="3" customFormat="1" ht="20.100000000000001" customHeight="1" x14ac:dyDescent="0.2">
      <c r="B47" s="133" t="s">
        <v>49</v>
      </c>
      <c r="C47" s="134"/>
      <c r="D47" s="11">
        <f>SUM(D45,D46)</f>
        <v>220</v>
      </c>
      <c r="E47" s="102"/>
      <c r="F47" s="102">
        <f>SUM(F45,F46)</f>
        <v>0</v>
      </c>
      <c r="G47" s="102">
        <f>SUM(G45,G46)</f>
        <v>0</v>
      </c>
      <c r="H47" s="102">
        <f>SUM(H45,H46)</f>
        <v>0</v>
      </c>
      <c r="I47" s="102">
        <f>SUM(I45:I46)</f>
        <v>8860</v>
      </c>
      <c r="J47" s="30"/>
    </row>
    <row r="48" spans="2:10" ht="39.75" customHeight="1" x14ac:dyDescent="0.2">
      <c r="B48" s="76" t="s">
        <v>50</v>
      </c>
      <c r="C48" s="122"/>
      <c r="D48" s="122"/>
      <c r="E48" s="122"/>
      <c r="F48" s="122"/>
      <c r="G48" s="122"/>
      <c r="H48" s="122"/>
      <c r="I48" s="123"/>
      <c r="J48" s="37"/>
    </row>
    <row r="49" spans="2:10" x14ac:dyDescent="0.2">
      <c r="J49" s="37"/>
    </row>
    <row r="50" spans="2:10" x14ac:dyDescent="0.2">
      <c r="J50" s="37"/>
    </row>
    <row r="51" spans="2:10" x14ac:dyDescent="0.2">
      <c r="B51" s="50"/>
      <c r="J51" s="37"/>
    </row>
    <row r="52" spans="2:10" x14ac:dyDescent="0.2">
      <c r="J52" s="37"/>
    </row>
    <row r="53" spans="2:10" x14ac:dyDescent="0.2">
      <c r="J53" s="37"/>
    </row>
  </sheetData>
  <mergeCells count="18">
    <mergeCell ref="B2:I2"/>
    <mergeCell ref="B46:C46"/>
    <mergeCell ref="F10:F11"/>
    <mergeCell ref="B7:I7"/>
    <mergeCell ref="C48:I48"/>
    <mergeCell ref="B5:I5"/>
    <mergeCell ref="D3:I4"/>
    <mergeCell ref="B9:I9"/>
    <mergeCell ref="D10:D11"/>
    <mergeCell ref="B47:C47"/>
    <mergeCell ref="B10:C11"/>
    <mergeCell ref="I10:I11"/>
    <mergeCell ref="B45:C45"/>
    <mergeCell ref="B6:I6"/>
    <mergeCell ref="E10:E11"/>
    <mergeCell ref="B8:I8"/>
    <mergeCell ref="G10:G11"/>
    <mergeCell ref="H10:H11"/>
  </mergeCells>
  <phoneticPr fontId="0" type="noConversion"/>
  <pageMargins left="0.75" right="0.75" top="1" bottom="1" header="0.5" footer="0.5"/>
  <pageSetup scale="95" orientation="landscape" r:id="rId1"/>
  <headerFooter alignWithMargins="0">
    <oddHeader>&amp;C&amp;"Arial,Bold"&amp;14Project Budget Form&amp;R&amp;"Arial,Bold"&amp;12Your Organization
Name Here</oddHeader>
    <oddFooter>&amp;L&amp;8Project Budget Form Rev. 2.2, 08/30/2004&amp;CPage &amp;P of &amp;N&amp;RPrint Date: &amp;D</oddFooter>
  </headerFooter>
  <rowBreaks count="1" manualBreakCount="1">
    <brk id="25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49"/>
  <sheetViews>
    <sheetView topLeftCell="A22" zoomScaleNormal="100" workbookViewId="0">
      <selection activeCell="A31" sqref="A31"/>
    </sheetView>
  </sheetViews>
  <sheetFormatPr baseColWidth="10" defaultColWidth="9.140625" defaultRowHeight="12.75" x14ac:dyDescent="0.2"/>
  <cols>
    <col min="1" max="1" width="35" style="18" customWidth="1"/>
    <col min="2" max="2" width="13.5703125" style="18" customWidth="1"/>
    <col min="3" max="3" width="17.140625" style="18" customWidth="1"/>
    <col min="4" max="4" width="45.42578125" style="18" customWidth="1"/>
    <col min="5" max="16384" width="9.140625" style="18"/>
  </cols>
  <sheetData>
    <row r="1" spans="1:256" x14ac:dyDescent="0.2">
      <c r="A1" s="135"/>
      <c r="B1" s="135"/>
      <c r="C1" s="135"/>
      <c r="D1" s="135"/>
      <c r="E1" s="59"/>
      <c r="F1" s="59"/>
      <c r="G1" s="59"/>
      <c r="H1" s="59"/>
      <c r="I1" s="37"/>
    </row>
    <row r="2" spans="1:256" ht="58.5" customHeight="1" x14ac:dyDescent="0.2">
      <c r="A2" s="116" t="s">
        <v>79</v>
      </c>
      <c r="B2" s="137"/>
      <c r="C2" s="137"/>
      <c r="D2" s="137"/>
    </row>
    <row r="3" spans="1:256" ht="18.75" customHeight="1" x14ac:dyDescent="0.2">
      <c r="A3" s="27" t="s">
        <v>11</v>
      </c>
      <c r="B3" s="136" t="str">
        <f>'Fuentes de Costos del Proyecto'!C3</f>
        <v>BravataSoft</v>
      </c>
      <c r="C3" s="136"/>
      <c r="D3" s="128"/>
    </row>
    <row r="4" spans="1:256" s="37" customFormat="1" ht="16.5" customHeight="1" x14ac:dyDescent="0.2">
      <c r="A4" s="27" t="s">
        <v>72</v>
      </c>
      <c r="B4" s="136" t="str">
        <f>'Fuentes de Costos del Proyecto'!C4</f>
        <v>Franklin Moises Gilvonio Yaranga</v>
      </c>
      <c r="C4" s="136"/>
      <c r="D4" s="13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</row>
    <row r="5" spans="1:256" ht="16.5" customHeight="1" x14ac:dyDescent="0.2">
      <c r="A5" s="124"/>
      <c r="B5" s="125"/>
      <c r="C5" s="125"/>
      <c r="D5" s="125"/>
    </row>
    <row r="6" spans="1:256" x14ac:dyDescent="0.2">
      <c r="A6" s="72" t="s">
        <v>9</v>
      </c>
      <c r="B6" s="73"/>
      <c r="C6" s="73"/>
      <c r="D6" s="74"/>
    </row>
    <row r="7" spans="1:256" x14ac:dyDescent="0.2">
      <c r="A7" s="72" t="s">
        <v>15</v>
      </c>
      <c r="B7" s="73"/>
      <c r="C7" s="73"/>
      <c r="D7" s="74"/>
    </row>
    <row r="8" spans="1:256" ht="21" customHeight="1" x14ac:dyDescent="0.2">
      <c r="A8" s="57" t="s">
        <v>0</v>
      </c>
      <c r="B8" s="58" t="s">
        <v>52</v>
      </c>
      <c r="C8" s="58" t="s">
        <v>53</v>
      </c>
      <c r="D8" s="58" t="s">
        <v>80</v>
      </c>
    </row>
    <row r="9" spans="1:256" ht="14.25" x14ac:dyDescent="0.2">
      <c r="A9" s="35" t="s">
        <v>54</v>
      </c>
      <c r="B9" s="55"/>
      <c r="C9" s="56"/>
      <c r="D9" s="54"/>
    </row>
    <row r="10" spans="1:256" s="40" customFormat="1" ht="14.25" x14ac:dyDescent="0.2">
      <c r="A10" s="75" t="s">
        <v>93</v>
      </c>
      <c r="B10" s="86"/>
      <c r="C10" s="38">
        <v>190</v>
      </c>
      <c r="D10" s="39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  <c r="IU10" s="18"/>
      <c r="IV10" s="18"/>
    </row>
    <row r="11" spans="1:256" s="40" customFormat="1" ht="14.25" x14ac:dyDescent="0.2">
      <c r="A11" s="75" t="s">
        <v>94</v>
      </c>
      <c r="B11" s="86"/>
      <c r="C11" s="38">
        <v>120</v>
      </c>
      <c r="D11" s="39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</row>
    <row r="12" spans="1:256" s="40" customFormat="1" ht="14.25" x14ac:dyDescent="0.2">
      <c r="A12" s="75" t="s">
        <v>95</v>
      </c>
      <c r="B12" s="86"/>
      <c r="C12" s="38">
        <v>160</v>
      </c>
      <c r="D12" s="39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  <c r="IV12" s="18"/>
    </row>
    <row r="13" spans="1:256" s="40" customFormat="1" ht="14.25" x14ac:dyDescent="0.2">
      <c r="A13" s="75" t="s">
        <v>96</v>
      </c>
      <c r="B13" s="86"/>
      <c r="C13" s="38">
        <v>180</v>
      </c>
      <c r="D13" s="39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</row>
    <row r="14" spans="1:256" s="40" customFormat="1" ht="14.25" x14ac:dyDescent="0.2">
      <c r="A14" s="75" t="s">
        <v>97</v>
      </c>
      <c r="B14" s="86"/>
      <c r="C14" s="38">
        <v>160</v>
      </c>
      <c r="D14" s="39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</row>
    <row r="15" spans="1:256" s="40" customFormat="1" ht="14.25" x14ac:dyDescent="0.2">
      <c r="A15" s="75" t="s">
        <v>98</v>
      </c>
      <c r="B15" s="86"/>
      <c r="C15" s="38">
        <v>170</v>
      </c>
      <c r="D15" s="39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</row>
    <row r="16" spans="1:256" ht="15" x14ac:dyDescent="0.2">
      <c r="A16" s="24" t="s">
        <v>1</v>
      </c>
      <c r="B16" s="83"/>
      <c r="C16" s="51">
        <f>SUM(C10:C15)</f>
        <v>980</v>
      </c>
      <c r="D16" s="54"/>
    </row>
    <row r="17" spans="1:256" ht="14.25" x14ac:dyDescent="0.2">
      <c r="A17" s="35" t="s">
        <v>89</v>
      </c>
      <c r="B17" s="84"/>
      <c r="C17" s="56"/>
      <c r="D17" s="54"/>
    </row>
    <row r="18" spans="1:256" ht="15" customHeight="1" x14ac:dyDescent="0.2">
      <c r="A18" s="36" t="s">
        <v>99</v>
      </c>
      <c r="B18" s="87"/>
      <c r="C18" s="38">
        <v>200</v>
      </c>
      <c r="D18" s="41"/>
    </row>
    <row r="19" spans="1:256" s="40" customFormat="1" ht="14.25" x14ac:dyDescent="0.2">
      <c r="A19" s="75" t="s">
        <v>100</v>
      </c>
      <c r="B19" s="86"/>
      <c r="C19" s="38">
        <v>140</v>
      </c>
      <c r="D19" s="39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</row>
    <row r="20" spans="1:256" s="40" customFormat="1" ht="14.25" x14ac:dyDescent="0.2">
      <c r="A20" s="75" t="s">
        <v>101</v>
      </c>
      <c r="B20" s="86"/>
      <c r="C20" s="38">
        <v>190</v>
      </c>
      <c r="D20" s="39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</row>
    <row r="21" spans="1:256" s="40" customFormat="1" ht="14.25" x14ac:dyDescent="0.2">
      <c r="A21" s="75" t="s">
        <v>102</v>
      </c>
      <c r="B21" s="86"/>
      <c r="C21" s="38">
        <v>160</v>
      </c>
      <c r="D21" s="39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</row>
    <row r="22" spans="1:256" s="40" customFormat="1" ht="14.25" x14ac:dyDescent="0.2">
      <c r="A22" s="75" t="s">
        <v>103</v>
      </c>
      <c r="B22" s="86"/>
      <c r="C22" s="38">
        <v>180</v>
      </c>
      <c r="D22" s="39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</row>
    <row r="23" spans="1:256" ht="14.25" x14ac:dyDescent="0.2">
      <c r="A23" s="36" t="s">
        <v>104</v>
      </c>
      <c r="B23" s="87"/>
      <c r="C23" s="38">
        <v>150</v>
      </c>
      <c r="D23" s="41"/>
    </row>
    <row r="24" spans="1:256" ht="15" x14ac:dyDescent="0.2">
      <c r="A24" s="24" t="s">
        <v>1</v>
      </c>
      <c r="B24" s="83"/>
      <c r="C24" s="51">
        <f>SUM(C18:C23)</f>
        <v>1020</v>
      </c>
      <c r="D24" s="54"/>
    </row>
    <row r="25" spans="1:256" ht="14.25" x14ac:dyDescent="0.2">
      <c r="A25" s="35" t="s">
        <v>55</v>
      </c>
      <c r="B25" s="84"/>
      <c r="C25" s="56"/>
      <c r="D25" s="54"/>
    </row>
    <row r="26" spans="1:256" ht="14.25" x14ac:dyDescent="0.2">
      <c r="A26" s="36" t="s">
        <v>105</v>
      </c>
      <c r="B26" s="87"/>
      <c r="C26" s="38">
        <v>150</v>
      </c>
      <c r="D26" s="41"/>
    </row>
    <row r="27" spans="1:256" s="40" customFormat="1" ht="14.25" x14ac:dyDescent="0.2">
      <c r="A27" s="75" t="s">
        <v>118</v>
      </c>
      <c r="B27" s="86"/>
      <c r="C27" s="38">
        <v>160</v>
      </c>
      <c r="D27" s="39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  <c r="IV27" s="18"/>
    </row>
    <row r="28" spans="1:256" s="40" customFormat="1" ht="14.25" x14ac:dyDescent="0.2">
      <c r="A28" s="75" t="s">
        <v>105</v>
      </c>
      <c r="B28" s="86"/>
      <c r="C28" s="38">
        <v>180</v>
      </c>
      <c r="D28" s="39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</row>
    <row r="29" spans="1:256" s="40" customFormat="1" ht="14.25" x14ac:dyDescent="0.2">
      <c r="A29" s="75" t="s">
        <v>118</v>
      </c>
      <c r="B29" s="86"/>
      <c r="C29" s="38">
        <v>180</v>
      </c>
      <c r="D29" s="39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</row>
    <row r="30" spans="1:256" s="40" customFormat="1" ht="14.25" x14ac:dyDescent="0.2">
      <c r="A30" s="75" t="s">
        <v>106</v>
      </c>
      <c r="B30" s="86"/>
      <c r="C30" s="38">
        <v>190</v>
      </c>
      <c r="D30" s="39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</row>
    <row r="31" spans="1:256" ht="28.5" x14ac:dyDescent="0.2">
      <c r="A31" s="36" t="s">
        <v>107</v>
      </c>
      <c r="B31" s="87"/>
      <c r="C31" s="38">
        <v>180</v>
      </c>
      <c r="D31" s="41"/>
    </row>
    <row r="32" spans="1:256" ht="15" x14ac:dyDescent="0.2">
      <c r="A32" s="24" t="s">
        <v>1</v>
      </c>
      <c r="B32" s="83"/>
      <c r="C32" s="51">
        <f>SUM(C26:C31)</f>
        <v>1040</v>
      </c>
      <c r="D32" s="54"/>
    </row>
    <row r="33" spans="1:256" ht="14.25" x14ac:dyDescent="0.2">
      <c r="A33" s="35" t="s">
        <v>78</v>
      </c>
      <c r="B33" s="84"/>
      <c r="C33" s="56"/>
      <c r="D33" s="54"/>
    </row>
    <row r="34" spans="1:256" ht="14.25" x14ac:dyDescent="0.2">
      <c r="A34" s="36" t="s">
        <v>108</v>
      </c>
      <c r="B34" s="87"/>
      <c r="C34" s="38">
        <v>200</v>
      </c>
      <c r="D34" s="41"/>
    </row>
    <row r="35" spans="1:256" s="40" customFormat="1" ht="14.25" x14ac:dyDescent="0.2">
      <c r="A35" s="75" t="s">
        <v>109</v>
      </c>
      <c r="B35" s="86"/>
      <c r="C35" s="38">
        <v>170</v>
      </c>
      <c r="D35" s="3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  <c r="HW35" s="18"/>
      <c r="HX35" s="18"/>
      <c r="HY35" s="18"/>
      <c r="HZ35" s="18"/>
      <c r="IA35" s="18"/>
      <c r="IB35" s="18"/>
      <c r="IC35" s="18"/>
      <c r="ID35" s="18"/>
      <c r="IE35" s="18"/>
      <c r="IF35" s="18"/>
      <c r="IG35" s="18"/>
      <c r="IH35" s="18"/>
      <c r="II35" s="18"/>
      <c r="IJ35" s="18"/>
      <c r="IK35" s="18"/>
      <c r="IL35" s="18"/>
      <c r="IM35" s="18"/>
      <c r="IN35" s="18"/>
      <c r="IO35" s="18"/>
      <c r="IP35" s="18"/>
      <c r="IQ35" s="18"/>
      <c r="IR35" s="18"/>
      <c r="IS35" s="18"/>
      <c r="IT35" s="18"/>
      <c r="IU35" s="18"/>
      <c r="IV35" s="18"/>
    </row>
    <row r="36" spans="1:256" s="40" customFormat="1" ht="14.25" x14ac:dyDescent="0.2">
      <c r="A36" s="75" t="s">
        <v>110</v>
      </c>
      <c r="B36" s="86"/>
      <c r="C36" s="38">
        <v>190</v>
      </c>
      <c r="D36" s="39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18"/>
      <c r="FD36" s="18"/>
      <c r="FE36" s="18"/>
      <c r="FF36" s="18"/>
      <c r="FG36" s="18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  <c r="HW36" s="18"/>
      <c r="HX36" s="18"/>
      <c r="HY36" s="18"/>
      <c r="HZ36" s="18"/>
      <c r="IA36" s="18"/>
      <c r="IB36" s="18"/>
      <c r="IC36" s="18"/>
      <c r="ID36" s="18"/>
      <c r="IE36" s="18"/>
      <c r="IF36" s="18"/>
      <c r="IG36" s="18"/>
      <c r="IH36" s="18"/>
      <c r="II36" s="18"/>
      <c r="IJ36" s="18"/>
      <c r="IK36" s="18"/>
      <c r="IL36" s="18"/>
      <c r="IM36" s="18"/>
      <c r="IN36" s="18"/>
      <c r="IO36" s="18"/>
      <c r="IP36" s="18"/>
      <c r="IQ36" s="18"/>
      <c r="IR36" s="18"/>
      <c r="IS36" s="18"/>
      <c r="IT36" s="18"/>
      <c r="IU36" s="18"/>
      <c r="IV36" s="18"/>
    </row>
    <row r="37" spans="1:256" s="40" customFormat="1" ht="14.25" x14ac:dyDescent="0.2">
      <c r="A37" s="75"/>
      <c r="B37" s="86"/>
      <c r="C37" s="38">
        <v>0</v>
      </c>
      <c r="D37" s="39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  <c r="FG37" s="18"/>
      <c r="FH37" s="18"/>
      <c r="FI37" s="18"/>
      <c r="FJ37" s="18"/>
      <c r="FK37" s="18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  <c r="HW37" s="18"/>
      <c r="HX37" s="18"/>
      <c r="HY37" s="18"/>
      <c r="HZ37" s="18"/>
      <c r="IA37" s="18"/>
      <c r="IB37" s="18"/>
      <c r="IC37" s="18"/>
      <c r="ID37" s="18"/>
      <c r="IE37" s="18"/>
      <c r="IF37" s="18"/>
      <c r="IG37" s="18"/>
      <c r="IH37" s="18"/>
      <c r="II37" s="18"/>
      <c r="IJ37" s="18"/>
      <c r="IK37" s="18"/>
      <c r="IL37" s="18"/>
      <c r="IM37" s="18"/>
      <c r="IN37" s="18"/>
      <c r="IO37" s="18"/>
      <c r="IP37" s="18"/>
      <c r="IQ37" s="18"/>
      <c r="IR37" s="18"/>
      <c r="IS37" s="18"/>
      <c r="IT37" s="18"/>
      <c r="IU37" s="18"/>
      <c r="IV37" s="18"/>
    </row>
    <row r="38" spans="1:256" s="40" customFormat="1" ht="14.25" x14ac:dyDescent="0.2">
      <c r="A38" s="75"/>
      <c r="B38" s="86"/>
      <c r="C38" s="38">
        <v>0</v>
      </c>
      <c r="D38" s="39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  <c r="FB38" s="18"/>
      <c r="FC38" s="18"/>
      <c r="FD38" s="18"/>
      <c r="FE38" s="18"/>
      <c r="FF38" s="18"/>
      <c r="FG38" s="18"/>
      <c r="FH38" s="18"/>
      <c r="FI38" s="18"/>
      <c r="FJ38" s="18"/>
      <c r="FK38" s="18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18"/>
      <c r="HD38" s="18"/>
      <c r="HE38" s="18"/>
      <c r="HF38" s="18"/>
      <c r="HG38" s="18"/>
      <c r="HH38" s="18"/>
      <c r="HI38" s="18"/>
      <c r="HJ38" s="18"/>
      <c r="HK38" s="18"/>
      <c r="HL38" s="18"/>
      <c r="HM38" s="18"/>
      <c r="HN38" s="18"/>
      <c r="HO38" s="18"/>
      <c r="HP38" s="18"/>
      <c r="HQ38" s="18"/>
      <c r="HR38" s="18"/>
      <c r="HS38" s="18"/>
      <c r="HT38" s="18"/>
      <c r="HU38" s="18"/>
      <c r="HV38" s="18"/>
      <c r="HW38" s="18"/>
      <c r="HX38" s="18"/>
      <c r="HY38" s="18"/>
      <c r="HZ38" s="18"/>
      <c r="IA38" s="18"/>
      <c r="IB38" s="18"/>
      <c r="IC38" s="18"/>
      <c r="ID38" s="18"/>
      <c r="IE38" s="18"/>
      <c r="IF38" s="18"/>
      <c r="IG38" s="18"/>
      <c r="IH38" s="18"/>
      <c r="II38" s="18"/>
      <c r="IJ38" s="18"/>
      <c r="IK38" s="18"/>
      <c r="IL38" s="18"/>
      <c r="IM38" s="18"/>
      <c r="IN38" s="18"/>
      <c r="IO38" s="18"/>
      <c r="IP38" s="18"/>
      <c r="IQ38" s="18"/>
      <c r="IR38" s="18"/>
      <c r="IS38" s="18"/>
      <c r="IT38" s="18"/>
      <c r="IU38" s="18"/>
      <c r="IV38" s="18"/>
    </row>
    <row r="39" spans="1:256" ht="14.25" x14ac:dyDescent="0.2">
      <c r="A39" s="36"/>
      <c r="B39" s="87"/>
      <c r="C39" s="38">
        <v>0</v>
      </c>
      <c r="D39" s="41"/>
    </row>
    <row r="40" spans="1:256" ht="15" x14ac:dyDescent="0.2">
      <c r="A40" s="24" t="s">
        <v>1</v>
      </c>
      <c r="B40" s="83"/>
      <c r="C40" s="51">
        <f>SUM(C34:C39)</f>
        <v>560</v>
      </c>
      <c r="D40" s="54"/>
    </row>
    <row r="41" spans="1:256" ht="14.25" x14ac:dyDescent="0.2">
      <c r="A41" s="35" t="s">
        <v>56</v>
      </c>
      <c r="B41" s="84"/>
      <c r="C41" s="56"/>
      <c r="D41" s="54"/>
    </row>
    <row r="42" spans="1:256" ht="14.25" x14ac:dyDescent="0.2">
      <c r="A42" s="36" t="s">
        <v>111</v>
      </c>
      <c r="B42" s="87"/>
      <c r="C42" s="42">
        <v>190</v>
      </c>
      <c r="D42" s="41"/>
    </row>
    <row r="43" spans="1:256" s="40" customFormat="1" ht="14.25" x14ac:dyDescent="0.2">
      <c r="A43" s="75" t="s">
        <v>112</v>
      </c>
      <c r="B43" s="86"/>
      <c r="C43" s="38">
        <v>200</v>
      </c>
      <c r="D43" s="3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B43" s="18"/>
      <c r="FC43" s="18"/>
      <c r="FD43" s="18"/>
      <c r="FE43" s="18"/>
      <c r="FF43" s="18"/>
      <c r="FG43" s="18"/>
      <c r="FH43" s="18"/>
      <c r="FI43" s="18"/>
      <c r="FJ43" s="18"/>
      <c r="FK43" s="18"/>
      <c r="FL43" s="18"/>
      <c r="FM43" s="18"/>
      <c r="FN43" s="18"/>
      <c r="FO43" s="18"/>
      <c r="FP43" s="18"/>
      <c r="FQ43" s="18"/>
      <c r="FR43" s="18"/>
      <c r="FS43" s="18"/>
      <c r="FT43" s="18"/>
      <c r="FU43" s="18"/>
      <c r="FV43" s="18"/>
      <c r="FW43" s="18"/>
      <c r="FX43" s="18"/>
      <c r="FY43" s="18"/>
      <c r="FZ43" s="18"/>
      <c r="GA43" s="18"/>
      <c r="GB43" s="18"/>
      <c r="GC43" s="18"/>
      <c r="GD43" s="18"/>
      <c r="GE43" s="18"/>
      <c r="GF43" s="18"/>
      <c r="GG43" s="18"/>
      <c r="GH43" s="18"/>
      <c r="GI43" s="18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/>
      <c r="HJ43" s="18"/>
      <c r="HK43" s="18"/>
      <c r="HL43" s="18"/>
      <c r="HM43" s="18"/>
      <c r="HN43" s="18"/>
      <c r="HO43" s="18"/>
      <c r="HP43" s="18"/>
      <c r="HQ43" s="18"/>
      <c r="HR43" s="18"/>
      <c r="HS43" s="18"/>
      <c r="HT43" s="18"/>
      <c r="HU43" s="18"/>
      <c r="HV43" s="18"/>
      <c r="HW43" s="18"/>
      <c r="HX43" s="18"/>
      <c r="HY43" s="18"/>
      <c r="HZ43" s="18"/>
      <c r="IA43" s="18"/>
      <c r="IB43" s="18"/>
      <c r="IC43" s="18"/>
      <c r="ID43" s="18"/>
      <c r="IE43" s="18"/>
      <c r="IF43" s="18"/>
      <c r="IG43" s="18"/>
      <c r="IH43" s="18"/>
      <c r="II43" s="18"/>
      <c r="IJ43" s="18"/>
      <c r="IK43" s="18"/>
      <c r="IL43" s="18"/>
      <c r="IM43" s="18"/>
      <c r="IN43" s="18"/>
      <c r="IO43" s="18"/>
      <c r="IP43" s="18"/>
      <c r="IQ43" s="18"/>
      <c r="IR43" s="18"/>
      <c r="IS43" s="18"/>
      <c r="IT43" s="18"/>
      <c r="IU43" s="18"/>
      <c r="IV43" s="18"/>
    </row>
    <row r="44" spans="1:256" s="40" customFormat="1" ht="14.25" x14ac:dyDescent="0.2">
      <c r="A44" s="75" t="s">
        <v>113</v>
      </c>
      <c r="B44" s="86"/>
      <c r="C44" s="38">
        <v>180</v>
      </c>
      <c r="D44" s="3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  <c r="FB44" s="18"/>
      <c r="FC44" s="18"/>
      <c r="FD44" s="18"/>
      <c r="FE44" s="18"/>
      <c r="FF44" s="18"/>
      <c r="FG44" s="18"/>
      <c r="FH44" s="18"/>
      <c r="FI44" s="18"/>
      <c r="FJ44" s="18"/>
      <c r="FK44" s="18"/>
      <c r="FL44" s="18"/>
      <c r="FM44" s="18"/>
      <c r="FN44" s="18"/>
      <c r="FO44" s="18"/>
      <c r="FP44" s="18"/>
      <c r="FQ44" s="18"/>
      <c r="FR44" s="18"/>
      <c r="FS44" s="18"/>
      <c r="FT44" s="18"/>
      <c r="FU44" s="18"/>
      <c r="FV44" s="18"/>
      <c r="FW44" s="18"/>
      <c r="FX44" s="18"/>
      <c r="FY44" s="18"/>
      <c r="FZ44" s="18"/>
      <c r="GA44" s="18"/>
      <c r="GB44" s="18"/>
      <c r="GC44" s="18"/>
      <c r="GD44" s="18"/>
      <c r="GE44" s="18"/>
      <c r="GF44" s="18"/>
      <c r="GG44" s="18"/>
      <c r="GH44" s="18"/>
      <c r="GI44" s="18"/>
      <c r="GJ44" s="18"/>
      <c r="GK44" s="18"/>
      <c r="GL44" s="18"/>
      <c r="GM44" s="18"/>
      <c r="GN44" s="18"/>
      <c r="GO44" s="18"/>
      <c r="GP44" s="18"/>
      <c r="GQ44" s="18"/>
      <c r="GR44" s="18"/>
      <c r="GS44" s="18"/>
      <c r="GT44" s="18"/>
      <c r="GU44" s="18"/>
      <c r="GV44" s="18"/>
      <c r="GW44" s="18"/>
      <c r="GX44" s="18"/>
      <c r="GY44" s="18"/>
      <c r="GZ44" s="18"/>
      <c r="HA44" s="18"/>
      <c r="HB44" s="18"/>
      <c r="HC44" s="18"/>
      <c r="HD44" s="18"/>
      <c r="HE44" s="18"/>
      <c r="HF44" s="18"/>
      <c r="HG44" s="18"/>
      <c r="HH44" s="18"/>
      <c r="HI44" s="18"/>
      <c r="HJ44" s="18"/>
      <c r="HK44" s="18"/>
      <c r="HL44" s="18"/>
      <c r="HM44" s="18"/>
      <c r="HN44" s="18"/>
      <c r="HO44" s="18"/>
      <c r="HP44" s="18"/>
      <c r="HQ44" s="18"/>
      <c r="HR44" s="18"/>
      <c r="HS44" s="18"/>
      <c r="HT44" s="18"/>
      <c r="HU44" s="18"/>
      <c r="HV44" s="18"/>
      <c r="HW44" s="18"/>
      <c r="HX44" s="18"/>
      <c r="HY44" s="18"/>
      <c r="HZ44" s="18"/>
      <c r="IA44" s="18"/>
      <c r="IB44" s="18"/>
      <c r="IC44" s="18"/>
      <c r="ID44" s="18"/>
      <c r="IE44" s="18"/>
      <c r="IF44" s="18"/>
      <c r="IG44" s="18"/>
      <c r="IH44" s="18"/>
      <c r="II44" s="18"/>
      <c r="IJ44" s="18"/>
      <c r="IK44" s="18"/>
      <c r="IL44" s="18"/>
      <c r="IM44" s="18"/>
      <c r="IN44" s="18"/>
      <c r="IO44" s="18"/>
      <c r="IP44" s="18"/>
      <c r="IQ44" s="18"/>
      <c r="IR44" s="18"/>
      <c r="IS44" s="18"/>
      <c r="IT44" s="18"/>
      <c r="IU44" s="18"/>
      <c r="IV44" s="18"/>
    </row>
    <row r="45" spans="1:256" s="40" customFormat="1" ht="14.25" x14ac:dyDescent="0.2">
      <c r="A45" s="75"/>
      <c r="B45" s="86"/>
      <c r="C45" s="38">
        <v>0</v>
      </c>
      <c r="D45" s="39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B45" s="18"/>
      <c r="FC45" s="18"/>
      <c r="FD45" s="18"/>
      <c r="FE45" s="18"/>
      <c r="FF45" s="18"/>
      <c r="FG45" s="18"/>
      <c r="FH45" s="18"/>
      <c r="FI45" s="18"/>
      <c r="FJ45" s="18"/>
      <c r="FK45" s="18"/>
      <c r="FL45" s="18"/>
      <c r="FM45" s="18"/>
      <c r="FN45" s="18"/>
      <c r="FO45" s="18"/>
      <c r="FP45" s="18"/>
      <c r="FQ45" s="18"/>
      <c r="FR45" s="18"/>
      <c r="FS45" s="18"/>
      <c r="FT45" s="18"/>
      <c r="FU45" s="18"/>
      <c r="FV45" s="18"/>
      <c r="FW45" s="18"/>
      <c r="FX45" s="18"/>
      <c r="FY45" s="18"/>
      <c r="FZ45" s="18"/>
      <c r="GA45" s="18"/>
      <c r="GB45" s="18"/>
      <c r="GC45" s="18"/>
      <c r="GD45" s="18"/>
      <c r="GE45" s="18"/>
      <c r="GF45" s="18"/>
      <c r="GG45" s="18"/>
      <c r="GH45" s="18"/>
      <c r="GI45" s="18"/>
      <c r="GJ45" s="18"/>
      <c r="GK45" s="18"/>
      <c r="GL45" s="18"/>
      <c r="GM45" s="18"/>
      <c r="GN45" s="18"/>
      <c r="GO45" s="18"/>
      <c r="GP45" s="18"/>
      <c r="GQ45" s="18"/>
      <c r="GR45" s="18"/>
      <c r="GS45" s="18"/>
      <c r="GT45" s="18"/>
      <c r="GU45" s="18"/>
      <c r="GV45" s="18"/>
      <c r="GW45" s="18"/>
      <c r="GX45" s="18"/>
      <c r="GY45" s="18"/>
      <c r="GZ45" s="18"/>
      <c r="HA45" s="18"/>
      <c r="HB45" s="18"/>
      <c r="HC45" s="18"/>
      <c r="HD45" s="18"/>
      <c r="HE45" s="18"/>
      <c r="HF45" s="18"/>
      <c r="HG45" s="18"/>
      <c r="HH45" s="18"/>
      <c r="HI45" s="18"/>
      <c r="HJ45" s="18"/>
      <c r="HK45" s="18"/>
      <c r="HL45" s="18"/>
      <c r="HM45" s="18"/>
      <c r="HN45" s="18"/>
      <c r="HO45" s="18"/>
      <c r="HP45" s="18"/>
      <c r="HQ45" s="18"/>
      <c r="HR45" s="18"/>
      <c r="HS45" s="18"/>
      <c r="HT45" s="18"/>
      <c r="HU45" s="18"/>
      <c r="HV45" s="18"/>
      <c r="HW45" s="18"/>
      <c r="HX45" s="18"/>
      <c r="HY45" s="18"/>
      <c r="HZ45" s="18"/>
      <c r="IA45" s="18"/>
      <c r="IB45" s="18"/>
      <c r="IC45" s="18"/>
      <c r="ID45" s="18"/>
      <c r="IE45" s="18"/>
      <c r="IF45" s="18"/>
      <c r="IG45" s="18"/>
      <c r="IH45" s="18"/>
      <c r="II45" s="18"/>
      <c r="IJ45" s="18"/>
      <c r="IK45" s="18"/>
      <c r="IL45" s="18"/>
      <c r="IM45" s="18"/>
      <c r="IN45" s="18"/>
      <c r="IO45" s="18"/>
      <c r="IP45" s="18"/>
      <c r="IQ45" s="18"/>
      <c r="IR45" s="18"/>
      <c r="IS45" s="18"/>
      <c r="IT45" s="18"/>
      <c r="IU45" s="18"/>
      <c r="IV45" s="18"/>
    </row>
    <row r="46" spans="1:256" s="40" customFormat="1" ht="14.25" x14ac:dyDescent="0.2">
      <c r="A46" s="75"/>
      <c r="B46" s="86"/>
      <c r="C46" s="38">
        <v>0</v>
      </c>
      <c r="D46" s="39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  <c r="FB46" s="18"/>
      <c r="FC46" s="18"/>
      <c r="FD46" s="18"/>
      <c r="FE46" s="18"/>
      <c r="FF46" s="18"/>
      <c r="FG46" s="18"/>
      <c r="FH46" s="18"/>
      <c r="FI46" s="18"/>
      <c r="FJ46" s="18"/>
      <c r="FK46" s="18"/>
      <c r="FL46" s="18"/>
      <c r="FM46" s="18"/>
      <c r="FN46" s="18"/>
      <c r="FO46" s="18"/>
      <c r="FP46" s="18"/>
      <c r="FQ46" s="18"/>
      <c r="FR46" s="18"/>
      <c r="FS46" s="18"/>
      <c r="FT46" s="18"/>
      <c r="FU46" s="18"/>
      <c r="FV46" s="18"/>
      <c r="FW46" s="18"/>
      <c r="FX46" s="18"/>
      <c r="FY46" s="18"/>
      <c r="FZ46" s="18"/>
      <c r="GA46" s="18"/>
      <c r="GB46" s="18"/>
      <c r="GC46" s="18"/>
      <c r="GD46" s="18"/>
      <c r="GE46" s="18"/>
      <c r="GF46" s="18"/>
      <c r="GG46" s="18"/>
      <c r="GH46" s="18"/>
      <c r="GI46" s="18"/>
      <c r="GJ46" s="18"/>
      <c r="GK46" s="18"/>
      <c r="GL46" s="18"/>
      <c r="GM46" s="18"/>
      <c r="GN46" s="18"/>
      <c r="GO46" s="18"/>
      <c r="GP46" s="18"/>
      <c r="GQ46" s="18"/>
      <c r="GR46" s="18"/>
      <c r="GS46" s="18"/>
      <c r="GT46" s="18"/>
      <c r="GU46" s="18"/>
      <c r="GV46" s="18"/>
      <c r="GW46" s="18"/>
      <c r="GX46" s="18"/>
      <c r="GY46" s="18"/>
      <c r="GZ46" s="18"/>
      <c r="HA46" s="18"/>
      <c r="HB46" s="18"/>
      <c r="HC46" s="18"/>
      <c r="HD46" s="18"/>
      <c r="HE46" s="18"/>
      <c r="HF46" s="18"/>
      <c r="HG46" s="18"/>
      <c r="HH46" s="18"/>
      <c r="HI46" s="18"/>
      <c r="HJ46" s="18"/>
      <c r="HK46" s="18"/>
      <c r="HL46" s="18"/>
      <c r="HM46" s="18"/>
      <c r="HN46" s="18"/>
      <c r="HO46" s="18"/>
      <c r="HP46" s="18"/>
      <c r="HQ46" s="18"/>
      <c r="HR46" s="18"/>
      <c r="HS46" s="18"/>
      <c r="HT46" s="18"/>
      <c r="HU46" s="18"/>
      <c r="HV46" s="18"/>
      <c r="HW46" s="18"/>
      <c r="HX46" s="18"/>
      <c r="HY46" s="18"/>
      <c r="HZ46" s="18"/>
      <c r="IA46" s="18"/>
      <c r="IB46" s="18"/>
      <c r="IC46" s="18"/>
      <c r="ID46" s="18"/>
      <c r="IE46" s="18"/>
      <c r="IF46" s="18"/>
      <c r="IG46" s="18"/>
      <c r="IH46" s="18"/>
      <c r="II46" s="18"/>
      <c r="IJ46" s="18"/>
      <c r="IK46" s="18"/>
      <c r="IL46" s="18"/>
      <c r="IM46" s="18"/>
      <c r="IN46" s="18"/>
      <c r="IO46" s="18"/>
      <c r="IP46" s="18"/>
      <c r="IQ46" s="18"/>
      <c r="IR46" s="18"/>
      <c r="IS46" s="18"/>
      <c r="IT46" s="18"/>
      <c r="IU46" s="18"/>
      <c r="IV46" s="18"/>
    </row>
    <row r="47" spans="1:256" ht="14.25" x14ac:dyDescent="0.2">
      <c r="A47" s="36"/>
      <c r="B47" s="87"/>
      <c r="C47" s="42">
        <v>0</v>
      </c>
      <c r="D47" s="41"/>
    </row>
    <row r="48" spans="1:256" ht="15" x14ac:dyDescent="0.2">
      <c r="A48" s="24" t="s">
        <v>2</v>
      </c>
      <c r="B48" s="83"/>
      <c r="C48" s="51">
        <f>SUM(C42:C47)</f>
        <v>570</v>
      </c>
      <c r="D48" s="54"/>
    </row>
    <row r="49" spans="1:4" ht="15" x14ac:dyDescent="0.2">
      <c r="A49" s="52" t="s">
        <v>57</v>
      </c>
      <c r="B49" s="85"/>
      <c r="C49" s="53">
        <f>SUM(C16,C24,C32,C40,C48)</f>
        <v>4170</v>
      </c>
      <c r="D49" s="54"/>
    </row>
  </sheetData>
  <mergeCells count="6">
    <mergeCell ref="A1:D1"/>
    <mergeCell ref="B3:C3"/>
    <mergeCell ref="A5:D5"/>
    <mergeCell ref="B4:C4"/>
    <mergeCell ref="A2:D2"/>
    <mergeCell ref="D3:D4"/>
  </mergeCells>
  <phoneticPr fontId="0" type="noConversion"/>
  <pageMargins left="0.75" right="0.75" top="1" bottom="1" header="0.5" footer="0.5"/>
  <pageSetup scale="93" orientation="landscape" r:id="rId1"/>
  <headerFooter alignWithMargins="0">
    <oddHeader>&amp;LPut your logo here&amp;C&amp;"Arial,Bold"&amp;14Project Budget Template&amp;R&amp;"Arial,Bold"&amp;12Your Organization
Name Here</oddHeader>
    <oddFooter>&amp;L&amp;8Template: Project Budget Template [Rev. 2.2 8-30-04]&amp;CPage &amp;P of &amp;N&amp;RPrint Date: &amp;D</oddFooter>
  </headerFooter>
  <rowBreaks count="1" manualBreakCount="1">
    <brk id="2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49"/>
  <sheetViews>
    <sheetView topLeftCell="A22" zoomScaleNormal="100" workbookViewId="0">
      <selection activeCell="D39" sqref="D38:D39"/>
    </sheetView>
  </sheetViews>
  <sheetFormatPr baseColWidth="10" defaultColWidth="9.140625" defaultRowHeight="12.75" x14ac:dyDescent="0.2"/>
  <cols>
    <col min="1" max="1" width="35" style="18" customWidth="1"/>
    <col min="2" max="2" width="13.5703125" style="18" customWidth="1"/>
    <col min="3" max="3" width="17.140625" style="18" customWidth="1"/>
    <col min="4" max="4" width="45.42578125" style="18" customWidth="1"/>
    <col min="5" max="16384" width="9.140625" style="18"/>
  </cols>
  <sheetData>
    <row r="1" spans="1:256" x14ac:dyDescent="0.2">
      <c r="A1" s="135"/>
      <c r="B1" s="135"/>
      <c r="C1" s="135"/>
      <c r="D1" s="135"/>
      <c r="E1" s="59"/>
      <c r="F1" s="59"/>
      <c r="G1" s="59"/>
      <c r="H1" s="59"/>
      <c r="I1" s="37"/>
    </row>
    <row r="2" spans="1:256" ht="58.5" customHeight="1" x14ac:dyDescent="0.2">
      <c r="A2" s="116" t="s">
        <v>81</v>
      </c>
      <c r="B2" s="137"/>
      <c r="C2" s="137"/>
      <c r="D2" s="137"/>
    </row>
    <row r="3" spans="1:256" ht="18.75" customHeight="1" x14ac:dyDescent="0.2">
      <c r="A3" s="27" t="s">
        <v>11</v>
      </c>
      <c r="B3" s="136" t="str">
        <f>'Fuentes de Costos del Proyecto'!C3</f>
        <v>BravataSoft</v>
      </c>
      <c r="C3" s="136"/>
      <c r="D3" s="128"/>
    </row>
    <row r="4" spans="1:256" s="37" customFormat="1" ht="16.5" customHeight="1" x14ac:dyDescent="0.2">
      <c r="A4" s="27" t="s">
        <v>72</v>
      </c>
      <c r="B4" s="136" t="str">
        <f>'Fuentes de Costos del Proyecto'!C4</f>
        <v>Franklin Moises Gilvonio Yaranga</v>
      </c>
      <c r="C4" s="136"/>
      <c r="D4" s="13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</row>
    <row r="5" spans="1:256" ht="16.5" customHeight="1" x14ac:dyDescent="0.2">
      <c r="A5" s="124"/>
      <c r="B5" s="125"/>
      <c r="C5" s="125"/>
      <c r="D5" s="125"/>
    </row>
    <row r="6" spans="1:256" x14ac:dyDescent="0.2">
      <c r="A6" s="72" t="s">
        <v>9</v>
      </c>
      <c r="B6" s="73"/>
      <c r="C6" s="73"/>
      <c r="D6" s="74"/>
    </row>
    <row r="7" spans="1:256" x14ac:dyDescent="0.2">
      <c r="A7" s="72" t="s">
        <v>15</v>
      </c>
      <c r="B7" s="73"/>
      <c r="C7" s="73"/>
      <c r="D7" s="74"/>
    </row>
    <row r="8" spans="1:256" ht="21" customHeight="1" x14ac:dyDescent="0.2">
      <c r="A8" s="57" t="s">
        <v>0</v>
      </c>
      <c r="B8" s="58" t="s">
        <v>52</v>
      </c>
      <c r="C8" s="58" t="s">
        <v>53</v>
      </c>
      <c r="D8" s="58" t="s">
        <v>80</v>
      </c>
    </row>
    <row r="9" spans="1:256" ht="14.25" x14ac:dyDescent="0.2">
      <c r="A9" s="35" t="s">
        <v>82</v>
      </c>
      <c r="B9" s="55"/>
      <c r="C9" s="56"/>
      <c r="D9" s="54"/>
    </row>
    <row r="10" spans="1:256" s="40" customFormat="1" ht="14.25" x14ac:dyDescent="0.2">
      <c r="A10" s="75" t="s">
        <v>114</v>
      </c>
      <c r="B10" s="86"/>
      <c r="C10" s="38">
        <v>70</v>
      </c>
      <c r="D10" s="39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  <c r="IU10" s="18"/>
      <c r="IV10" s="18"/>
    </row>
    <row r="11" spans="1:256" s="40" customFormat="1" ht="14.25" x14ac:dyDescent="0.2">
      <c r="A11" s="75" t="s">
        <v>115</v>
      </c>
      <c r="B11" s="86"/>
      <c r="C11" s="38">
        <v>50</v>
      </c>
      <c r="D11" s="39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</row>
    <row r="12" spans="1:256" s="40" customFormat="1" ht="14.25" x14ac:dyDescent="0.2">
      <c r="A12" s="75" t="s">
        <v>116</v>
      </c>
      <c r="B12" s="86"/>
      <c r="C12" s="38">
        <v>30</v>
      </c>
      <c r="D12" s="39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  <c r="IV12" s="18"/>
    </row>
    <row r="13" spans="1:256" s="40" customFormat="1" ht="14.25" x14ac:dyDescent="0.2">
      <c r="A13" s="75" t="s">
        <v>117</v>
      </c>
      <c r="B13" s="86"/>
      <c r="C13" s="38">
        <v>80</v>
      </c>
      <c r="D13" s="39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</row>
    <row r="14" spans="1:256" s="40" customFormat="1" ht="14.25" x14ac:dyDescent="0.2">
      <c r="A14" s="75" t="s">
        <v>97</v>
      </c>
      <c r="B14" s="86"/>
      <c r="C14" s="38">
        <v>20</v>
      </c>
      <c r="D14" s="39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</row>
    <row r="15" spans="1:256" s="40" customFormat="1" ht="14.25" x14ac:dyDescent="0.2">
      <c r="A15" s="75" t="s">
        <v>98</v>
      </c>
      <c r="B15" s="86"/>
      <c r="C15" s="38">
        <v>30</v>
      </c>
      <c r="D15" s="39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</row>
    <row r="16" spans="1:256" ht="15" x14ac:dyDescent="0.2">
      <c r="A16" s="24" t="s">
        <v>1</v>
      </c>
      <c r="B16" s="83"/>
      <c r="C16" s="51" t="b">
        <f>A12=SUM(C10:C15)</f>
        <v>0</v>
      </c>
      <c r="D16" s="54"/>
    </row>
    <row r="17" spans="1:256" ht="14.25" x14ac:dyDescent="0.2">
      <c r="A17" s="35" t="s">
        <v>83</v>
      </c>
      <c r="B17" s="84"/>
      <c r="C17" s="56"/>
      <c r="D17" s="54"/>
    </row>
    <row r="18" spans="1:256" ht="15" customHeight="1" x14ac:dyDescent="0.2">
      <c r="A18" s="36" t="s">
        <v>99</v>
      </c>
      <c r="B18" s="87"/>
      <c r="C18" s="38">
        <v>10</v>
      </c>
      <c r="D18" s="41"/>
    </row>
    <row r="19" spans="1:256" s="40" customFormat="1" ht="14.25" x14ac:dyDescent="0.2">
      <c r="A19" s="75" t="s">
        <v>100</v>
      </c>
      <c r="B19" s="86"/>
      <c r="C19" s="38">
        <v>30</v>
      </c>
      <c r="D19" s="39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</row>
    <row r="20" spans="1:256" s="40" customFormat="1" ht="14.25" x14ac:dyDescent="0.2">
      <c r="A20" s="75" t="s">
        <v>101</v>
      </c>
      <c r="B20" s="86"/>
      <c r="C20" s="38">
        <v>60</v>
      </c>
      <c r="D20" s="39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</row>
    <row r="21" spans="1:256" s="40" customFormat="1" ht="14.25" x14ac:dyDescent="0.2">
      <c r="A21" s="75" t="s">
        <v>102</v>
      </c>
      <c r="B21" s="86"/>
      <c r="C21" s="38">
        <v>90</v>
      </c>
      <c r="D21" s="39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</row>
    <row r="22" spans="1:256" s="40" customFormat="1" ht="14.25" x14ac:dyDescent="0.2">
      <c r="A22" s="75" t="s">
        <v>103</v>
      </c>
      <c r="B22" s="86"/>
      <c r="C22" s="38">
        <v>70</v>
      </c>
      <c r="D22" s="39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</row>
    <row r="23" spans="1:256" ht="14.25" x14ac:dyDescent="0.2">
      <c r="A23" s="36" t="s">
        <v>104</v>
      </c>
      <c r="B23" s="87"/>
      <c r="C23" s="38">
        <v>20</v>
      </c>
      <c r="D23" s="41"/>
    </row>
    <row r="24" spans="1:256" ht="15" x14ac:dyDescent="0.2">
      <c r="A24" s="24" t="s">
        <v>1</v>
      </c>
      <c r="B24" s="83"/>
      <c r="C24" s="51">
        <f>SUM(C18:C23)</f>
        <v>280</v>
      </c>
      <c r="D24" s="54"/>
    </row>
    <row r="25" spans="1:256" ht="14.25" x14ac:dyDescent="0.2">
      <c r="A25" s="35" t="s">
        <v>84</v>
      </c>
      <c r="B25" s="84"/>
      <c r="C25" s="56"/>
      <c r="D25" s="54"/>
    </row>
    <row r="26" spans="1:256" ht="14.25" x14ac:dyDescent="0.2">
      <c r="A26" s="36" t="s">
        <v>105</v>
      </c>
      <c r="B26" s="87"/>
      <c r="C26" s="38">
        <v>40</v>
      </c>
      <c r="D26" s="41"/>
    </row>
    <row r="27" spans="1:256" s="40" customFormat="1" ht="14.25" x14ac:dyDescent="0.2">
      <c r="A27" s="75" t="s">
        <v>118</v>
      </c>
      <c r="B27" s="86"/>
      <c r="C27" s="38">
        <v>50</v>
      </c>
      <c r="D27" s="39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  <c r="IV27" s="18"/>
    </row>
    <row r="28" spans="1:256" s="40" customFormat="1" ht="14.25" x14ac:dyDescent="0.2">
      <c r="A28" s="75" t="s">
        <v>105</v>
      </c>
      <c r="B28" s="86"/>
      <c r="C28" s="38">
        <v>80</v>
      </c>
      <c r="D28" s="39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</row>
    <row r="29" spans="1:256" s="40" customFormat="1" ht="14.25" x14ac:dyDescent="0.2">
      <c r="A29" s="75" t="s">
        <v>118</v>
      </c>
      <c r="B29" s="86"/>
      <c r="C29" s="38">
        <v>40</v>
      </c>
      <c r="D29" s="39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</row>
    <row r="30" spans="1:256" s="40" customFormat="1" ht="14.25" x14ac:dyDescent="0.2">
      <c r="A30" s="75" t="s">
        <v>106</v>
      </c>
      <c r="B30" s="86"/>
      <c r="C30" s="38">
        <v>60</v>
      </c>
      <c r="D30" s="39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</row>
    <row r="31" spans="1:256" ht="28.5" x14ac:dyDescent="0.2">
      <c r="A31" s="36" t="s">
        <v>107</v>
      </c>
      <c r="B31" s="87"/>
      <c r="C31" s="38">
        <v>10</v>
      </c>
      <c r="D31" s="41"/>
    </row>
    <row r="32" spans="1:256" ht="15" x14ac:dyDescent="0.2">
      <c r="A32" s="24" t="s">
        <v>1</v>
      </c>
      <c r="B32" s="83"/>
      <c r="C32" s="51">
        <f>SUM(C26:C31)</f>
        <v>280</v>
      </c>
      <c r="D32" s="54"/>
    </row>
    <row r="33" spans="1:256" ht="14.25" x14ac:dyDescent="0.2">
      <c r="A33" s="35" t="s">
        <v>85</v>
      </c>
      <c r="B33" s="84"/>
      <c r="C33" s="56"/>
      <c r="D33" s="54"/>
    </row>
    <row r="34" spans="1:256" ht="14.25" x14ac:dyDescent="0.2">
      <c r="A34" s="36" t="s">
        <v>108</v>
      </c>
      <c r="B34" s="87"/>
      <c r="C34" s="38">
        <v>30</v>
      </c>
      <c r="D34" s="41"/>
    </row>
    <row r="35" spans="1:256" s="40" customFormat="1" ht="14.25" x14ac:dyDescent="0.2">
      <c r="A35" s="75" t="s">
        <v>109</v>
      </c>
      <c r="B35" s="86"/>
      <c r="C35" s="38">
        <v>50</v>
      </c>
      <c r="D35" s="3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  <c r="HW35" s="18"/>
      <c r="HX35" s="18"/>
      <c r="HY35" s="18"/>
      <c r="HZ35" s="18"/>
      <c r="IA35" s="18"/>
      <c r="IB35" s="18"/>
      <c r="IC35" s="18"/>
      <c r="ID35" s="18"/>
      <c r="IE35" s="18"/>
      <c r="IF35" s="18"/>
      <c r="IG35" s="18"/>
      <c r="IH35" s="18"/>
      <c r="II35" s="18"/>
      <c r="IJ35" s="18"/>
      <c r="IK35" s="18"/>
      <c r="IL35" s="18"/>
      <c r="IM35" s="18"/>
      <c r="IN35" s="18"/>
      <c r="IO35" s="18"/>
      <c r="IP35" s="18"/>
      <c r="IQ35" s="18"/>
      <c r="IR35" s="18"/>
      <c r="IS35" s="18"/>
      <c r="IT35" s="18"/>
      <c r="IU35" s="18"/>
      <c r="IV35" s="18"/>
    </row>
    <row r="36" spans="1:256" s="40" customFormat="1" ht="14.25" x14ac:dyDescent="0.2">
      <c r="A36" s="75" t="s">
        <v>110</v>
      </c>
      <c r="B36" s="86"/>
      <c r="C36" s="38">
        <v>90</v>
      </c>
      <c r="D36" s="39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18"/>
      <c r="FD36" s="18"/>
      <c r="FE36" s="18"/>
      <c r="FF36" s="18"/>
      <c r="FG36" s="18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  <c r="HW36" s="18"/>
      <c r="HX36" s="18"/>
      <c r="HY36" s="18"/>
      <c r="HZ36" s="18"/>
      <c r="IA36" s="18"/>
      <c r="IB36" s="18"/>
      <c r="IC36" s="18"/>
      <c r="ID36" s="18"/>
      <c r="IE36" s="18"/>
      <c r="IF36" s="18"/>
      <c r="IG36" s="18"/>
      <c r="IH36" s="18"/>
      <c r="II36" s="18"/>
      <c r="IJ36" s="18"/>
      <c r="IK36" s="18"/>
      <c r="IL36" s="18"/>
      <c r="IM36" s="18"/>
      <c r="IN36" s="18"/>
      <c r="IO36" s="18"/>
      <c r="IP36" s="18"/>
      <c r="IQ36" s="18"/>
      <c r="IR36" s="18"/>
      <c r="IS36" s="18"/>
      <c r="IT36" s="18"/>
      <c r="IU36" s="18"/>
      <c r="IV36" s="18"/>
    </row>
    <row r="37" spans="1:256" s="40" customFormat="1" ht="14.25" x14ac:dyDescent="0.2">
      <c r="A37" s="75"/>
      <c r="B37" s="86"/>
      <c r="C37" s="38">
        <v>0</v>
      </c>
      <c r="D37" s="39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  <c r="FG37" s="18"/>
      <c r="FH37" s="18"/>
      <c r="FI37" s="18"/>
      <c r="FJ37" s="18"/>
      <c r="FK37" s="18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  <c r="HW37" s="18"/>
      <c r="HX37" s="18"/>
      <c r="HY37" s="18"/>
      <c r="HZ37" s="18"/>
      <c r="IA37" s="18"/>
      <c r="IB37" s="18"/>
      <c r="IC37" s="18"/>
      <c r="ID37" s="18"/>
      <c r="IE37" s="18"/>
      <c r="IF37" s="18"/>
      <c r="IG37" s="18"/>
      <c r="IH37" s="18"/>
      <c r="II37" s="18"/>
      <c r="IJ37" s="18"/>
      <c r="IK37" s="18"/>
      <c r="IL37" s="18"/>
      <c r="IM37" s="18"/>
      <c r="IN37" s="18"/>
      <c r="IO37" s="18"/>
      <c r="IP37" s="18"/>
      <c r="IQ37" s="18"/>
      <c r="IR37" s="18"/>
      <c r="IS37" s="18"/>
      <c r="IT37" s="18"/>
      <c r="IU37" s="18"/>
      <c r="IV37" s="18"/>
    </row>
    <row r="38" spans="1:256" s="40" customFormat="1" ht="14.25" x14ac:dyDescent="0.2">
      <c r="A38" s="75"/>
      <c r="B38" s="86"/>
      <c r="C38" s="38">
        <v>0</v>
      </c>
      <c r="D38" s="39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  <c r="FB38" s="18"/>
      <c r="FC38" s="18"/>
      <c r="FD38" s="18"/>
      <c r="FE38" s="18"/>
      <c r="FF38" s="18"/>
      <c r="FG38" s="18"/>
      <c r="FH38" s="18"/>
      <c r="FI38" s="18"/>
      <c r="FJ38" s="18"/>
      <c r="FK38" s="18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18"/>
      <c r="HD38" s="18"/>
      <c r="HE38" s="18"/>
      <c r="HF38" s="18"/>
      <c r="HG38" s="18"/>
      <c r="HH38" s="18"/>
      <c r="HI38" s="18"/>
      <c r="HJ38" s="18"/>
      <c r="HK38" s="18"/>
      <c r="HL38" s="18"/>
      <c r="HM38" s="18"/>
      <c r="HN38" s="18"/>
      <c r="HO38" s="18"/>
      <c r="HP38" s="18"/>
      <c r="HQ38" s="18"/>
      <c r="HR38" s="18"/>
      <c r="HS38" s="18"/>
      <c r="HT38" s="18"/>
      <c r="HU38" s="18"/>
      <c r="HV38" s="18"/>
      <c r="HW38" s="18"/>
      <c r="HX38" s="18"/>
      <c r="HY38" s="18"/>
      <c r="HZ38" s="18"/>
      <c r="IA38" s="18"/>
      <c r="IB38" s="18"/>
      <c r="IC38" s="18"/>
      <c r="ID38" s="18"/>
      <c r="IE38" s="18"/>
      <c r="IF38" s="18"/>
      <c r="IG38" s="18"/>
      <c r="IH38" s="18"/>
      <c r="II38" s="18"/>
      <c r="IJ38" s="18"/>
      <c r="IK38" s="18"/>
      <c r="IL38" s="18"/>
      <c r="IM38" s="18"/>
      <c r="IN38" s="18"/>
      <c r="IO38" s="18"/>
      <c r="IP38" s="18"/>
      <c r="IQ38" s="18"/>
      <c r="IR38" s="18"/>
      <c r="IS38" s="18"/>
      <c r="IT38" s="18"/>
      <c r="IU38" s="18"/>
      <c r="IV38" s="18"/>
    </row>
    <row r="39" spans="1:256" ht="14.25" x14ac:dyDescent="0.2">
      <c r="A39" s="36"/>
      <c r="B39" s="87"/>
      <c r="C39" s="38">
        <v>0</v>
      </c>
      <c r="D39" s="41"/>
    </row>
    <row r="40" spans="1:256" ht="15" x14ac:dyDescent="0.2">
      <c r="A40" s="24" t="s">
        <v>1</v>
      </c>
      <c r="B40" s="83"/>
      <c r="C40" s="51">
        <f>SUM(C34:C39)</f>
        <v>170</v>
      </c>
      <c r="D40" s="54"/>
    </row>
    <row r="41" spans="1:256" ht="14.25" x14ac:dyDescent="0.2">
      <c r="A41" s="35" t="s">
        <v>86</v>
      </c>
      <c r="B41" s="84"/>
      <c r="C41" s="56"/>
      <c r="D41" s="54"/>
    </row>
    <row r="42" spans="1:256" ht="14.25" x14ac:dyDescent="0.2">
      <c r="A42" s="36" t="s">
        <v>111</v>
      </c>
      <c r="B42" s="87"/>
      <c r="C42" s="42">
        <v>40</v>
      </c>
      <c r="D42" s="41"/>
    </row>
    <row r="43" spans="1:256" s="40" customFormat="1" ht="14.25" x14ac:dyDescent="0.2">
      <c r="A43" s="75" t="s">
        <v>112</v>
      </c>
      <c r="B43" s="86"/>
      <c r="C43" s="38">
        <v>50</v>
      </c>
      <c r="D43" s="3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B43" s="18"/>
      <c r="FC43" s="18"/>
      <c r="FD43" s="18"/>
      <c r="FE43" s="18"/>
      <c r="FF43" s="18"/>
      <c r="FG43" s="18"/>
      <c r="FH43" s="18"/>
      <c r="FI43" s="18"/>
      <c r="FJ43" s="18"/>
      <c r="FK43" s="18"/>
      <c r="FL43" s="18"/>
      <c r="FM43" s="18"/>
      <c r="FN43" s="18"/>
      <c r="FO43" s="18"/>
      <c r="FP43" s="18"/>
      <c r="FQ43" s="18"/>
      <c r="FR43" s="18"/>
      <c r="FS43" s="18"/>
      <c r="FT43" s="18"/>
      <c r="FU43" s="18"/>
      <c r="FV43" s="18"/>
      <c r="FW43" s="18"/>
      <c r="FX43" s="18"/>
      <c r="FY43" s="18"/>
      <c r="FZ43" s="18"/>
      <c r="GA43" s="18"/>
      <c r="GB43" s="18"/>
      <c r="GC43" s="18"/>
      <c r="GD43" s="18"/>
      <c r="GE43" s="18"/>
      <c r="GF43" s="18"/>
      <c r="GG43" s="18"/>
      <c r="GH43" s="18"/>
      <c r="GI43" s="18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/>
      <c r="HJ43" s="18"/>
      <c r="HK43" s="18"/>
      <c r="HL43" s="18"/>
      <c r="HM43" s="18"/>
      <c r="HN43" s="18"/>
      <c r="HO43" s="18"/>
      <c r="HP43" s="18"/>
      <c r="HQ43" s="18"/>
      <c r="HR43" s="18"/>
      <c r="HS43" s="18"/>
      <c r="HT43" s="18"/>
      <c r="HU43" s="18"/>
      <c r="HV43" s="18"/>
      <c r="HW43" s="18"/>
      <c r="HX43" s="18"/>
      <c r="HY43" s="18"/>
      <c r="HZ43" s="18"/>
      <c r="IA43" s="18"/>
      <c r="IB43" s="18"/>
      <c r="IC43" s="18"/>
      <c r="ID43" s="18"/>
      <c r="IE43" s="18"/>
      <c r="IF43" s="18"/>
      <c r="IG43" s="18"/>
      <c r="IH43" s="18"/>
      <c r="II43" s="18"/>
      <c r="IJ43" s="18"/>
      <c r="IK43" s="18"/>
      <c r="IL43" s="18"/>
      <c r="IM43" s="18"/>
      <c r="IN43" s="18"/>
      <c r="IO43" s="18"/>
      <c r="IP43" s="18"/>
      <c r="IQ43" s="18"/>
      <c r="IR43" s="18"/>
      <c r="IS43" s="18"/>
      <c r="IT43" s="18"/>
      <c r="IU43" s="18"/>
      <c r="IV43" s="18"/>
    </row>
    <row r="44" spans="1:256" s="40" customFormat="1" ht="14.25" x14ac:dyDescent="0.2">
      <c r="A44" s="75" t="s">
        <v>113</v>
      </c>
      <c r="B44" s="86"/>
      <c r="C44" s="38">
        <v>20</v>
      </c>
      <c r="D44" s="3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  <c r="FB44" s="18"/>
      <c r="FC44" s="18"/>
      <c r="FD44" s="18"/>
      <c r="FE44" s="18"/>
      <c r="FF44" s="18"/>
      <c r="FG44" s="18"/>
      <c r="FH44" s="18"/>
      <c r="FI44" s="18"/>
      <c r="FJ44" s="18"/>
      <c r="FK44" s="18"/>
      <c r="FL44" s="18"/>
      <c r="FM44" s="18"/>
      <c r="FN44" s="18"/>
      <c r="FO44" s="18"/>
      <c r="FP44" s="18"/>
      <c r="FQ44" s="18"/>
      <c r="FR44" s="18"/>
      <c r="FS44" s="18"/>
      <c r="FT44" s="18"/>
      <c r="FU44" s="18"/>
      <c r="FV44" s="18"/>
      <c r="FW44" s="18"/>
      <c r="FX44" s="18"/>
      <c r="FY44" s="18"/>
      <c r="FZ44" s="18"/>
      <c r="GA44" s="18"/>
      <c r="GB44" s="18"/>
      <c r="GC44" s="18"/>
      <c r="GD44" s="18"/>
      <c r="GE44" s="18"/>
      <c r="GF44" s="18"/>
      <c r="GG44" s="18"/>
      <c r="GH44" s="18"/>
      <c r="GI44" s="18"/>
      <c r="GJ44" s="18"/>
      <c r="GK44" s="18"/>
      <c r="GL44" s="18"/>
      <c r="GM44" s="18"/>
      <c r="GN44" s="18"/>
      <c r="GO44" s="18"/>
      <c r="GP44" s="18"/>
      <c r="GQ44" s="18"/>
      <c r="GR44" s="18"/>
      <c r="GS44" s="18"/>
      <c r="GT44" s="18"/>
      <c r="GU44" s="18"/>
      <c r="GV44" s="18"/>
      <c r="GW44" s="18"/>
      <c r="GX44" s="18"/>
      <c r="GY44" s="18"/>
      <c r="GZ44" s="18"/>
      <c r="HA44" s="18"/>
      <c r="HB44" s="18"/>
      <c r="HC44" s="18"/>
      <c r="HD44" s="18"/>
      <c r="HE44" s="18"/>
      <c r="HF44" s="18"/>
      <c r="HG44" s="18"/>
      <c r="HH44" s="18"/>
      <c r="HI44" s="18"/>
      <c r="HJ44" s="18"/>
      <c r="HK44" s="18"/>
      <c r="HL44" s="18"/>
      <c r="HM44" s="18"/>
      <c r="HN44" s="18"/>
      <c r="HO44" s="18"/>
      <c r="HP44" s="18"/>
      <c r="HQ44" s="18"/>
      <c r="HR44" s="18"/>
      <c r="HS44" s="18"/>
      <c r="HT44" s="18"/>
      <c r="HU44" s="18"/>
      <c r="HV44" s="18"/>
      <c r="HW44" s="18"/>
      <c r="HX44" s="18"/>
      <c r="HY44" s="18"/>
      <c r="HZ44" s="18"/>
      <c r="IA44" s="18"/>
      <c r="IB44" s="18"/>
      <c r="IC44" s="18"/>
      <c r="ID44" s="18"/>
      <c r="IE44" s="18"/>
      <c r="IF44" s="18"/>
      <c r="IG44" s="18"/>
      <c r="IH44" s="18"/>
      <c r="II44" s="18"/>
      <c r="IJ44" s="18"/>
      <c r="IK44" s="18"/>
      <c r="IL44" s="18"/>
      <c r="IM44" s="18"/>
      <c r="IN44" s="18"/>
      <c r="IO44" s="18"/>
      <c r="IP44" s="18"/>
      <c r="IQ44" s="18"/>
      <c r="IR44" s="18"/>
      <c r="IS44" s="18"/>
      <c r="IT44" s="18"/>
      <c r="IU44" s="18"/>
      <c r="IV44" s="18"/>
    </row>
    <row r="45" spans="1:256" s="40" customFormat="1" ht="14.25" x14ac:dyDescent="0.2">
      <c r="A45" s="75"/>
      <c r="B45" s="86"/>
      <c r="C45" s="38">
        <v>0</v>
      </c>
      <c r="D45" s="39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B45" s="18"/>
      <c r="FC45" s="18"/>
      <c r="FD45" s="18"/>
      <c r="FE45" s="18"/>
      <c r="FF45" s="18"/>
      <c r="FG45" s="18"/>
      <c r="FH45" s="18"/>
      <c r="FI45" s="18"/>
      <c r="FJ45" s="18"/>
      <c r="FK45" s="18"/>
      <c r="FL45" s="18"/>
      <c r="FM45" s="18"/>
      <c r="FN45" s="18"/>
      <c r="FO45" s="18"/>
      <c r="FP45" s="18"/>
      <c r="FQ45" s="18"/>
      <c r="FR45" s="18"/>
      <c r="FS45" s="18"/>
      <c r="FT45" s="18"/>
      <c r="FU45" s="18"/>
      <c r="FV45" s="18"/>
      <c r="FW45" s="18"/>
      <c r="FX45" s="18"/>
      <c r="FY45" s="18"/>
      <c r="FZ45" s="18"/>
      <c r="GA45" s="18"/>
      <c r="GB45" s="18"/>
      <c r="GC45" s="18"/>
      <c r="GD45" s="18"/>
      <c r="GE45" s="18"/>
      <c r="GF45" s="18"/>
      <c r="GG45" s="18"/>
      <c r="GH45" s="18"/>
      <c r="GI45" s="18"/>
      <c r="GJ45" s="18"/>
      <c r="GK45" s="18"/>
      <c r="GL45" s="18"/>
      <c r="GM45" s="18"/>
      <c r="GN45" s="18"/>
      <c r="GO45" s="18"/>
      <c r="GP45" s="18"/>
      <c r="GQ45" s="18"/>
      <c r="GR45" s="18"/>
      <c r="GS45" s="18"/>
      <c r="GT45" s="18"/>
      <c r="GU45" s="18"/>
      <c r="GV45" s="18"/>
      <c r="GW45" s="18"/>
      <c r="GX45" s="18"/>
      <c r="GY45" s="18"/>
      <c r="GZ45" s="18"/>
      <c r="HA45" s="18"/>
      <c r="HB45" s="18"/>
      <c r="HC45" s="18"/>
      <c r="HD45" s="18"/>
      <c r="HE45" s="18"/>
      <c r="HF45" s="18"/>
      <c r="HG45" s="18"/>
      <c r="HH45" s="18"/>
      <c r="HI45" s="18"/>
      <c r="HJ45" s="18"/>
      <c r="HK45" s="18"/>
      <c r="HL45" s="18"/>
      <c r="HM45" s="18"/>
      <c r="HN45" s="18"/>
      <c r="HO45" s="18"/>
      <c r="HP45" s="18"/>
      <c r="HQ45" s="18"/>
      <c r="HR45" s="18"/>
      <c r="HS45" s="18"/>
      <c r="HT45" s="18"/>
      <c r="HU45" s="18"/>
      <c r="HV45" s="18"/>
      <c r="HW45" s="18"/>
      <c r="HX45" s="18"/>
      <c r="HY45" s="18"/>
      <c r="HZ45" s="18"/>
      <c r="IA45" s="18"/>
      <c r="IB45" s="18"/>
      <c r="IC45" s="18"/>
      <c r="ID45" s="18"/>
      <c r="IE45" s="18"/>
      <c r="IF45" s="18"/>
      <c r="IG45" s="18"/>
      <c r="IH45" s="18"/>
      <c r="II45" s="18"/>
      <c r="IJ45" s="18"/>
      <c r="IK45" s="18"/>
      <c r="IL45" s="18"/>
      <c r="IM45" s="18"/>
      <c r="IN45" s="18"/>
      <c r="IO45" s="18"/>
      <c r="IP45" s="18"/>
      <c r="IQ45" s="18"/>
      <c r="IR45" s="18"/>
      <c r="IS45" s="18"/>
      <c r="IT45" s="18"/>
      <c r="IU45" s="18"/>
      <c r="IV45" s="18"/>
    </row>
    <row r="46" spans="1:256" s="40" customFormat="1" ht="14.25" x14ac:dyDescent="0.2">
      <c r="A46" s="75"/>
      <c r="B46" s="86"/>
      <c r="C46" s="38">
        <v>0</v>
      </c>
      <c r="D46" s="39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  <c r="FB46" s="18"/>
      <c r="FC46" s="18"/>
      <c r="FD46" s="18"/>
      <c r="FE46" s="18"/>
      <c r="FF46" s="18"/>
      <c r="FG46" s="18"/>
      <c r="FH46" s="18"/>
      <c r="FI46" s="18"/>
      <c r="FJ46" s="18"/>
      <c r="FK46" s="18"/>
      <c r="FL46" s="18"/>
      <c r="FM46" s="18"/>
      <c r="FN46" s="18"/>
      <c r="FO46" s="18"/>
      <c r="FP46" s="18"/>
      <c r="FQ46" s="18"/>
      <c r="FR46" s="18"/>
      <c r="FS46" s="18"/>
      <c r="FT46" s="18"/>
      <c r="FU46" s="18"/>
      <c r="FV46" s="18"/>
      <c r="FW46" s="18"/>
      <c r="FX46" s="18"/>
      <c r="FY46" s="18"/>
      <c r="FZ46" s="18"/>
      <c r="GA46" s="18"/>
      <c r="GB46" s="18"/>
      <c r="GC46" s="18"/>
      <c r="GD46" s="18"/>
      <c r="GE46" s="18"/>
      <c r="GF46" s="18"/>
      <c r="GG46" s="18"/>
      <c r="GH46" s="18"/>
      <c r="GI46" s="18"/>
      <c r="GJ46" s="18"/>
      <c r="GK46" s="18"/>
      <c r="GL46" s="18"/>
      <c r="GM46" s="18"/>
      <c r="GN46" s="18"/>
      <c r="GO46" s="18"/>
      <c r="GP46" s="18"/>
      <c r="GQ46" s="18"/>
      <c r="GR46" s="18"/>
      <c r="GS46" s="18"/>
      <c r="GT46" s="18"/>
      <c r="GU46" s="18"/>
      <c r="GV46" s="18"/>
      <c r="GW46" s="18"/>
      <c r="GX46" s="18"/>
      <c r="GY46" s="18"/>
      <c r="GZ46" s="18"/>
      <c r="HA46" s="18"/>
      <c r="HB46" s="18"/>
      <c r="HC46" s="18"/>
      <c r="HD46" s="18"/>
      <c r="HE46" s="18"/>
      <c r="HF46" s="18"/>
      <c r="HG46" s="18"/>
      <c r="HH46" s="18"/>
      <c r="HI46" s="18"/>
      <c r="HJ46" s="18"/>
      <c r="HK46" s="18"/>
      <c r="HL46" s="18"/>
      <c r="HM46" s="18"/>
      <c r="HN46" s="18"/>
      <c r="HO46" s="18"/>
      <c r="HP46" s="18"/>
      <c r="HQ46" s="18"/>
      <c r="HR46" s="18"/>
      <c r="HS46" s="18"/>
      <c r="HT46" s="18"/>
      <c r="HU46" s="18"/>
      <c r="HV46" s="18"/>
      <c r="HW46" s="18"/>
      <c r="HX46" s="18"/>
      <c r="HY46" s="18"/>
      <c r="HZ46" s="18"/>
      <c r="IA46" s="18"/>
      <c r="IB46" s="18"/>
      <c r="IC46" s="18"/>
      <c r="ID46" s="18"/>
      <c r="IE46" s="18"/>
      <c r="IF46" s="18"/>
      <c r="IG46" s="18"/>
      <c r="IH46" s="18"/>
      <c r="II46" s="18"/>
      <c r="IJ46" s="18"/>
      <c r="IK46" s="18"/>
      <c r="IL46" s="18"/>
      <c r="IM46" s="18"/>
      <c r="IN46" s="18"/>
      <c r="IO46" s="18"/>
      <c r="IP46" s="18"/>
      <c r="IQ46" s="18"/>
      <c r="IR46" s="18"/>
      <c r="IS46" s="18"/>
      <c r="IT46" s="18"/>
      <c r="IU46" s="18"/>
      <c r="IV46" s="18"/>
    </row>
    <row r="47" spans="1:256" ht="14.25" x14ac:dyDescent="0.2">
      <c r="A47" s="36"/>
      <c r="B47" s="87"/>
      <c r="C47" s="42">
        <v>0</v>
      </c>
      <c r="D47" s="41"/>
    </row>
    <row r="48" spans="1:256" ht="15" x14ac:dyDescent="0.2">
      <c r="A48" s="24" t="s">
        <v>2</v>
      </c>
      <c r="B48" s="83"/>
      <c r="C48" s="51">
        <f>SUM(C42:C47)</f>
        <v>110</v>
      </c>
      <c r="D48" s="54"/>
    </row>
    <row r="49" spans="1:4" ht="15" x14ac:dyDescent="0.2">
      <c r="A49" s="52" t="s">
        <v>57</v>
      </c>
      <c r="B49" s="85"/>
      <c r="C49" s="53">
        <f>SUM(C16,C24,C32,C40,C48)</f>
        <v>840</v>
      </c>
      <c r="D49" s="54"/>
    </row>
  </sheetData>
  <mergeCells count="6">
    <mergeCell ref="A5:D5"/>
    <mergeCell ref="A1:D1"/>
    <mergeCell ref="A2:D2"/>
    <mergeCell ref="B3:C3"/>
    <mergeCell ref="D3:D4"/>
    <mergeCell ref="B4:C4"/>
  </mergeCells>
  <pageMargins left="0.75" right="0.75" top="1" bottom="1" header="0.5" footer="0.5"/>
  <pageSetup scale="93" orientation="landscape" r:id="rId1"/>
  <headerFooter alignWithMargins="0">
    <oddHeader>&amp;LPut your logo here&amp;C&amp;"Arial,Bold"&amp;14Project Budget Template&amp;R&amp;"Arial,Bold"&amp;12Your Organization
Name Here</oddHeader>
    <oddFooter>&amp;L&amp;8Template: Project Budget Template [Rev. 2.2 8-30-04]&amp;CPage &amp;P of &amp;N&amp;RPrint Date: &amp;D</oddFooter>
  </headerFooter>
  <rowBreaks count="1" manualBreakCount="1">
    <brk id="2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5"/>
  <sheetViews>
    <sheetView topLeftCell="A13" workbookViewId="0">
      <selection activeCell="A3" sqref="A3"/>
    </sheetView>
  </sheetViews>
  <sheetFormatPr baseColWidth="10" defaultColWidth="9.140625" defaultRowHeight="12.75" x14ac:dyDescent="0.2"/>
  <sheetData>
    <row r="1" spans="1:13" x14ac:dyDescent="0.2">
      <c r="A1" s="142"/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</row>
    <row r="2" spans="1:13" ht="52.5" customHeight="1" x14ac:dyDescent="0.2">
      <c r="A2" s="143" t="s">
        <v>77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</row>
    <row r="4" spans="1:13" ht="24.75" customHeight="1" x14ac:dyDescent="0.2">
      <c r="A4" s="144" t="s">
        <v>6</v>
      </c>
      <c r="B4" s="141"/>
      <c r="C4" s="141"/>
      <c r="D4" s="141"/>
      <c r="E4" s="141"/>
      <c r="F4" s="141"/>
      <c r="G4" s="141"/>
      <c r="H4" s="141"/>
      <c r="I4" s="141"/>
      <c r="J4" s="141"/>
    </row>
    <row r="5" spans="1:13" x14ac:dyDescent="0.2">
      <c r="A5" s="141" t="s">
        <v>7</v>
      </c>
      <c r="B5" s="141"/>
      <c r="C5" s="141"/>
      <c r="D5" s="141"/>
      <c r="E5" s="141"/>
      <c r="F5" s="141"/>
      <c r="G5" s="141"/>
      <c r="H5" s="141"/>
      <c r="I5" s="141"/>
      <c r="J5" s="141"/>
    </row>
    <row r="6" spans="1:13" x14ac:dyDescent="0.2">
      <c r="A6" s="141" t="s">
        <v>5</v>
      </c>
      <c r="B6" s="141"/>
      <c r="C6" s="141"/>
      <c r="D6" s="141"/>
      <c r="E6" s="141"/>
      <c r="F6" s="141"/>
      <c r="G6" s="141"/>
      <c r="H6" s="141"/>
      <c r="I6" s="141"/>
      <c r="J6" s="141"/>
    </row>
    <row r="7" spans="1:13" s="25" customFormat="1" x14ac:dyDescent="0.2">
      <c r="A7" s="141" t="s">
        <v>3</v>
      </c>
      <c r="B7" s="141"/>
      <c r="C7" s="141"/>
      <c r="D7" s="141"/>
      <c r="E7" s="141"/>
      <c r="F7" s="141"/>
      <c r="G7" s="141"/>
      <c r="H7" s="141"/>
      <c r="I7" s="141"/>
      <c r="J7" s="141"/>
    </row>
    <row r="8" spans="1:13" s="25" customFormat="1" x14ac:dyDescent="0.2">
      <c r="A8" s="139" t="s">
        <v>8</v>
      </c>
      <c r="B8" s="140"/>
      <c r="C8" s="140"/>
      <c r="D8" s="140"/>
      <c r="E8" s="140"/>
      <c r="F8" s="140"/>
      <c r="G8" s="140"/>
      <c r="H8" s="140"/>
      <c r="I8" s="140"/>
      <c r="J8" s="140"/>
    </row>
    <row r="9" spans="1:13" s="25" customFormat="1" x14ac:dyDescent="0.2">
      <c r="A9" s="141" t="s">
        <v>4</v>
      </c>
      <c r="B9" s="140"/>
      <c r="C9" s="140"/>
      <c r="D9" s="140"/>
      <c r="E9" s="140"/>
      <c r="F9" s="140"/>
      <c r="G9" s="140"/>
      <c r="H9" s="140"/>
      <c r="I9" s="140"/>
      <c r="J9" s="140"/>
    </row>
    <row r="10" spans="1:13" s="25" customFormat="1" x14ac:dyDescent="0.2">
      <c r="A10" s="141" t="s">
        <v>58</v>
      </c>
      <c r="B10" s="141"/>
      <c r="C10" s="141"/>
      <c r="D10" s="141"/>
      <c r="E10" s="141"/>
      <c r="F10" s="141"/>
      <c r="G10" s="141"/>
      <c r="H10" s="141"/>
      <c r="I10" s="141"/>
      <c r="J10" s="141"/>
    </row>
    <row r="11" spans="1:13" s="25" customFormat="1" x14ac:dyDescent="0.2">
      <c r="A11" s="5"/>
    </row>
    <row r="12" spans="1:13" ht="15.75" x14ac:dyDescent="0.25">
      <c r="A12" s="1" t="s">
        <v>59</v>
      </c>
    </row>
    <row r="15" spans="1:13" x14ac:dyDescent="0.2">
      <c r="A15" s="2"/>
    </row>
  </sheetData>
  <mergeCells count="9">
    <mergeCell ref="A8:J8"/>
    <mergeCell ref="A9:J9"/>
    <mergeCell ref="A10:J10"/>
    <mergeCell ref="A1:L1"/>
    <mergeCell ref="A2:M2"/>
    <mergeCell ref="A4:J4"/>
    <mergeCell ref="A7:J7"/>
    <mergeCell ref="A6:J6"/>
    <mergeCell ref="A5:J5"/>
  </mergeCells>
  <phoneticPr fontId="0" type="noConversion"/>
  <pageMargins left="0.75" right="0.75" top="1" bottom="1" header="0.5" footer="0.5"/>
  <pageSetup orientation="landscape" r:id="rId1"/>
  <headerFooter alignWithMargins="0">
    <oddHeader>&amp;LPut your logo here&amp;C&amp;"Arial,Bold"&amp;14Project Budget Template&amp;R&amp;"Arial,Bold"&amp;12Your Organization
Name Here</oddHeader>
    <oddFooter>&amp;L&amp;8Template: Project Budget Template [Rel. 2.2 8-30-04]&amp;CPage &amp;P of &amp;N&amp;RPrint Date: &amp;D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100"/>
  <sheetViews>
    <sheetView tabSelected="1" topLeftCell="A7" zoomScaleNormal="100" workbookViewId="0">
      <selection activeCell="D13" sqref="D13"/>
    </sheetView>
  </sheetViews>
  <sheetFormatPr baseColWidth="10" defaultColWidth="9.140625" defaultRowHeight="12.75" x14ac:dyDescent="0.2"/>
  <cols>
    <col min="1" max="1" width="11.42578125" customWidth="1"/>
    <col min="2" max="3" width="17.140625" customWidth="1"/>
    <col min="4" max="4" width="15.85546875" customWidth="1"/>
    <col min="5" max="5" width="17.28515625" customWidth="1"/>
    <col min="6" max="6" width="17.85546875" customWidth="1"/>
  </cols>
  <sheetData>
    <row r="2" spans="2:6" ht="58.5" customHeight="1" x14ac:dyDescent="0.2">
      <c r="B2" s="145" t="s">
        <v>60</v>
      </c>
      <c r="C2" s="146"/>
      <c r="D2" s="146"/>
      <c r="E2" s="146"/>
      <c r="F2" s="147"/>
    </row>
    <row r="3" spans="2:6" s="18" customFormat="1" ht="26.25" customHeight="1" x14ac:dyDescent="0.2">
      <c r="B3" s="148" t="s">
        <v>61</v>
      </c>
      <c r="C3" s="139"/>
      <c r="D3" s="139"/>
      <c r="E3" s="139"/>
      <c r="F3" s="139"/>
    </row>
    <row r="4" spans="2:6" s="18" customFormat="1" ht="14.25" customHeight="1" x14ac:dyDescent="0.2">
      <c r="B4" s="150" t="s">
        <v>63</v>
      </c>
      <c r="C4" s="150"/>
      <c r="D4" s="150"/>
      <c r="E4" s="150"/>
      <c r="F4" s="150"/>
    </row>
    <row r="5" spans="2:6" s="18" customFormat="1" ht="12.75" customHeight="1" x14ac:dyDescent="0.2">
      <c r="B5" s="139" t="s">
        <v>65</v>
      </c>
      <c r="C5" s="139"/>
      <c r="D5" s="139"/>
      <c r="E5" s="139"/>
      <c r="F5" s="139"/>
    </row>
    <row r="6" spans="2:6" s="18" customFormat="1" x14ac:dyDescent="0.2">
      <c r="B6" s="139" t="s">
        <v>62</v>
      </c>
      <c r="C6" s="139"/>
      <c r="D6" s="139"/>
      <c r="E6" s="139"/>
      <c r="F6" s="139"/>
    </row>
    <row r="7" spans="2:6" s="18" customFormat="1" x14ac:dyDescent="0.2">
      <c r="B7" s="139" t="s">
        <v>64</v>
      </c>
      <c r="C7" s="139"/>
      <c r="D7" s="139"/>
      <c r="E7" s="139"/>
      <c r="F7" s="139"/>
    </row>
    <row r="8" spans="2:6" s="18" customFormat="1" x14ac:dyDescent="0.2">
      <c r="B8" s="139" t="s">
        <v>66</v>
      </c>
      <c r="C8" s="139"/>
      <c r="D8" s="139"/>
      <c r="E8" s="139"/>
      <c r="F8" s="139"/>
    </row>
    <row r="9" spans="2:6" s="17" customFormat="1" x14ac:dyDescent="0.2"/>
    <row r="10" spans="2:6" s="19" customFormat="1" ht="38.25" x14ac:dyDescent="0.2">
      <c r="B10" s="60" t="s">
        <v>67</v>
      </c>
      <c r="C10" s="60" t="s">
        <v>68</v>
      </c>
      <c r="D10" s="60" t="s">
        <v>70</v>
      </c>
      <c r="E10" s="60" t="s">
        <v>69</v>
      </c>
      <c r="F10" s="60" t="s">
        <v>71</v>
      </c>
    </row>
    <row r="11" spans="2:6" x14ac:dyDescent="0.2">
      <c r="B11" s="69">
        <v>1</v>
      </c>
      <c r="C11" s="61">
        <v>1</v>
      </c>
      <c r="D11" s="62">
        <f>SUM(C11)</f>
        <v>1</v>
      </c>
      <c r="E11" s="61">
        <v>2</v>
      </c>
      <c r="F11" s="63">
        <f>SUM(E11)</f>
        <v>2</v>
      </c>
    </row>
    <row r="12" spans="2:6" x14ac:dyDescent="0.2">
      <c r="B12" s="69">
        <v>2</v>
      </c>
      <c r="C12" s="61">
        <v>3</v>
      </c>
      <c r="D12" s="62">
        <f>SUM(C11:C12)</f>
        <v>4</v>
      </c>
      <c r="E12" s="61">
        <v>4</v>
      </c>
      <c r="F12" s="63">
        <f>SUM(E11:E12)</f>
        <v>6</v>
      </c>
    </row>
    <row r="13" spans="2:6" x14ac:dyDescent="0.2">
      <c r="B13" s="69">
        <v>3</v>
      </c>
      <c r="C13" s="61">
        <v>5</v>
      </c>
      <c r="D13" s="62">
        <f>SUM(C11:C13)</f>
        <v>9</v>
      </c>
      <c r="E13" s="61">
        <v>6</v>
      </c>
      <c r="F13" s="63">
        <f>SUM(E11:E13)</f>
        <v>12</v>
      </c>
    </row>
    <row r="14" spans="2:6" x14ac:dyDescent="0.2">
      <c r="B14" s="69">
        <v>4</v>
      </c>
      <c r="C14" s="61">
        <v>7</v>
      </c>
      <c r="D14" s="62">
        <f>SUM(C11:C14)</f>
        <v>16</v>
      </c>
      <c r="E14" s="61">
        <v>8</v>
      </c>
      <c r="F14" s="63">
        <f>SUM(E11:E14)</f>
        <v>20</v>
      </c>
    </row>
    <row r="15" spans="2:6" x14ac:dyDescent="0.2">
      <c r="B15" s="69">
        <v>5</v>
      </c>
      <c r="C15" s="61">
        <v>9</v>
      </c>
      <c r="D15" s="62">
        <f>SUM(C11:C15)</f>
        <v>25</v>
      </c>
      <c r="E15" s="61">
        <v>12</v>
      </c>
      <c r="F15" s="63">
        <f>SUM(E11:E15)</f>
        <v>32</v>
      </c>
    </row>
    <row r="16" spans="2:6" x14ac:dyDescent="0.2">
      <c r="B16" s="69">
        <v>6</v>
      </c>
      <c r="C16" s="61">
        <v>11</v>
      </c>
      <c r="D16" s="62">
        <f>SUM(C11:C16)</f>
        <v>36</v>
      </c>
      <c r="E16" s="61">
        <v>10</v>
      </c>
      <c r="F16" s="63">
        <f>SUM(E11:E16)</f>
        <v>42</v>
      </c>
    </row>
    <row r="17" spans="2:6" x14ac:dyDescent="0.2">
      <c r="B17" s="69">
        <v>7</v>
      </c>
      <c r="C17" s="61">
        <v>13</v>
      </c>
      <c r="D17" s="62">
        <f>SUM(C11:C17)</f>
        <v>49</v>
      </c>
      <c r="E17" s="61">
        <v>15</v>
      </c>
      <c r="F17" s="63">
        <f>SUM(E11:E17)</f>
        <v>57</v>
      </c>
    </row>
    <row r="18" spans="2:6" x14ac:dyDescent="0.2">
      <c r="B18" s="69">
        <v>8</v>
      </c>
      <c r="C18" s="61">
        <v>15</v>
      </c>
      <c r="D18" s="62">
        <f>SUM(C11:C18)</f>
        <v>64</v>
      </c>
      <c r="E18" s="61">
        <v>20</v>
      </c>
      <c r="F18" s="63">
        <f>SUM(E11:E18)</f>
        <v>77</v>
      </c>
    </row>
    <row r="19" spans="2:6" x14ac:dyDescent="0.2">
      <c r="B19" s="69">
        <v>9</v>
      </c>
      <c r="C19" s="61">
        <v>17</v>
      </c>
      <c r="D19" s="62">
        <f>SUM(C11:C19)</f>
        <v>81</v>
      </c>
      <c r="E19" s="61">
        <v>14</v>
      </c>
      <c r="F19" s="63">
        <f>SUM(E11:E19)</f>
        <v>91</v>
      </c>
    </row>
    <row r="20" spans="2:6" x14ac:dyDescent="0.2">
      <c r="B20" s="69">
        <v>10</v>
      </c>
      <c r="C20" s="61">
        <v>19</v>
      </c>
      <c r="D20" s="62">
        <f>SUM(C11:C20)</f>
        <v>100</v>
      </c>
      <c r="E20" s="61">
        <v>23</v>
      </c>
      <c r="F20" s="63">
        <f>SUM(E11:E20)</f>
        <v>114</v>
      </c>
    </row>
    <row r="21" spans="2:6" x14ac:dyDescent="0.2">
      <c r="B21" s="69">
        <v>11</v>
      </c>
      <c r="C21" s="61">
        <v>21</v>
      </c>
      <c r="D21" s="62">
        <f>SUM(C11:C21)</f>
        <v>121</v>
      </c>
      <c r="E21" s="61">
        <v>26</v>
      </c>
      <c r="F21" s="63">
        <f>SUM(E11:E21)</f>
        <v>140</v>
      </c>
    </row>
    <row r="22" spans="2:6" x14ac:dyDescent="0.2">
      <c r="B22" s="69">
        <v>12</v>
      </c>
      <c r="C22" s="61">
        <v>23</v>
      </c>
      <c r="D22" s="62">
        <f>SUM(C11:C22)</f>
        <v>144</v>
      </c>
      <c r="E22" s="61">
        <v>30</v>
      </c>
      <c r="F22" s="63">
        <f>SUM(E11:E22)</f>
        <v>170</v>
      </c>
    </row>
    <row r="23" spans="2:6" x14ac:dyDescent="0.2">
      <c r="B23" s="69">
        <v>13</v>
      </c>
      <c r="C23" s="61">
        <v>25</v>
      </c>
      <c r="D23" s="62">
        <f>SUM(C11:C23)</f>
        <v>169</v>
      </c>
      <c r="E23" s="61">
        <v>17</v>
      </c>
      <c r="F23" s="63">
        <f>SUM(E11:E23)</f>
        <v>187</v>
      </c>
    </row>
    <row r="24" spans="2:6" x14ac:dyDescent="0.2">
      <c r="B24" s="69">
        <v>14</v>
      </c>
      <c r="C24" s="61">
        <v>23</v>
      </c>
      <c r="D24" s="62">
        <f>SUM(C11:C24)</f>
        <v>192</v>
      </c>
      <c r="E24" s="61">
        <v>21</v>
      </c>
      <c r="F24" s="63">
        <f>SUM(E11:E24)</f>
        <v>208</v>
      </c>
    </row>
    <row r="25" spans="2:6" x14ac:dyDescent="0.2">
      <c r="B25" s="69">
        <v>15</v>
      </c>
      <c r="C25" s="61">
        <v>21</v>
      </c>
      <c r="D25" s="62">
        <f>SUM(C11:C25)</f>
        <v>213</v>
      </c>
      <c r="E25" s="61">
        <v>10</v>
      </c>
      <c r="F25" s="63">
        <f>SUM(E11:E25)</f>
        <v>218</v>
      </c>
    </row>
    <row r="26" spans="2:6" x14ac:dyDescent="0.2">
      <c r="B26" s="69">
        <v>16</v>
      </c>
      <c r="C26" s="61">
        <v>19</v>
      </c>
      <c r="D26" s="62">
        <f>SUM(C11:C26)</f>
        <v>232</v>
      </c>
      <c r="E26" s="61">
        <v>10</v>
      </c>
      <c r="F26" s="63">
        <f>SUM(E11:E26)</f>
        <v>228</v>
      </c>
    </row>
    <row r="27" spans="2:6" x14ac:dyDescent="0.2">
      <c r="B27" s="69">
        <v>17</v>
      </c>
      <c r="C27" s="61">
        <v>17</v>
      </c>
      <c r="D27" s="62">
        <f>SUM(C11:C27)</f>
        <v>249</v>
      </c>
      <c r="E27" s="61">
        <v>12</v>
      </c>
      <c r="F27" s="63">
        <f>SUM(E11:E27)</f>
        <v>240</v>
      </c>
    </row>
    <row r="28" spans="2:6" x14ac:dyDescent="0.2">
      <c r="B28" s="69">
        <v>18</v>
      </c>
      <c r="C28" s="61">
        <v>15</v>
      </c>
      <c r="D28" s="62">
        <f>SUM(C11:C28)</f>
        <v>264</v>
      </c>
      <c r="E28" s="61">
        <v>6</v>
      </c>
      <c r="F28" s="63">
        <f>SUM(E11:E28)</f>
        <v>246</v>
      </c>
    </row>
    <row r="29" spans="2:6" x14ac:dyDescent="0.2">
      <c r="B29" s="69">
        <v>19</v>
      </c>
      <c r="C29" s="61">
        <v>13</v>
      </c>
      <c r="D29" s="62">
        <f>SUM(C11:C29)</f>
        <v>277</v>
      </c>
      <c r="E29" s="61">
        <v>27</v>
      </c>
      <c r="F29" s="63">
        <f>SUM(E11:E29)</f>
        <v>273</v>
      </c>
    </row>
    <row r="30" spans="2:6" x14ac:dyDescent="0.2">
      <c r="B30" s="69">
        <v>20</v>
      </c>
      <c r="C30" s="61">
        <v>11</v>
      </c>
      <c r="D30" s="62">
        <f>SUM(C11:C30)</f>
        <v>288</v>
      </c>
      <c r="E30" s="61">
        <v>19</v>
      </c>
      <c r="F30" s="63">
        <f>SUM(E11:E30)</f>
        <v>292</v>
      </c>
    </row>
    <row r="31" spans="2:6" x14ac:dyDescent="0.2">
      <c r="B31" s="69">
        <v>21</v>
      </c>
      <c r="C31" s="61">
        <v>9</v>
      </c>
      <c r="D31" s="62">
        <f>SUM(C11:C31)</f>
        <v>297</v>
      </c>
      <c r="E31" s="61">
        <v>6</v>
      </c>
      <c r="F31" s="63">
        <f>SUM(E11:E31)</f>
        <v>298</v>
      </c>
    </row>
    <row r="32" spans="2:6" x14ac:dyDescent="0.2">
      <c r="B32" s="69">
        <v>22</v>
      </c>
      <c r="C32" s="61">
        <v>7</v>
      </c>
      <c r="D32" s="62">
        <f>SUM(C11:C32)</f>
        <v>304</v>
      </c>
      <c r="E32" s="61">
        <v>7</v>
      </c>
      <c r="F32" s="63">
        <f>SUM(E11:E32)</f>
        <v>305</v>
      </c>
    </row>
    <row r="33" spans="2:6" x14ac:dyDescent="0.2">
      <c r="B33" s="69">
        <v>23</v>
      </c>
      <c r="C33" s="61">
        <v>5</v>
      </c>
      <c r="D33" s="62">
        <f>SUM(C11:C33)</f>
        <v>309</v>
      </c>
      <c r="E33" s="61">
        <v>2</v>
      </c>
      <c r="F33" s="63">
        <f>SUM(E11:E33)</f>
        <v>307</v>
      </c>
    </row>
    <row r="34" spans="2:6" x14ac:dyDescent="0.2">
      <c r="B34" s="69">
        <v>24</v>
      </c>
      <c r="C34" s="61">
        <v>3</v>
      </c>
      <c r="D34" s="62">
        <f>SUM(C11:C34)</f>
        <v>312</v>
      </c>
      <c r="E34" s="61">
        <v>1</v>
      </c>
      <c r="F34" s="63">
        <f>SUM(E11:E34)</f>
        <v>308</v>
      </c>
    </row>
    <row r="35" spans="2:6" x14ac:dyDescent="0.2">
      <c r="B35" s="69"/>
      <c r="C35" s="61"/>
      <c r="D35" s="62"/>
      <c r="E35" s="61"/>
      <c r="F35" s="63"/>
    </row>
    <row r="36" spans="2:6" x14ac:dyDescent="0.2">
      <c r="B36" s="69"/>
      <c r="C36" s="61"/>
      <c r="D36" s="62"/>
      <c r="E36" s="61"/>
      <c r="F36" s="63"/>
    </row>
    <row r="37" spans="2:6" x14ac:dyDescent="0.2">
      <c r="B37" s="69"/>
      <c r="C37" s="61"/>
      <c r="D37" s="62"/>
      <c r="E37" s="61"/>
      <c r="F37" s="63"/>
    </row>
    <row r="38" spans="2:6" x14ac:dyDescent="0.2">
      <c r="B38" s="69"/>
      <c r="C38" s="61"/>
      <c r="D38" s="62"/>
      <c r="E38" s="61"/>
      <c r="F38" s="63"/>
    </row>
    <row r="39" spans="2:6" x14ac:dyDescent="0.2">
      <c r="B39" s="69"/>
      <c r="C39" s="61"/>
      <c r="D39" s="62"/>
      <c r="E39" s="61"/>
      <c r="F39" s="63"/>
    </row>
    <row r="40" spans="2:6" x14ac:dyDescent="0.2">
      <c r="B40" s="69"/>
      <c r="C40" s="61"/>
      <c r="D40" s="62"/>
      <c r="E40" s="61"/>
      <c r="F40" s="63"/>
    </row>
    <row r="41" spans="2:6" x14ac:dyDescent="0.2">
      <c r="B41" s="69"/>
      <c r="C41" s="61"/>
      <c r="D41" s="62"/>
      <c r="E41" s="61"/>
      <c r="F41" s="63"/>
    </row>
    <row r="42" spans="2:6" x14ac:dyDescent="0.2">
      <c r="B42" s="69"/>
      <c r="C42" s="61"/>
      <c r="D42" s="62"/>
      <c r="E42" s="61"/>
      <c r="F42" s="63"/>
    </row>
    <row r="43" spans="2:6" x14ac:dyDescent="0.2">
      <c r="B43" s="69"/>
      <c r="C43" s="61"/>
      <c r="D43" s="62"/>
      <c r="E43" s="61"/>
      <c r="F43" s="63"/>
    </row>
    <row r="44" spans="2:6" x14ac:dyDescent="0.2">
      <c r="B44" s="69"/>
      <c r="C44" s="61"/>
      <c r="D44" s="62"/>
      <c r="E44" s="61"/>
      <c r="F44" s="63"/>
    </row>
    <row r="45" spans="2:6" x14ac:dyDescent="0.2">
      <c r="B45" s="69"/>
      <c r="C45" s="61"/>
      <c r="D45" s="62"/>
      <c r="E45" s="61"/>
      <c r="F45" s="63"/>
    </row>
    <row r="46" spans="2:6" x14ac:dyDescent="0.2">
      <c r="B46" s="69"/>
      <c r="C46" s="61"/>
      <c r="D46" s="62"/>
      <c r="E46" s="61"/>
      <c r="F46" s="63"/>
    </row>
    <row r="47" spans="2:6" x14ac:dyDescent="0.2">
      <c r="B47" s="69"/>
      <c r="C47" s="61"/>
      <c r="D47" s="62"/>
      <c r="E47" s="61"/>
      <c r="F47" s="63"/>
    </row>
    <row r="48" spans="2:6" x14ac:dyDescent="0.2">
      <c r="B48" s="69"/>
      <c r="C48" s="61"/>
      <c r="D48" s="62"/>
      <c r="E48" s="61"/>
      <c r="F48" s="63"/>
    </row>
    <row r="49" spans="2:6" x14ac:dyDescent="0.2">
      <c r="B49" s="69"/>
      <c r="C49" s="61"/>
      <c r="D49" s="62"/>
      <c r="E49" s="61"/>
      <c r="F49" s="63"/>
    </row>
    <row r="50" spans="2:6" x14ac:dyDescent="0.2">
      <c r="B50" s="69"/>
      <c r="C50" s="61"/>
      <c r="D50" s="62"/>
      <c r="E50" s="61"/>
      <c r="F50" s="63"/>
    </row>
    <row r="51" spans="2:6" x14ac:dyDescent="0.2">
      <c r="B51" s="69"/>
      <c r="C51" s="61"/>
      <c r="D51" s="62"/>
      <c r="E51" s="61"/>
      <c r="F51" s="63"/>
    </row>
    <row r="52" spans="2:6" x14ac:dyDescent="0.2">
      <c r="B52" s="69"/>
      <c r="C52" s="61"/>
      <c r="D52" s="62"/>
      <c r="E52" s="61"/>
      <c r="F52" s="63"/>
    </row>
    <row r="53" spans="2:6" x14ac:dyDescent="0.2">
      <c r="B53" s="69"/>
      <c r="C53" s="61"/>
      <c r="D53" s="62"/>
      <c r="E53" s="61"/>
      <c r="F53" s="63"/>
    </row>
    <row r="54" spans="2:6" x14ac:dyDescent="0.2">
      <c r="B54" s="69"/>
      <c r="C54" s="61"/>
      <c r="D54" s="62"/>
      <c r="E54" s="61"/>
      <c r="F54" s="63"/>
    </row>
    <row r="55" spans="2:6" x14ac:dyDescent="0.2">
      <c r="B55" s="69"/>
      <c r="C55" s="61"/>
      <c r="D55" s="62"/>
      <c r="E55" s="61"/>
      <c r="F55" s="63"/>
    </row>
    <row r="56" spans="2:6" x14ac:dyDescent="0.2">
      <c r="B56" s="69"/>
      <c r="C56" s="61"/>
      <c r="D56" s="62"/>
      <c r="E56" s="61"/>
      <c r="F56" s="63"/>
    </row>
    <row r="57" spans="2:6" x14ac:dyDescent="0.2">
      <c r="B57" s="69"/>
      <c r="C57" s="61"/>
      <c r="D57" s="62"/>
      <c r="E57" s="61"/>
      <c r="F57" s="63"/>
    </row>
    <row r="58" spans="2:6" x14ac:dyDescent="0.2">
      <c r="B58" s="69"/>
      <c r="C58" s="61"/>
      <c r="D58" s="62"/>
      <c r="E58" s="61"/>
      <c r="F58" s="63"/>
    </row>
    <row r="59" spans="2:6" x14ac:dyDescent="0.2">
      <c r="B59" s="69"/>
      <c r="C59" s="61"/>
      <c r="D59" s="62"/>
      <c r="E59" s="61"/>
      <c r="F59" s="63"/>
    </row>
    <row r="60" spans="2:6" x14ac:dyDescent="0.2">
      <c r="B60" s="69"/>
      <c r="C60" s="61"/>
      <c r="D60" s="62"/>
      <c r="E60" s="61"/>
      <c r="F60" s="63"/>
    </row>
    <row r="61" spans="2:6" x14ac:dyDescent="0.2">
      <c r="B61" s="69"/>
      <c r="C61" s="61"/>
      <c r="D61" s="62"/>
      <c r="E61" s="61"/>
      <c r="F61" s="63"/>
    </row>
    <row r="62" spans="2:6" x14ac:dyDescent="0.2">
      <c r="B62" s="69"/>
      <c r="C62" s="61"/>
      <c r="D62" s="62"/>
      <c r="E62" s="61"/>
      <c r="F62" s="63"/>
    </row>
    <row r="63" spans="2:6" x14ac:dyDescent="0.2">
      <c r="B63" s="69"/>
      <c r="C63" s="61"/>
      <c r="D63" s="62"/>
      <c r="E63" s="61"/>
      <c r="F63" s="63"/>
    </row>
    <row r="64" spans="2:6" x14ac:dyDescent="0.2">
      <c r="B64" s="69"/>
      <c r="C64" s="61"/>
      <c r="D64" s="62"/>
      <c r="E64" s="61"/>
      <c r="F64" s="63"/>
    </row>
    <row r="65" spans="2:6" x14ac:dyDescent="0.2">
      <c r="B65" s="69"/>
      <c r="C65" s="61"/>
      <c r="D65" s="62"/>
      <c r="E65" s="61"/>
      <c r="F65" s="63"/>
    </row>
    <row r="66" spans="2:6" x14ac:dyDescent="0.2">
      <c r="B66" s="69"/>
      <c r="C66" s="61"/>
      <c r="D66" s="62"/>
      <c r="E66" s="61"/>
      <c r="F66" s="63"/>
    </row>
    <row r="67" spans="2:6" x14ac:dyDescent="0.2">
      <c r="B67" s="69"/>
      <c r="C67" s="61"/>
      <c r="D67" s="62"/>
      <c r="E67" s="61"/>
      <c r="F67" s="63"/>
    </row>
    <row r="68" spans="2:6" x14ac:dyDescent="0.2">
      <c r="B68" s="69"/>
      <c r="C68" s="61"/>
      <c r="D68" s="62"/>
      <c r="E68" s="61"/>
      <c r="F68" s="63"/>
    </row>
    <row r="69" spans="2:6" x14ac:dyDescent="0.2">
      <c r="B69" s="69"/>
      <c r="C69" s="61"/>
      <c r="D69" s="62"/>
      <c r="E69" s="61"/>
      <c r="F69" s="63"/>
    </row>
    <row r="70" spans="2:6" x14ac:dyDescent="0.2">
      <c r="B70" s="69"/>
      <c r="C70" s="61"/>
      <c r="D70" s="62"/>
      <c r="E70" s="61"/>
      <c r="F70" s="63"/>
    </row>
    <row r="71" spans="2:6" x14ac:dyDescent="0.2">
      <c r="B71" s="69"/>
      <c r="C71" s="61"/>
      <c r="D71" s="62"/>
      <c r="E71" s="61"/>
      <c r="F71" s="63"/>
    </row>
    <row r="72" spans="2:6" x14ac:dyDescent="0.2">
      <c r="B72" s="69"/>
      <c r="C72" s="61"/>
      <c r="D72" s="62"/>
      <c r="E72" s="61"/>
      <c r="F72" s="63"/>
    </row>
    <row r="73" spans="2:6" x14ac:dyDescent="0.2">
      <c r="B73" s="69"/>
      <c r="C73" s="61"/>
      <c r="D73" s="62"/>
      <c r="E73" s="61"/>
      <c r="F73" s="63"/>
    </row>
    <row r="74" spans="2:6" x14ac:dyDescent="0.2">
      <c r="B74" s="69"/>
      <c r="C74" s="61"/>
      <c r="D74" s="62"/>
      <c r="E74" s="61"/>
      <c r="F74" s="63"/>
    </row>
    <row r="75" spans="2:6" x14ac:dyDescent="0.2">
      <c r="B75" s="69"/>
      <c r="C75" s="61"/>
      <c r="D75" s="62"/>
      <c r="E75" s="61"/>
      <c r="F75" s="63"/>
    </row>
    <row r="76" spans="2:6" x14ac:dyDescent="0.2">
      <c r="B76" s="69"/>
      <c r="C76" s="61"/>
      <c r="D76" s="62"/>
      <c r="E76" s="61"/>
      <c r="F76" s="63"/>
    </row>
    <row r="77" spans="2:6" x14ac:dyDescent="0.2">
      <c r="B77" s="69"/>
      <c r="C77" s="61"/>
      <c r="D77" s="62"/>
      <c r="E77" s="61"/>
      <c r="F77" s="63"/>
    </row>
    <row r="78" spans="2:6" x14ac:dyDescent="0.2">
      <c r="B78" s="69"/>
      <c r="C78" s="61"/>
      <c r="D78" s="62"/>
      <c r="E78" s="61"/>
      <c r="F78" s="63"/>
    </row>
    <row r="79" spans="2:6" x14ac:dyDescent="0.2">
      <c r="B79" s="69"/>
      <c r="C79" s="61"/>
      <c r="D79" s="62"/>
      <c r="E79" s="61"/>
      <c r="F79" s="63"/>
    </row>
    <row r="80" spans="2:6" x14ac:dyDescent="0.2">
      <c r="B80" s="69"/>
      <c r="C80" s="61"/>
      <c r="D80" s="62"/>
      <c r="E80" s="61"/>
      <c r="F80" s="63"/>
    </row>
    <row r="81" spans="2:6" x14ac:dyDescent="0.2">
      <c r="B81" s="69"/>
      <c r="C81" s="61"/>
      <c r="D81" s="62"/>
      <c r="E81" s="61"/>
      <c r="F81" s="63"/>
    </row>
    <row r="82" spans="2:6" x14ac:dyDescent="0.2">
      <c r="B82" s="69"/>
      <c r="C82" s="61"/>
      <c r="D82" s="62"/>
      <c r="E82" s="61"/>
      <c r="F82" s="63"/>
    </row>
    <row r="83" spans="2:6" x14ac:dyDescent="0.2">
      <c r="B83" s="70"/>
      <c r="C83" s="64"/>
      <c r="D83" s="62"/>
      <c r="E83" s="61"/>
      <c r="F83" s="63"/>
    </row>
    <row r="84" spans="2:6" x14ac:dyDescent="0.2">
      <c r="B84" s="70"/>
      <c r="C84" s="64"/>
      <c r="D84" s="62"/>
      <c r="E84" s="61"/>
      <c r="F84" s="63"/>
    </row>
    <row r="85" spans="2:6" x14ac:dyDescent="0.2">
      <c r="B85" s="70"/>
      <c r="C85" s="64"/>
      <c r="D85" s="62"/>
      <c r="E85" s="61"/>
      <c r="F85" s="63"/>
    </row>
    <row r="86" spans="2:6" x14ac:dyDescent="0.2">
      <c r="B86" s="70"/>
      <c r="C86" s="64"/>
      <c r="D86" s="62"/>
      <c r="E86" s="61"/>
      <c r="F86" s="63"/>
    </row>
    <row r="87" spans="2:6" x14ac:dyDescent="0.2">
      <c r="B87" s="70"/>
      <c r="C87" s="64"/>
      <c r="D87" s="62"/>
      <c r="E87" s="61"/>
      <c r="F87" s="63"/>
    </row>
    <row r="88" spans="2:6" x14ac:dyDescent="0.2">
      <c r="B88" s="70"/>
      <c r="C88" s="64"/>
      <c r="D88" s="62"/>
      <c r="E88" s="61"/>
      <c r="F88" s="63"/>
    </row>
    <row r="89" spans="2:6" x14ac:dyDescent="0.2">
      <c r="B89" s="70"/>
      <c r="C89" s="64"/>
      <c r="D89" s="62"/>
      <c r="E89" s="61"/>
      <c r="F89" s="63"/>
    </row>
    <row r="90" spans="2:6" x14ac:dyDescent="0.2">
      <c r="B90" s="70"/>
      <c r="C90" s="64"/>
      <c r="D90" s="62"/>
      <c r="E90" s="61"/>
      <c r="F90" s="63"/>
    </row>
    <row r="91" spans="2:6" x14ac:dyDescent="0.2">
      <c r="B91" s="70"/>
      <c r="C91" s="64"/>
      <c r="D91" s="62"/>
      <c r="E91" s="61"/>
      <c r="F91" s="63"/>
    </row>
    <row r="92" spans="2:6" x14ac:dyDescent="0.2">
      <c r="B92" s="70"/>
      <c r="C92" s="64"/>
      <c r="D92" s="62"/>
      <c r="E92" s="61"/>
      <c r="F92" s="63"/>
    </row>
    <row r="93" spans="2:6" x14ac:dyDescent="0.2">
      <c r="B93" s="70"/>
      <c r="C93" s="64"/>
      <c r="D93" s="62"/>
      <c r="E93" s="61"/>
      <c r="F93" s="63"/>
    </row>
    <row r="94" spans="2:6" x14ac:dyDescent="0.2">
      <c r="B94" s="70"/>
      <c r="C94" s="64"/>
      <c r="D94" s="62"/>
      <c r="E94" s="61"/>
      <c r="F94" s="63"/>
    </row>
    <row r="95" spans="2:6" x14ac:dyDescent="0.2">
      <c r="B95" s="70"/>
      <c r="C95" s="64"/>
      <c r="D95" s="62"/>
      <c r="E95" s="61"/>
      <c r="F95" s="63"/>
    </row>
    <row r="96" spans="2:6" x14ac:dyDescent="0.2">
      <c r="B96" s="70"/>
      <c r="C96" s="64"/>
      <c r="D96" s="62"/>
      <c r="E96" s="61"/>
      <c r="F96" s="63"/>
    </row>
    <row r="97" spans="2:6" x14ac:dyDescent="0.2">
      <c r="B97" s="70"/>
      <c r="C97" s="64"/>
      <c r="D97" s="62"/>
      <c r="E97" s="61"/>
      <c r="F97" s="63"/>
    </row>
    <row r="98" spans="2:6" x14ac:dyDescent="0.2">
      <c r="B98" s="71"/>
      <c r="C98" s="65"/>
      <c r="D98" s="66"/>
      <c r="E98" s="67"/>
      <c r="F98" s="68"/>
    </row>
    <row r="100" spans="2:6" x14ac:dyDescent="0.2">
      <c r="B100" s="149" t="s">
        <v>10</v>
      </c>
      <c r="C100" s="149"/>
      <c r="D100" s="149"/>
    </row>
  </sheetData>
  <mergeCells count="8">
    <mergeCell ref="B2:F2"/>
    <mergeCell ref="B3:F3"/>
    <mergeCell ref="B5:F5"/>
    <mergeCell ref="B6:F6"/>
    <mergeCell ref="B100:D100"/>
    <mergeCell ref="B7:F7"/>
    <mergeCell ref="B8:F8"/>
    <mergeCell ref="B4:F4"/>
  </mergeCells>
  <phoneticPr fontId="0" type="noConversion"/>
  <pageMargins left="0.75" right="0.75" top="1" bottom="1" header="0.5" footer="0.5"/>
  <pageSetup orientation="portrait" r:id="rId1"/>
  <headerFooter alignWithMargins="0">
    <oddHeader>&amp;LPut your logo here&amp;C&amp;"Arial,Bold"&amp;14Project Budget Template&amp;R&amp;"Arial,Bold"&amp;12Your Organization
Name Here</oddHeader>
    <oddFooter>&amp;L&amp;8Template: Project Budget Template [Rel. 2.1 8-30-04]&amp;CPage &amp;P of &amp;N&amp;RPrint Date: 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BD21C84E4C4B48B27A6166FAC051E5" ma:contentTypeVersion="8" ma:contentTypeDescription="Crear nuevo documento." ma:contentTypeScope="" ma:versionID="bb6739421a50b20a8dee76844e41c5f8">
  <xsd:schema xmlns:xsd="http://www.w3.org/2001/XMLSchema" xmlns:xs="http://www.w3.org/2001/XMLSchema" xmlns:p="http://schemas.microsoft.com/office/2006/metadata/properties" xmlns:ns2="100486ed-dfc5-4b43-a390-ed80e6fa3473" xmlns:ns3="3245187f-2b70-4b96-af74-b65b25777eca" targetNamespace="http://schemas.microsoft.com/office/2006/metadata/properties" ma:root="true" ma:fieldsID="093860096c687094a446cbcfc6e32844" ns2:_="" ns3:_="">
    <xsd:import namespace="100486ed-dfc5-4b43-a390-ed80e6fa3473"/>
    <xsd:import namespace="3245187f-2b70-4b96-af74-b65b25777eca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0486ed-dfc5-4b43-a390-ed80e6fa3473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febf09ac-0e65-4eb9-a8b2-5c64dabe7d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45187f-2b70-4b96-af74-b65b25777ec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a62080-752e-4d96-af31-291be3f80a93}" ma:internalName="TaxCatchAll" ma:showField="CatchAllData" ma:web="3245187f-2b70-4b96-af74-b65b25777e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A70105E0-E0EC-48AA-9D8E-50FE894E9E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0486ed-dfc5-4b43-a390-ed80e6fa3473"/>
    <ds:schemaRef ds:uri="3245187f-2b70-4b96-af74-b65b25777e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7A12CE-E7D4-47F3-B27F-F8449D880D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89FE9F-6EEA-4C68-9051-02D172911AE0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Fuentes de Costos del Proyecto</vt:lpstr>
      <vt:lpstr>Costos a lo largo del tiempo</vt:lpstr>
      <vt:lpstr>Costos por Sprint</vt:lpstr>
      <vt:lpstr>Costo Acumulado del Proyecto</vt:lpstr>
      <vt:lpstr>Hoja de Datos</vt:lpstr>
      <vt:lpstr>'Fuentes de Costos del Proyecto'!_ftn1</vt:lpstr>
      <vt:lpstr>'Fuentes de Costos del Proyecto'!_ftnref1</vt:lpstr>
      <vt:lpstr>'Hoja de Datos'!Área_de_impresión</vt:lpstr>
    </vt:vector>
  </TitlesOfParts>
  <Company>CVR/IT Consulting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Presupuesto del Proyecto</dc:title>
  <dc:creator>Dr.Gilvonio</dc:creator>
  <cp:keywords>Budget; Cumulative Cost;</cp:keywords>
  <dc:description>Template history: Origin - partially from www.pmo.state.mn.us   Modified for City of Raleigh  Enterprise PMO. Copyright 2006 CVR/IT Consulting LLC.  All Rights Reserved.  No portion of this document may be used, reproduced or distributed without a valid license.  For license information see www.cvr-it.com or contact info@cvr-it.com.  Retain this notice in this Comments box.</dc:description>
  <cp:lastModifiedBy>PC</cp:lastModifiedBy>
  <cp:lastPrinted>2008-04-18T00:15:32Z</cp:lastPrinted>
  <dcterms:created xsi:type="dcterms:W3CDTF">2003-01-15T16:30:27Z</dcterms:created>
  <dcterms:modified xsi:type="dcterms:W3CDTF">2022-12-15T17:29:41Z</dcterms:modified>
  <cp:category>Rev. 2.1;last template update 8-30-04 gje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FWJASSSE55TN-275-101</vt:lpwstr>
  </property>
  <property fmtid="{D5CDD505-2E9C-101B-9397-08002B2CF9AE}" pid="3" name="_dlc_DocIdItemGuid">
    <vt:lpwstr>d707aaba-0938-4712-935e-3c52268454de</vt:lpwstr>
  </property>
  <property fmtid="{D5CDD505-2E9C-101B-9397-08002B2CF9AE}" pid="4" name="_dlc_DocIdUrl">
    <vt:lpwstr>https://portal.smrey.net/areas/it/_layouts/15/DocIdRedir.aspx?ID=FWJASSSE55TN-275-101, FWJASSSE55TN-275-101</vt:lpwstr>
  </property>
</Properties>
</file>