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balance calculator" sheetId="1" r:id="rId4"/>
  </sheets>
  <definedNames/>
  <calcPr/>
  <extLst>
    <ext uri="GoogleSheetsCustomDataVersion1">
      <go:sheetsCustomData xmlns:go="http://customooxmlschemas.google.com/" r:id="rId5" roundtripDataSignature="AMtx7miu+3S5ZfNtZPY73W/gsmDf9ngaXQ=="/>
    </ext>
  </extLst>
</workbook>
</file>

<file path=xl/sharedStrings.xml><?xml version="1.0" encoding="utf-8"?>
<sst xmlns="http://schemas.openxmlformats.org/spreadsheetml/2006/main" count="22" uniqueCount="21">
  <si>
    <t>Ticker</t>
  </si>
  <si>
    <t>Unit Price</t>
  </si>
  <si>
    <t># of Shares</t>
  </si>
  <si>
    <t>Total Value</t>
  </si>
  <si>
    <t>Percentage</t>
  </si>
  <si>
    <r>
      <t xml:space="preserve">Target % </t>
    </r>
    <r>
      <rPr>
        <b/>
      </rPr>
      <t>(ADJUST HERE)</t>
    </r>
  </si>
  <si>
    <t>Target Value</t>
  </si>
  <si>
    <t>Shares (Sell)</t>
  </si>
  <si>
    <t>Value (Sell)</t>
  </si>
  <si>
    <t>Target Value (After Sell)</t>
  </si>
  <si>
    <t>Shares (Buy)</t>
  </si>
  <si>
    <t>Value (Buy)</t>
  </si>
  <si>
    <t>New Total Value</t>
  </si>
  <si>
    <t>New Allocation</t>
  </si>
  <si>
    <t>stock to remove</t>
  </si>
  <si>
    <t>Stock B</t>
  </si>
  <si>
    <t>Stock C</t>
  </si>
  <si>
    <t>stock to add A</t>
  </si>
  <si>
    <t>stock to add B</t>
  </si>
  <si>
    <t>Current Total</t>
  </si>
  <si>
    <t>Cash (Deposit/Withdraw)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</si>
</sst>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3" numFmtId="0" xfId="0" applyAlignment="1" applyFont="1">
      <alignment readingOrder="0"/>
    </xf>
    <xf borderId="0" fillId="2" fontId="3" numFmtId="10" xfId="0" applyAlignment="1" applyFill="1" applyFont="1" applyNumberFormat="1">
      <alignment readingOrder="0"/>
    </xf>
    <xf borderId="0" fillId="2" fontId="1" numFmtId="10" xfId="0" applyFont="1" applyNumberFormat="1"/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4" xfId="0" applyFont="1" applyNumberFormat="1"/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4.43"/>
    <col customWidth="1" min="3" max="3" width="10.57"/>
    <col customWidth="1" min="4" max="4" width="11.71"/>
    <col customWidth="1" min="5" max="5" width="14.43"/>
    <col customWidth="1" min="6" max="6" width="23.86"/>
    <col customWidth="1" min="7" max="7" width="17.29"/>
    <col customWidth="1" min="10" max="10" width="20.71"/>
    <col customWidth="1" min="13" max="13" width="14.43"/>
    <col customWidth="1" min="14" max="14" width="19.86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ht="15.75" customHeight="1">
      <c r="A2" s="6" t="s">
        <v>14</v>
      </c>
      <c r="B2" s="2">
        <v>14.36</v>
      </c>
      <c r="C2" s="6">
        <v>50.0</v>
      </c>
      <c r="D2" s="2">
        <f t="shared" ref="D2:D6" si="1">B2*C2</f>
        <v>718</v>
      </c>
      <c r="E2" s="3">
        <f>IFERROR(D2/D20, 0)</f>
        <v>0.05705431285</v>
      </c>
      <c r="F2" s="7">
        <v>0.0</v>
      </c>
      <c r="G2" s="2">
        <f>F2*D22</f>
        <v>0</v>
      </c>
      <c r="H2" s="5">
        <f t="shared" ref="H2:H6" si="2">ROUND(I2/B2, 0)</f>
        <v>-50</v>
      </c>
      <c r="I2" s="2">
        <f t="shared" ref="I2:I6" si="3">IF(G2 &gt;= D2, 0, G2-D2)</f>
        <v>-718</v>
      </c>
      <c r="J2" s="2">
        <f t="shared" ref="J2:J6" si="4">D2+I2</f>
        <v>0</v>
      </c>
      <c r="K2" s="1">
        <f t="shared" ref="K2:K6" si="5">ROUND(L2/B2, 0)</f>
        <v>0</v>
      </c>
      <c r="L2" s="2">
        <f>IF(I2 = 0, G2 - J2, 0)</f>
        <v>0</v>
      </c>
      <c r="M2" s="2">
        <f t="shared" ref="M2:M6" si="6">SUM(L2+I2+D2)</f>
        <v>0</v>
      </c>
      <c r="N2" s="3">
        <f>M2/D22</f>
        <v>0</v>
      </c>
    </row>
    <row r="3" ht="15.75" customHeight="1">
      <c r="A3" s="6" t="s">
        <v>15</v>
      </c>
      <c r="B3" s="2">
        <v>26.5</v>
      </c>
      <c r="C3" s="6">
        <v>300.0</v>
      </c>
      <c r="D3" s="2">
        <f t="shared" si="1"/>
        <v>7950</v>
      </c>
      <c r="E3" s="3">
        <f>IFERROR(D3/D20, 0)</f>
        <v>0.6317295085</v>
      </c>
      <c r="F3" s="8">
        <v>0.65</v>
      </c>
      <c r="G3" s="2">
        <f>F3*D22</f>
        <v>14679.925</v>
      </c>
      <c r="H3" s="5">
        <f t="shared" si="2"/>
        <v>0</v>
      </c>
      <c r="I3" s="2">
        <f t="shared" si="3"/>
        <v>0</v>
      </c>
      <c r="J3" s="2">
        <f t="shared" si="4"/>
        <v>7950</v>
      </c>
      <c r="K3" s="1">
        <f t="shared" si="5"/>
        <v>254</v>
      </c>
      <c r="L3" s="2">
        <f t="shared" ref="L3:L6" si="7">IF(I3 = 0, G3 - D3, 0)</f>
        <v>6729.925</v>
      </c>
      <c r="M3" s="2">
        <f t="shared" si="6"/>
        <v>14679.925</v>
      </c>
      <c r="N3" s="3">
        <f>M3/D22</f>
        <v>0.65</v>
      </c>
    </row>
    <row r="4" ht="15.75" customHeight="1">
      <c r="A4" s="6" t="s">
        <v>16</v>
      </c>
      <c r="B4" s="2">
        <v>26.11</v>
      </c>
      <c r="C4" s="9">
        <v>150.0</v>
      </c>
      <c r="D4" s="2">
        <f t="shared" si="1"/>
        <v>3916.5</v>
      </c>
      <c r="E4" s="3">
        <f>IFERROR(D4/D20, 0)</f>
        <v>0.3112161786</v>
      </c>
      <c r="F4" s="8">
        <v>0.25</v>
      </c>
      <c r="G4" s="2">
        <f>F4*D22</f>
        <v>5646.125</v>
      </c>
      <c r="H4" s="5">
        <f t="shared" si="2"/>
        <v>0</v>
      </c>
      <c r="I4" s="2">
        <f t="shared" si="3"/>
        <v>0</v>
      </c>
      <c r="J4" s="2">
        <f t="shared" si="4"/>
        <v>3916.5</v>
      </c>
      <c r="K4" s="1">
        <f t="shared" si="5"/>
        <v>66</v>
      </c>
      <c r="L4" s="2">
        <f t="shared" si="7"/>
        <v>1729.625</v>
      </c>
      <c r="M4" s="2">
        <f t="shared" si="6"/>
        <v>5646.125</v>
      </c>
      <c r="N4" s="3">
        <f>M4/D22</f>
        <v>0.25</v>
      </c>
    </row>
    <row r="5" ht="15.75" customHeight="1">
      <c r="A5" s="6" t="s">
        <v>17</v>
      </c>
      <c r="B5" s="2">
        <v>16.56</v>
      </c>
      <c r="D5" s="2">
        <f t="shared" si="1"/>
        <v>0</v>
      </c>
      <c r="E5" s="3">
        <f t="shared" ref="E5:E6" si="8">IFERROR(D5/D20, 0)</f>
        <v>0</v>
      </c>
      <c r="F5" s="7">
        <v>0.08</v>
      </c>
      <c r="G5" s="2">
        <f>F5*D22</f>
        <v>1806.76</v>
      </c>
      <c r="H5" s="5">
        <f t="shared" si="2"/>
        <v>0</v>
      </c>
      <c r="I5" s="2">
        <f t="shared" si="3"/>
        <v>0</v>
      </c>
      <c r="J5" s="2">
        <f t="shared" si="4"/>
        <v>0</v>
      </c>
      <c r="K5" s="1">
        <f t="shared" si="5"/>
        <v>109</v>
      </c>
      <c r="L5" s="2">
        <f t="shared" si="7"/>
        <v>1806.76</v>
      </c>
      <c r="M5" s="2">
        <f t="shared" si="6"/>
        <v>1806.76</v>
      </c>
      <c r="N5" s="3">
        <f>M5/D22</f>
        <v>0.08</v>
      </c>
    </row>
    <row r="6" ht="15.75" customHeight="1">
      <c r="A6" s="6" t="s">
        <v>18</v>
      </c>
      <c r="B6" s="10">
        <v>12.0</v>
      </c>
      <c r="C6" s="11"/>
      <c r="D6" s="2">
        <f t="shared" si="1"/>
        <v>0</v>
      </c>
      <c r="E6" s="3">
        <f t="shared" si="8"/>
        <v>0</v>
      </c>
      <c r="F6" s="7">
        <v>0.02</v>
      </c>
      <c r="G6" s="2">
        <f>F6*D22</f>
        <v>451.69</v>
      </c>
      <c r="H6" s="5">
        <f t="shared" si="2"/>
        <v>0</v>
      </c>
      <c r="I6" s="2">
        <f t="shared" si="3"/>
        <v>0</v>
      </c>
      <c r="J6" s="2">
        <f t="shared" si="4"/>
        <v>0</v>
      </c>
      <c r="K6" s="1">
        <f t="shared" si="5"/>
        <v>38</v>
      </c>
      <c r="L6" s="2">
        <f t="shared" si="7"/>
        <v>451.69</v>
      </c>
      <c r="M6" s="2">
        <f t="shared" si="6"/>
        <v>451.69</v>
      </c>
      <c r="N6" s="3">
        <f>M6/D22</f>
        <v>0.02</v>
      </c>
    </row>
    <row r="7" ht="15.75" customHeight="1">
      <c r="B7" s="10"/>
      <c r="D7" s="2"/>
      <c r="E7" s="3"/>
      <c r="F7" s="7"/>
      <c r="G7" s="2"/>
      <c r="H7" s="5"/>
      <c r="I7" s="2"/>
      <c r="J7" s="2"/>
      <c r="K7" s="1"/>
      <c r="L7" s="2"/>
      <c r="M7" s="2"/>
      <c r="N7" s="3"/>
    </row>
    <row r="11" ht="15.75" customHeight="1">
      <c r="B11" s="2"/>
      <c r="D11" s="2"/>
      <c r="F11" s="3"/>
      <c r="H11" s="5"/>
    </row>
    <row r="12" ht="15.75" customHeight="1">
      <c r="B12" s="2"/>
      <c r="F12" s="3"/>
      <c r="H12" s="5"/>
    </row>
    <row r="13" ht="15.75" customHeight="1">
      <c r="B13" s="2"/>
      <c r="F13" s="3"/>
      <c r="H13" s="5"/>
    </row>
    <row r="14" ht="15.75" customHeight="1">
      <c r="B14" s="2"/>
      <c r="F14" s="3"/>
      <c r="H14" s="5"/>
    </row>
    <row r="15" ht="15.75" customHeight="1">
      <c r="B15" s="2"/>
      <c r="F15" s="3"/>
      <c r="H15" s="5"/>
    </row>
    <row r="16" ht="15.75" customHeight="1">
      <c r="B16" s="2"/>
      <c r="F16" s="3"/>
      <c r="H16" s="5"/>
    </row>
    <row r="17" ht="15.75" customHeight="1">
      <c r="B17" s="2"/>
      <c r="F17" s="3"/>
      <c r="H17" s="5"/>
    </row>
    <row r="18" ht="15.75" customHeight="1">
      <c r="B18" s="2"/>
      <c r="F18" s="3"/>
    </row>
    <row r="19" ht="15.75" customHeight="1">
      <c r="B19" s="2"/>
      <c r="F19" s="3"/>
    </row>
    <row r="20" ht="15.75" customHeight="1">
      <c r="A20" s="1" t="s">
        <v>19</v>
      </c>
      <c r="B20" s="12"/>
      <c r="D20" s="2">
        <f>SUM(D2:D19)</f>
        <v>12584.5</v>
      </c>
      <c r="E20" s="3"/>
      <c r="F20" s="3">
        <f t="shared" ref="F20:G20" si="9">SUM(F2:F19)</f>
        <v>1</v>
      </c>
      <c r="G20" s="2">
        <f t="shared" si="9"/>
        <v>22584.5</v>
      </c>
      <c r="H20" s="13"/>
      <c r="I20" s="1">
        <f>SUM(I2:I19)*-1</f>
        <v>718</v>
      </c>
      <c r="J20" s="2">
        <f>SUM(J2:J19) + I20</f>
        <v>12584.5</v>
      </c>
      <c r="L20" s="2">
        <f t="shared" ref="L20:N20" si="10">SUM(L2:L19)</f>
        <v>10718</v>
      </c>
      <c r="M20" s="2">
        <f t="shared" si="10"/>
        <v>22584.5</v>
      </c>
      <c r="N20" s="3">
        <f t="shared" si="10"/>
        <v>1</v>
      </c>
    </row>
    <row r="21" ht="15.75" customHeight="1">
      <c r="A21" s="1" t="s">
        <v>20</v>
      </c>
      <c r="B21" s="12"/>
      <c r="D21" s="14">
        <v>10000.0</v>
      </c>
      <c r="E21" s="3"/>
      <c r="F21" s="3"/>
      <c r="H21" s="5"/>
    </row>
    <row r="22" ht="15.75" customHeight="1">
      <c r="A22" s="1" t="s">
        <v>6</v>
      </c>
      <c r="B22" s="12"/>
      <c r="D22" s="2">
        <f>D20+D21</f>
        <v>22584.5</v>
      </c>
      <c r="F22" s="3"/>
      <c r="H22" s="5"/>
    </row>
    <row r="23" ht="15.75" customHeight="1">
      <c r="B23" s="2"/>
      <c r="F23" s="3"/>
    </row>
    <row r="24" ht="15.75" customHeight="1">
      <c r="B24" s="2"/>
      <c r="F24" s="3"/>
      <c r="H24" s="3"/>
    </row>
    <row r="25" ht="15.75" customHeight="1">
      <c r="B25" s="2"/>
      <c r="F25" s="3"/>
      <c r="H25" s="3"/>
    </row>
    <row r="26" ht="15.75" customHeight="1">
      <c r="B26" s="2"/>
      <c r="F26" s="3"/>
      <c r="H26" s="3"/>
    </row>
    <row r="27" ht="15.75" customHeight="1">
      <c r="B27" s="2"/>
      <c r="D27" s="2"/>
      <c r="F27" s="3"/>
      <c r="H27" s="3"/>
    </row>
    <row r="28" ht="15.75" customHeight="1">
      <c r="B28" s="2"/>
      <c r="D28" s="2"/>
      <c r="F28" s="3"/>
      <c r="H28" s="3"/>
    </row>
    <row r="29" ht="15.75" customHeight="1">
      <c r="B29" s="2"/>
      <c r="D29" s="2"/>
      <c r="F29" s="3"/>
      <c r="H29" s="3"/>
    </row>
    <row r="30" ht="15.75" customHeight="1">
      <c r="B30" s="2"/>
      <c r="D30" s="2"/>
      <c r="F30" s="3"/>
      <c r="H30" s="3"/>
    </row>
    <row r="31" ht="15.75" customHeight="1">
      <c r="B31" s="2"/>
      <c r="D31" s="2"/>
      <c r="F31" s="3"/>
      <c r="H31" s="3"/>
    </row>
    <row r="32" ht="15.75" customHeight="1">
      <c r="B32" s="2"/>
      <c r="D32" s="2"/>
      <c r="F32" s="3"/>
      <c r="H32" s="3"/>
    </row>
    <row r="33" ht="15.75" customHeight="1">
      <c r="B33" s="2"/>
      <c r="D33" s="2"/>
      <c r="F33" s="3"/>
      <c r="H33" s="3"/>
    </row>
    <row r="34" ht="15.75" customHeight="1">
      <c r="B34" s="2"/>
      <c r="D34" s="2"/>
      <c r="F34" s="3"/>
      <c r="H34" s="3"/>
    </row>
    <row r="35" ht="15.75" customHeight="1">
      <c r="B35" s="2"/>
      <c r="D35" s="2"/>
      <c r="F35" s="3"/>
      <c r="H35" s="3"/>
    </row>
    <row r="36" ht="15.75" customHeight="1">
      <c r="B36" s="2"/>
      <c r="D36" s="2"/>
      <c r="F36" s="3"/>
      <c r="H36" s="3"/>
    </row>
    <row r="37" ht="15.75" customHeight="1">
      <c r="B37" s="2"/>
      <c r="D37" s="2"/>
      <c r="F37" s="3"/>
      <c r="H37" s="3"/>
    </row>
    <row r="38" ht="15.75" customHeight="1">
      <c r="B38" s="2"/>
      <c r="D38" s="2"/>
      <c r="F38" s="3"/>
      <c r="H38" s="3"/>
    </row>
    <row r="39" ht="15.75" customHeight="1">
      <c r="B39" s="2"/>
      <c r="D39" s="2"/>
      <c r="F39" s="3"/>
      <c r="H39" s="3"/>
    </row>
    <row r="40" ht="15.75" customHeight="1">
      <c r="B40" s="2"/>
      <c r="D40" s="2"/>
      <c r="F40" s="3"/>
      <c r="H40" s="3"/>
    </row>
    <row r="41" ht="15.75" customHeight="1">
      <c r="B41" s="2"/>
      <c r="D41" s="2"/>
      <c r="F41" s="3"/>
      <c r="H41" s="3"/>
    </row>
    <row r="42" ht="15.75" customHeight="1">
      <c r="B42" s="2"/>
      <c r="D42" s="2"/>
      <c r="F42" s="3"/>
      <c r="H42" s="3"/>
    </row>
    <row r="43" ht="15.75" customHeight="1">
      <c r="B43" s="2"/>
      <c r="D43" s="2"/>
      <c r="F43" s="3"/>
      <c r="H43" s="3"/>
    </row>
    <row r="44" ht="15.75" customHeight="1">
      <c r="B44" s="2"/>
      <c r="D44" s="2"/>
      <c r="F44" s="3"/>
      <c r="H44" s="3"/>
    </row>
    <row r="45" ht="15.75" customHeight="1">
      <c r="B45" s="2"/>
      <c r="D45" s="2"/>
      <c r="F45" s="3"/>
      <c r="H45" s="3"/>
    </row>
    <row r="46" ht="15.75" customHeight="1">
      <c r="B46" s="2"/>
      <c r="D46" s="2"/>
      <c r="F46" s="3"/>
      <c r="H46" s="3"/>
    </row>
    <row r="47" ht="15.75" customHeight="1">
      <c r="B47" s="2"/>
      <c r="D47" s="2"/>
      <c r="F47" s="3"/>
      <c r="H47" s="3"/>
    </row>
    <row r="48" ht="15.75" customHeight="1">
      <c r="B48" s="2"/>
      <c r="D48" s="2"/>
      <c r="F48" s="3"/>
      <c r="H48" s="3"/>
    </row>
    <row r="49" ht="15.75" customHeight="1">
      <c r="B49" s="2"/>
      <c r="D49" s="2"/>
      <c r="F49" s="3"/>
      <c r="H49" s="3"/>
    </row>
    <row r="50" ht="15.75" customHeight="1">
      <c r="B50" s="2"/>
      <c r="D50" s="2"/>
      <c r="F50" s="3"/>
      <c r="H50" s="3"/>
    </row>
    <row r="51" ht="15.75" customHeight="1">
      <c r="B51" s="2"/>
      <c r="D51" s="2"/>
      <c r="F51" s="3"/>
      <c r="H51" s="3"/>
    </row>
    <row r="52" ht="15.75" customHeight="1">
      <c r="B52" s="2"/>
      <c r="D52" s="2"/>
      <c r="F52" s="3"/>
      <c r="H52" s="3"/>
    </row>
    <row r="53" ht="15.75" customHeight="1">
      <c r="B53" s="2"/>
      <c r="D53" s="2"/>
      <c r="F53" s="3"/>
      <c r="H53" s="3"/>
    </row>
    <row r="54" ht="15.75" customHeight="1">
      <c r="B54" s="2"/>
      <c r="D54" s="2"/>
      <c r="F54" s="3"/>
      <c r="H54" s="3"/>
    </row>
    <row r="55" ht="15.75" customHeight="1">
      <c r="B55" s="2"/>
      <c r="D55" s="2"/>
      <c r="F55" s="3"/>
      <c r="H55" s="3"/>
    </row>
    <row r="56" ht="15.75" customHeight="1">
      <c r="B56" s="2"/>
      <c r="D56" s="2"/>
      <c r="F56" s="3"/>
      <c r="H56" s="3"/>
    </row>
    <row r="57" ht="15.75" customHeight="1">
      <c r="B57" s="2"/>
      <c r="D57" s="2"/>
      <c r="F57" s="3"/>
      <c r="H57" s="3"/>
    </row>
    <row r="58" ht="15.75" customHeight="1">
      <c r="B58" s="2"/>
      <c r="D58" s="2"/>
      <c r="F58" s="3"/>
      <c r="H58" s="3"/>
    </row>
    <row r="59" ht="15.75" customHeight="1">
      <c r="B59" s="2"/>
      <c r="D59" s="2"/>
      <c r="F59" s="3"/>
      <c r="H59" s="3"/>
    </row>
    <row r="60" ht="15.75" customHeight="1">
      <c r="B60" s="2"/>
      <c r="D60" s="2"/>
      <c r="F60" s="3"/>
      <c r="H60" s="3"/>
    </row>
    <row r="61" ht="15.75" customHeight="1">
      <c r="B61" s="2"/>
      <c r="D61" s="2"/>
      <c r="F61" s="3"/>
      <c r="H61" s="3"/>
    </row>
    <row r="62" ht="15.75" customHeight="1">
      <c r="B62" s="2"/>
      <c r="D62" s="2"/>
      <c r="F62" s="3"/>
      <c r="H62" s="3"/>
    </row>
    <row r="63" ht="15.75" customHeight="1">
      <c r="B63" s="2"/>
      <c r="D63" s="2"/>
      <c r="F63" s="3"/>
      <c r="H63" s="3"/>
    </row>
    <row r="64" ht="15.75" customHeight="1">
      <c r="B64" s="2"/>
      <c r="D64" s="2"/>
      <c r="F64" s="3"/>
      <c r="H64" s="3"/>
    </row>
    <row r="65" ht="15.75" customHeight="1">
      <c r="B65" s="2"/>
      <c r="D65" s="2"/>
      <c r="F65" s="3"/>
      <c r="H65" s="3"/>
    </row>
    <row r="66" ht="15.75" customHeight="1">
      <c r="B66" s="2"/>
      <c r="D66" s="2"/>
      <c r="F66" s="3"/>
      <c r="H66" s="3"/>
    </row>
    <row r="67" ht="15.75" customHeight="1">
      <c r="B67" s="2"/>
      <c r="D67" s="2"/>
      <c r="F67" s="3"/>
      <c r="H67" s="3"/>
    </row>
    <row r="68" ht="15.75" customHeight="1">
      <c r="B68" s="2"/>
      <c r="D68" s="2"/>
      <c r="F68" s="3"/>
      <c r="H68" s="3"/>
    </row>
    <row r="69" ht="15.75" customHeight="1">
      <c r="B69" s="2"/>
      <c r="D69" s="2"/>
      <c r="F69" s="3"/>
      <c r="H69" s="3"/>
    </row>
    <row r="70" ht="15.75" customHeight="1">
      <c r="B70" s="2"/>
      <c r="D70" s="2"/>
      <c r="F70" s="3"/>
      <c r="H70" s="3"/>
    </row>
    <row r="71" ht="15.75" customHeight="1">
      <c r="B71" s="2"/>
      <c r="D71" s="2"/>
      <c r="F71" s="3"/>
      <c r="H71" s="3"/>
    </row>
    <row r="72" ht="15.75" customHeight="1">
      <c r="B72" s="2"/>
      <c r="D72" s="2"/>
      <c r="F72" s="3"/>
      <c r="H72" s="3"/>
    </row>
    <row r="73" ht="15.75" customHeight="1">
      <c r="B73" s="2"/>
      <c r="D73" s="2"/>
      <c r="F73" s="3"/>
      <c r="H73" s="3"/>
    </row>
    <row r="74" ht="15.75" customHeight="1">
      <c r="B74" s="2"/>
      <c r="D74" s="2"/>
      <c r="F74" s="3"/>
      <c r="H74" s="3"/>
    </row>
    <row r="75" ht="15.75" customHeight="1">
      <c r="B75" s="2"/>
      <c r="D75" s="2"/>
      <c r="F75" s="3"/>
      <c r="H75" s="3"/>
    </row>
    <row r="76" ht="15.75" customHeight="1">
      <c r="B76" s="2"/>
      <c r="D76" s="2"/>
      <c r="F76" s="3"/>
      <c r="H76" s="3"/>
    </row>
    <row r="77" ht="15.75" customHeight="1">
      <c r="B77" s="2"/>
      <c r="D77" s="2"/>
      <c r="F77" s="3"/>
      <c r="H77" s="3"/>
    </row>
    <row r="78" ht="15.75" customHeight="1">
      <c r="B78" s="2"/>
      <c r="D78" s="2"/>
      <c r="F78" s="3"/>
      <c r="H78" s="3"/>
    </row>
    <row r="79" ht="15.75" customHeight="1">
      <c r="B79" s="2"/>
      <c r="D79" s="2"/>
      <c r="F79" s="3"/>
      <c r="H79" s="3"/>
    </row>
    <row r="80" ht="15.75" customHeight="1">
      <c r="B80" s="2"/>
      <c r="D80" s="2"/>
      <c r="F80" s="3"/>
      <c r="H80" s="3"/>
    </row>
    <row r="81" ht="15.75" customHeight="1">
      <c r="B81" s="2"/>
      <c r="D81" s="2"/>
      <c r="F81" s="3"/>
      <c r="H81" s="3"/>
    </row>
    <row r="82" ht="15.75" customHeight="1">
      <c r="B82" s="2"/>
      <c r="D82" s="2"/>
      <c r="F82" s="3"/>
      <c r="H82" s="3"/>
    </row>
    <row r="83" ht="15.75" customHeight="1">
      <c r="B83" s="2"/>
      <c r="D83" s="2"/>
      <c r="F83" s="3"/>
      <c r="H83" s="3"/>
    </row>
    <row r="84" ht="15.75" customHeight="1">
      <c r="B84" s="2"/>
      <c r="D84" s="2"/>
      <c r="F84" s="3"/>
      <c r="H84" s="3"/>
    </row>
    <row r="85" ht="15.75" customHeight="1">
      <c r="B85" s="2"/>
      <c r="D85" s="2"/>
      <c r="F85" s="3"/>
      <c r="H85" s="3"/>
    </row>
    <row r="86" ht="15.75" customHeight="1">
      <c r="B86" s="2"/>
      <c r="D86" s="2"/>
      <c r="F86" s="3"/>
      <c r="H86" s="3"/>
    </row>
    <row r="87" ht="15.75" customHeight="1">
      <c r="B87" s="2"/>
      <c r="D87" s="2"/>
      <c r="F87" s="3"/>
      <c r="H87" s="3"/>
    </row>
    <row r="88" ht="15.75" customHeight="1">
      <c r="B88" s="2"/>
      <c r="D88" s="2"/>
      <c r="F88" s="3"/>
      <c r="H88" s="3"/>
    </row>
    <row r="89" ht="15.75" customHeight="1">
      <c r="B89" s="2"/>
      <c r="D89" s="2"/>
      <c r="F89" s="3"/>
      <c r="H89" s="3"/>
    </row>
    <row r="90" ht="15.75" customHeight="1">
      <c r="B90" s="2"/>
      <c r="D90" s="2"/>
      <c r="F90" s="3"/>
      <c r="H90" s="3"/>
    </row>
    <row r="91" ht="15.75" customHeight="1">
      <c r="B91" s="2"/>
      <c r="D91" s="2"/>
      <c r="F91" s="3"/>
      <c r="H91" s="3"/>
    </row>
    <row r="92" ht="15.75" customHeight="1">
      <c r="B92" s="2"/>
      <c r="D92" s="2"/>
      <c r="F92" s="3"/>
      <c r="H92" s="3"/>
    </row>
    <row r="93" ht="15.75" customHeight="1">
      <c r="B93" s="2"/>
      <c r="D93" s="2"/>
      <c r="F93" s="3"/>
      <c r="H93" s="3"/>
    </row>
    <row r="94" ht="15.75" customHeight="1">
      <c r="B94" s="2"/>
      <c r="D94" s="2"/>
      <c r="F94" s="3"/>
      <c r="H94" s="3"/>
    </row>
    <row r="95" ht="15.75" customHeight="1">
      <c r="B95" s="2"/>
      <c r="D95" s="2"/>
      <c r="F95" s="3"/>
      <c r="H95" s="3"/>
    </row>
    <row r="96" ht="15.75" customHeight="1">
      <c r="B96" s="2"/>
      <c r="D96" s="2"/>
      <c r="F96" s="3"/>
      <c r="H96" s="3"/>
    </row>
    <row r="97" ht="15.75" customHeight="1">
      <c r="B97" s="2"/>
      <c r="D97" s="2"/>
      <c r="F97" s="3"/>
      <c r="H97" s="3"/>
    </row>
    <row r="98" ht="15.75" customHeight="1">
      <c r="B98" s="2"/>
      <c r="D98" s="2"/>
      <c r="F98" s="3"/>
      <c r="H98" s="3"/>
    </row>
    <row r="99" ht="15.75" customHeight="1">
      <c r="B99" s="2"/>
      <c r="D99" s="2"/>
      <c r="F99" s="3"/>
      <c r="H99" s="3"/>
    </row>
    <row r="100" ht="15.75" customHeight="1">
      <c r="B100" s="2"/>
      <c r="D100" s="2"/>
      <c r="F100" s="3"/>
      <c r="H100" s="3"/>
    </row>
    <row r="101" ht="15.75" customHeight="1">
      <c r="B101" s="2"/>
      <c r="D101" s="2"/>
      <c r="F101" s="3"/>
      <c r="H101" s="3"/>
    </row>
    <row r="102" ht="15.75" customHeight="1">
      <c r="B102" s="2"/>
      <c r="D102" s="2"/>
      <c r="F102" s="3"/>
      <c r="H102" s="3"/>
    </row>
    <row r="103" ht="15.75" customHeight="1">
      <c r="B103" s="2"/>
      <c r="D103" s="2"/>
      <c r="F103" s="3"/>
      <c r="H103" s="3"/>
    </row>
    <row r="104" ht="15.75" customHeight="1">
      <c r="B104" s="2"/>
      <c r="D104" s="2"/>
      <c r="F104" s="3"/>
      <c r="H104" s="3"/>
    </row>
    <row r="105" ht="15.75" customHeight="1">
      <c r="B105" s="2"/>
      <c r="D105" s="2"/>
      <c r="F105" s="3"/>
      <c r="H105" s="3"/>
    </row>
    <row r="106" ht="15.75" customHeight="1">
      <c r="B106" s="2"/>
      <c r="D106" s="2"/>
      <c r="F106" s="3"/>
      <c r="H106" s="3"/>
    </row>
    <row r="107" ht="15.75" customHeight="1">
      <c r="B107" s="2"/>
      <c r="D107" s="2"/>
      <c r="F107" s="3"/>
      <c r="H107" s="3"/>
    </row>
    <row r="108" ht="15.75" customHeight="1">
      <c r="B108" s="2"/>
      <c r="D108" s="2"/>
      <c r="F108" s="3"/>
      <c r="H108" s="3"/>
    </row>
    <row r="109" ht="15.75" customHeight="1">
      <c r="B109" s="2"/>
      <c r="D109" s="2"/>
      <c r="F109" s="3"/>
      <c r="H109" s="3"/>
    </row>
    <row r="110" ht="15.75" customHeight="1">
      <c r="B110" s="2"/>
      <c r="D110" s="2"/>
      <c r="F110" s="3"/>
      <c r="H110" s="3"/>
    </row>
    <row r="111" ht="15.75" customHeight="1">
      <c r="B111" s="2"/>
      <c r="D111" s="2"/>
      <c r="F111" s="3"/>
      <c r="H111" s="3"/>
    </row>
    <row r="112" ht="15.75" customHeight="1">
      <c r="B112" s="2"/>
      <c r="D112" s="2"/>
      <c r="F112" s="3"/>
      <c r="H112" s="3"/>
    </row>
    <row r="113" ht="15.75" customHeight="1">
      <c r="B113" s="2"/>
      <c r="D113" s="2"/>
      <c r="F113" s="3"/>
      <c r="H113" s="3"/>
    </row>
    <row r="114" ht="15.75" customHeight="1">
      <c r="B114" s="2"/>
      <c r="D114" s="2"/>
      <c r="F114" s="3"/>
      <c r="H114" s="3"/>
    </row>
    <row r="115" ht="15.75" customHeight="1">
      <c r="B115" s="2"/>
      <c r="D115" s="2"/>
      <c r="F115" s="3"/>
      <c r="H115" s="3"/>
    </row>
    <row r="116" ht="15.75" customHeight="1">
      <c r="B116" s="2"/>
      <c r="D116" s="2"/>
      <c r="F116" s="3"/>
      <c r="H116" s="3"/>
    </row>
    <row r="117" ht="15.75" customHeight="1">
      <c r="B117" s="2"/>
      <c r="D117" s="2"/>
      <c r="F117" s="3"/>
      <c r="H117" s="3"/>
    </row>
    <row r="118" ht="15.75" customHeight="1">
      <c r="B118" s="2"/>
      <c r="D118" s="2"/>
      <c r="F118" s="3"/>
      <c r="H118" s="3"/>
    </row>
    <row r="119" ht="15.75" customHeight="1">
      <c r="B119" s="2"/>
      <c r="D119" s="2"/>
      <c r="F119" s="3"/>
      <c r="H119" s="3"/>
    </row>
    <row r="120" ht="15.75" customHeight="1">
      <c r="B120" s="2"/>
      <c r="D120" s="2"/>
      <c r="F120" s="3"/>
      <c r="H120" s="3"/>
    </row>
    <row r="121" ht="15.75" customHeight="1">
      <c r="B121" s="2"/>
      <c r="D121" s="2"/>
      <c r="F121" s="3"/>
      <c r="H121" s="3"/>
    </row>
    <row r="122" ht="15.75" customHeight="1">
      <c r="B122" s="2"/>
      <c r="D122" s="2"/>
      <c r="F122" s="3"/>
      <c r="H122" s="3"/>
    </row>
    <row r="123" ht="15.75" customHeight="1">
      <c r="B123" s="2"/>
      <c r="D123" s="2"/>
      <c r="F123" s="3"/>
      <c r="H123" s="3"/>
    </row>
    <row r="124" ht="15.75" customHeight="1">
      <c r="B124" s="2"/>
      <c r="D124" s="2"/>
      <c r="F124" s="3"/>
      <c r="H124" s="3"/>
    </row>
    <row r="125" ht="15.75" customHeight="1">
      <c r="B125" s="2"/>
      <c r="D125" s="2"/>
      <c r="F125" s="3"/>
      <c r="H125" s="3"/>
    </row>
    <row r="126" ht="15.75" customHeight="1">
      <c r="B126" s="2"/>
      <c r="D126" s="2"/>
      <c r="F126" s="3"/>
      <c r="H126" s="3"/>
    </row>
    <row r="127" ht="15.75" customHeight="1">
      <c r="B127" s="2"/>
      <c r="D127" s="2"/>
      <c r="F127" s="3"/>
      <c r="H127" s="3"/>
    </row>
    <row r="128" ht="15.75" customHeight="1">
      <c r="B128" s="2"/>
      <c r="D128" s="2"/>
      <c r="F128" s="3"/>
      <c r="H128" s="3"/>
    </row>
    <row r="129" ht="15.75" customHeight="1">
      <c r="B129" s="2"/>
      <c r="D129" s="2"/>
      <c r="F129" s="3"/>
      <c r="H129" s="3"/>
    </row>
    <row r="130" ht="15.75" customHeight="1">
      <c r="B130" s="2"/>
      <c r="D130" s="2"/>
      <c r="F130" s="3"/>
      <c r="H130" s="3"/>
    </row>
    <row r="131" ht="15.75" customHeight="1">
      <c r="B131" s="2"/>
      <c r="D131" s="2"/>
      <c r="F131" s="3"/>
      <c r="H131" s="3"/>
    </row>
    <row r="132" ht="15.75" customHeight="1">
      <c r="B132" s="2"/>
      <c r="D132" s="2"/>
      <c r="F132" s="3"/>
      <c r="H132" s="3"/>
    </row>
    <row r="133" ht="15.75" customHeight="1">
      <c r="B133" s="2"/>
      <c r="D133" s="2"/>
      <c r="F133" s="3"/>
      <c r="H133" s="3"/>
    </row>
    <row r="134" ht="15.75" customHeight="1">
      <c r="B134" s="2"/>
      <c r="D134" s="2"/>
      <c r="F134" s="3"/>
      <c r="H134" s="3"/>
    </row>
    <row r="135" ht="15.75" customHeight="1">
      <c r="B135" s="2"/>
      <c r="D135" s="2"/>
      <c r="F135" s="3"/>
      <c r="H135" s="3"/>
    </row>
    <row r="136" ht="15.75" customHeight="1">
      <c r="B136" s="2"/>
      <c r="D136" s="2"/>
      <c r="F136" s="3"/>
      <c r="H136" s="3"/>
    </row>
    <row r="137" ht="15.75" customHeight="1">
      <c r="B137" s="2"/>
      <c r="D137" s="2"/>
      <c r="F137" s="3"/>
      <c r="H137" s="3"/>
    </row>
    <row r="138" ht="15.75" customHeight="1">
      <c r="B138" s="2"/>
      <c r="D138" s="2"/>
      <c r="F138" s="3"/>
      <c r="H138" s="3"/>
    </row>
    <row r="139" ht="15.75" customHeight="1">
      <c r="B139" s="2"/>
      <c r="D139" s="2"/>
      <c r="F139" s="3"/>
      <c r="H139" s="3"/>
    </row>
    <row r="140" ht="15.75" customHeight="1">
      <c r="B140" s="2"/>
      <c r="D140" s="2"/>
      <c r="F140" s="3"/>
      <c r="H140" s="3"/>
    </row>
    <row r="141" ht="15.75" customHeight="1">
      <c r="B141" s="2"/>
      <c r="D141" s="2"/>
      <c r="F141" s="3"/>
      <c r="H141" s="3"/>
    </row>
    <row r="142" ht="15.75" customHeight="1">
      <c r="B142" s="2"/>
      <c r="D142" s="2"/>
      <c r="F142" s="3"/>
      <c r="H142" s="3"/>
    </row>
    <row r="143" ht="15.75" customHeight="1">
      <c r="B143" s="2"/>
      <c r="D143" s="2"/>
      <c r="F143" s="3"/>
      <c r="H143" s="3"/>
    </row>
    <row r="144" ht="15.75" customHeight="1">
      <c r="B144" s="2"/>
      <c r="D144" s="2"/>
      <c r="F144" s="3"/>
      <c r="H144" s="3"/>
    </row>
    <row r="145" ht="15.75" customHeight="1">
      <c r="B145" s="2"/>
      <c r="D145" s="2"/>
      <c r="F145" s="3"/>
      <c r="H145" s="3"/>
    </row>
    <row r="146" ht="15.75" customHeight="1">
      <c r="B146" s="2"/>
      <c r="D146" s="2"/>
      <c r="F146" s="3"/>
      <c r="H146" s="3"/>
    </row>
    <row r="147" ht="15.75" customHeight="1">
      <c r="B147" s="2"/>
      <c r="D147" s="2"/>
      <c r="F147" s="3"/>
      <c r="H147" s="3"/>
    </row>
    <row r="148" ht="15.75" customHeight="1">
      <c r="B148" s="2"/>
      <c r="D148" s="2"/>
      <c r="F148" s="3"/>
      <c r="H148" s="3"/>
    </row>
    <row r="149" ht="15.75" customHeight="1">
      <c r="B149" s="2"/>
      <c r="D149" s="2"/>
      <c r="F149" s="3"/>
      <c r="H149" s="3"/>
    </row>
    <row r="150" ht="15.75" customHeight="1">
      <c r="B150" s="2"/>
      <c r="D150" s="2"/>
      <c r="F150" s="3"/>
      <c r="H150" s="3"/>
    </row>
    <row r="151" ht="15.75" customHeight="1">
      <c r="B151" s="2"/>
      <c r="D151" s="2"/>
      <c r="F151" s="3"/>
      <c r="H151" s="3"/>
    </row>
    <row r="152" ht="15.75" customHeight="1">
      <c r="B152" s="2"/>
      <c r="D152" s="2"/>
      <c r="F152" s="3"/>
      <c r="H152" s="3"/>
    </row>
    <row r="153" ht="15.75" customHeight="1">
      <c r="B153" s="2"/>
      <c r="D153" s="2"/>
      <c r="F153" s="3"/>
      <c r="H153" s="3"/>
    </row>
    <row r="154" ht="15.75" customHeight="1">
      <c r="B154" s="2"/>
      <c r="D154" s="2"/>
      <c r="F154" s="3"/>
      <c r="H154" s="3"/>
    </row>
    <row r="155" ht="15.75" customHeight="1">
      <c r="B155" s="2"/>
      <c r="D155" s="2"/>
      <c r="F155" s="3"/>
      <c r="H155" s="3"/>
    </row>
    <row r="156" ht="15.75" customHeight="1">
      <c r="B156" s="2"/>
      <c r="D156" s="2"/>
      <c r="F156" s="3"/>
      <c r="H156" s="3"/>
    </row>
    <row r="157" ht="15.75" customHeight="1">
      <c r="B157" s="2"/>
      <c r="D157" s="2"/>
      <c r="F157" s="3"/>
      <c r="H157" s="3"/>
    </row>
    <row r="158" ht="15.75" customHeight="1">
      <c r="B158" s="2"/>
      <c r="D158" s="2"/>
      <c r="F158" s="3"/>
      <c r="H158" s="3"/>
    </row>
    <row r="159" ht="15.75" customHeight="1">
      <c r="B159" s="2"/>
      <c r="D159" s="2"/>
      <c r="F159" s="3"/>
      <c r="H159" s="3"/>
    </row>
    <row r="160" ht="15.75" customHeight="1">
      <c r="B160" s="2"/>
      <c r="D160" s="2"/>
      <c r="F160" s="3"/>
      <c r="H160" s="3"/>
    </row>
    <row r="161" ht="15.75" customHeight="1">
      <c r="B161" s="2"/>
      <c r="D161" s="2"/>
      <c r="F161" s="3"/>
      <c r="H161" s="3"/>
    </row>
    <row r="162" ht="15.75" customHeight="1">
      <c r="B162" s="2"/>
      <c r="D162" s="2"/>
      <c r="F162" s="3"/>
      <c r="H162" s="3"/>
    </row>
    <row r="163" ht="15.75" customHeight="1">
      <c r="B163" s="2"/>
      <c r="D163" s="2"/>
      <c r="F163" s="3"/>
      <c r="H163" s="3"/>
    </row>
    <row r="164" ht="15.75" customHeight="1">
      <c r="B164" s="2"/>
      <c r="D164" s="2"/>
      <c r="F164" s="3"/>
      <c r="H164" s="3"/>
    </row>
    <row r="165" ht="15.75" customHeight="1">
      <c r="B165" s="2"/>
      <c r="D165" s="2"/>
      <c r="F165" s="3"/>
      <c r="H165" s="3"/>
    </row>
    <row r="166" ht="15.75" customHeight="1">
      <c r="B166" s="2"/>
      <c r="D166" s="2"/>
      <c r="F166" s="3"/>
      <c r="H166" s="3"/>
    </row>
    <row r="167" ht="15.75" customHeight="1">
      <c r="B167" s="2"/>
      <c r="D167" s="2"/>
      <c r="F167" s="3"/>
      <c r="H167" s="3"/>
    </row>
    <row r="168" ht="15.75" customHeight="1">
      <c r="B168" s="2"/>
      <c r="D168" s="2"/>
      <c r="F168" s="3"/>
      <c r="H168" s="3"/>
    </row>
    <row r="169" ht="15.75" customHeight="1">
      <c r="B169" s="2"/>
      <c r="D169" s="2"/>
      <c r="F169" s="3"/>
      <c r="H169" s="3"/>
    </row>
    <row r="170" ht="15.75" customHeight="1">
      <c r="B170" s="2"/>
      <c r="D170" s="2"/>
      <c r="F170" s="3"/>
      <c r="H170" s="3"/>
    </row>
    <row r="171" ht="15.75" customHeight="1">
      <c r="B171" s="2"/>
      <c r="D171" s="2"/>
      <c r="F171" s="3"/>
      <c r="H171" s="3"/>
    </row>
    <row r="172" ht="15.75" customHeight="1">
      <c r="B172" s="2"/>
      <c r="D172" s="2"/>
      <c r="F172" s="3"/>
      <c r="H172" s="3"/>
    </row>
    <row r="173" ht="15.75" customHeight="1">
      <c r="B173" s="2"/>
      <c r="D173" s="2"/>
      <c r="F173" s="3"/>
      <c r="H173" s="3"/>
    </row>
    <row r="174" ht="15.75" customHeight="1">
      <c r="B174" s="2"/>
      <c r="D174" s="2"/>
      <c r="F174" s="3"/>
      <c r="H174" s="3"/>
    </row>
    <row r="175" ht="15.75" customHeight="1">
      <c r="B175" s="2"/>
      <c r="D175" s="2"/>
      <c r="F175" s="3"/>
      <c r="H175" s="3"/>
    </row>
    <row r="176" ht="15.75" customHeight="1">
      <c r="B176" s="2"/>
      <c r="D176" s="2"/>
      <c r="F176" s="3"/>
      <c r="H176" s="3"/>
    </row>
    <row r="177" ht="15.75" customHeight="1">
      <c r="B177" s="2"/>
      <c r="D177" s="2"/>
      <c r="F177" s="3"/>
      <c r="H177" s="3"/>
    </row>
    <row r="178" ht="15.75" customHeight="1">
      <c r="B178" s="2"/>
      <c r="D178" s="2"/>
      <c r="F178" s="3"/>
      <c r="H178" s="3"/>
    </row>
    <row r="179" ht="15.75" customHeight="1">
      <c r="B179" s="2"/>
      <c r="D179" s="2"/>
      <c r="F179" s="3"/>
      <c r="H179" s="3"/>
    </row>
    <row r="180" ht="15.75" customHeight="1">
      <c r="B180" s="2"/>
      <c r="D180" s="2"/>
      <c r="F180" s="3"/>
      <c r="H180" s="3"/>
    </row>
    <row r="181" ht="15.75" customHeight="1">
      <c r="B181" s="2"/>
      <c r="D181" s="2"/>
      <c r="F181" s="3"/>
      <c r="H181" s="3"/>
    </row>
    <row r="182" ht="15.75" customHeight="1">
      <c r="B182" s="2"/>
      <c r="D182" s="2"/>
      <c r="F182" s="3"/>
      <c r="H182" s="3"/>
    </row>
    <row r="183" ht="15.75" customHeight="1">
      <c r="B183" s="2"/>
      <c r="D183" s="2"/>
      <c r="F183" s="3"/>
      <c r="H183" s="3"/>
    </row>
    <row r="184" ht="15.75" customHeight="1">
      <c r="B184" s="2"/>
      <c r="D184" s="2"/>
      <c r="F184" s="3"/>
      <c r="H184" s="3"/>
    </row>
    <row r="185" ht="15.75" customHeight="1">
      <c r="B185" s="2"/>
      <c r="D185" s="2"/>
      <c r="F185" s="3"/>
      <c r="H185" s="3"/>
    </row>
    <row r="186" ht="15.75" customHeight="1">
      <c r="B186" s="2"/>
      <c r="D186" s="2"/>
      <c r="F186" s="3"/>
      <c r="H186" s="3"/>
    </row>
    <row r="187" ht="15.75" customHeight="1">
      <c r="B187" s="2"/>
      <c r="D187" s="2"/>
      <c r="F187" s="3"/>
      <c r="H187" s="3"/>
    </row>
    <row r="188" ht="15.75" customHeight="1">
      <c r="B188" s="2"/>
      <c r="D188" s="2"/>
      <c r="F188" s="3"/>
      <c r="H188" s="3"/>
    </row>
    <row r="189" ht="15.75" customHeight="1">
      <c r="B189" s="2"/>
      <c r="D189" s="2"/>
      <c r="F189" s="3"/>
      <c r="H189" s="3"/>
    </row>
    <row r="190" ht="15.75" customHeight="1">
      <c r="B190" s="2"/>
      <c r="D190" s="2"/>
      <c r="F190" s="3"/>
      <c r="H190" s="3"/>
    </row>
    <row r="191" ht="15.75" customHeight="1">
      <c r="B191" s="2"/>
      <c r="D191" s="2"/>
      <c r="F191" s="3"/>
      <c r="H191" s="3"/>
    </row>
    <row r="192" ht="15.75" customHeight="1">
      <c r="B192" s="2"/>
      <c r="D192" s="2"/>
      <c r="F192" s="3"/>
      <c r="H192" s="3"/>
    </row>
    <row r="193" ht="15.75" customHeight="1">
      <c r="B193" s="2"/>
      <c r="D193" s="2"/>
      <c r="F193" s="3"/>
      <c r="H193" s="3"/>
    </row>
    <row r="194" ht="15.75" customHeight="1">
      <c r="B194" s="2"/>
      <c r="D194" s="2"/>
      <c r="F194" s="3"/>
      <c r="H194" s="3"/>
    </row>
    <row r="195" ht="15.75" customHeight="1">
      <c r="B195" s="2"/>
      <c r="D195" s="2"/>
      <c r="F195" s="3"/>
      <c r="H195" s="3"/>
    </row>
    <row r="196" ht="15.75" customHeight="1">
      <c r="B196" s="2"/>
      <c r="D196" s="2"/>
      <c r="F196" s="3"/>
      <c r="H196" s="3"/>
    </row>
    <row r="197" ht="15.75" customHeight="1">
      <c r="B197" s="2"/>
      <c r="D197" s="2"/>
      <c r="F197" s="3"/>
      <c r="H197" s="3"/>
    </row>
    <row r="198" ht="15.75" customHeight="1">
      <c r="B198" s="2"/>
      <c r="D198" s="2"/>
      <c r="F198" s="3"/>
      <c r="H198" s="3"/>
    </row>
    <row r="199" ht="15.75" customHeight="1">
      <c r="B199" s="2"/>
      <c r="D199" s="2"/>
      <c r="F199" s="3"/>
      <c r="H199" s="3"/>
    </row>
    <row r="200" ht="15.75" customHeight="1">
      <c r="B200" s="2"/>
      <c r="D200" s="2"/>
      <c r="F200" s="3"/>
      <c r="H200" s="3"/>
    </row>
    <row r="201" ht="15.75" customHeight="1">
      <c r="B201" s="2"/>
      <c r="D201" s="2"/>
      <c r="F201" s="3"/>
      <c r="H201" s="3"/>
    </row>
    <row r="202" ht="15.75" customHeight="1">
      <c r="B202" s="2"/>
      <c r="D202" s="2"/>
      <c r="F202" s="3"/>
      <c r="H202" s="3"/>
    </row>
    <row r="203" ht="15.75" customHeight="1">
      <c r="B203" s="2"/>
      <c r="D203" s="2"/>
      <c r="F203" s="3"/>
      <c r="H203" s="3"/>
    </row>
    <row r="204" ht="15.75" customHeight="1">
      <c r="B204" s="2"/>
      <c r="D204" s="2"/>
      <c r="F204" s="3"/>
      <c r="H204" s="3"/>
    </row>
    <row r="205" ht="15.75" customHeight="1">
      <c r="B205" s="2"/>
      <c r="D205" s="2"/>
      <c r="F205" s="3"/>
      <c r="H205" s="3"/>
    </row>
    <row r="206" ht="15.75" customHeight="1">
      <c r="B206" s="2"/>
      <c r="D206" s="2"/>
      <c r="F206" s="3"/>
      <c r="H206" s="3"/>
    </row>
    <row r="207" ht="15.75" customHeight="1">
      <c r="B207" s="2"/>
      <c r="D207" s="2"/>
      <c r="F207" s="3"/>
      <c r="H207" s="3"/>
    </row>
    <row r="208" ht="15.75" customHeight="1">
      <c r="B208" s="2"/>
      <c r="D208" s="2"/>
      <c r="F208" s="3"/>
      <c r="H208" s="3"/>
    </row>
    <row r="209" ht="15.75" customHeight="1">
      <c r="B209" s="2"/>
      <c r="D209" s="2"/>
      <c r="F209" s="3"/>
      <c r="H209" s="3"/>
    </row>
    <row r="210" ht="15.75" customHeight="1">
      <c r="B210" s="2"/>
      <c r="D210" s="2"/>
      <c r="F210" s="3"/>
      <c r="H210" s="3"/>
    </row>
    <row r="211" ht="15.75" customHeight="1">
      <c r="B211" s="2"/>
      <c r="D211" s="2"/>
      <c r="F211" s="3"/>
      <c r="H211" s="3"/>
    </row>
    <row r="212" ht="15.75" customHeight="1">
      <c r="B212" s="2"/>
      <c r="D212" s="2"/>
      <c r="F212" s="3"/>
      <c r="H212" s="3"/>
    </row>
    <row r="213" ht="15.75" customHeight="1">
      <c r="B213" s="2"/>
      <c r="D213" s="2"/>
      <c r="F213" s="3"/>
      <c r="H213" s="3"/>
    </row>
    <row r="214" ht="15.75" customHeight="1">
      <c r="B214" s="2"/>
      <c r="D214" s="2"/>
      <c r="F214" s="3"/>
      <c r="H214" s="3"/>
    </row>
    <row r="215" ht="15.75" customHeight="1">
      <c r="B215" s="2"/>
      <c r="D215" s="2"/>
      <c r="F215" s="3"/>
      <c r="H215" s="3"/>
    </row>
    <row r="216" ht="15.75" customHeight="1">
      <c r="B216" s="2"/>
      <c r="D216" s="2"/>
      <c r="F216" s="3"/>
      <c r="H216" s="3"/>
    </row>
    <row r="217" ht="15.75" customHeight="1">
      <c r="B217" s="2"/>
      <c r="D217" s="2"/>
      <c r="F217" s="3"/>
      <c r="H217" s="3"/>
    </row>
    <row r="218" ht="15.75" customHeight="1">
      <c r="B218" s="2"/>
      <c r="D218" s="2"/>
      <c r="F218" s="3"/>
      <c r="H218" s="3"/>
    </row>
    <row r="219" ht="15.75" customHeight="1">
      <c r="B219" s="2"/>
      <c r="D219" s="2"/>
      <c r="F219" s="3"/>
      <c r="H219" s="3"/>
    </row>
    <row r="220" ht="15.75" customHeight="1">
      <c r="B220" s="2"/>
      <c r="D220" s="2"/>
      <c r="F220" s="3"/>
      <c r="H220" s="3"/>
    </row>
    <row r="221" ht="15.75" customHeight="1">
      <c r="B221" s="2"/>
      <c r="D221" s="2"/>
      <c r="F221" s="3"/>
      <c r="H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