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rankVerhoef/Programming/PEX/output/"/>
    </mc:Choice>
  </mc:AlternateContent>
  <xr:revisionPtr revIDLastSave="0" documentId="13_ncr:1_{10C8AAF6-7A6D-7F40-84FB-F14A38F33F42}" xr6:coauthVersionLast="47" xr6:coauthVersionMax="47" xr10:uidLastSave="{00000000-0000-0000-0000-000000000000}"/>
  <bookViews>
    <workbookView xWindow="0" yWindow="760" windowWidth="32280" windowHeight="21580" xr2:uid="{00000000-000D-0000-FFFF-FFFF00000000}"/>
  </bookViews>
  <sheets>
    <sheet name="sample" sheetId="1" r:id="rId1"/>
    <sheet name="Codes" sheetId="2" r:id="rId2"/>
  </sheets>
  <definedNames>
    <definedName name="_xlnm._FilterDatabase" localSheetId="0" hidden="1">sample!$A$1:$AJ$345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1" l="1"/>
  <c r="N88" i="1"/>
  <c r="O334" i="1"/>
  <c r="N334" i="1"/>
  <c r="O299" i="1"/>
  <c r="N299" i="1"/>
  <c r="O132" i="1"/>
  <c r="N132" i="1"/>
  <c r="O167" i="1"/>
  <c r="N167" i="1"/>
  <c r="O154" i="1"/>
  <c r="N154" i="1"/>
  <c r="O300" i="1"/>
  <c r="N300" i="1"/>
  <c r="O168" i="1"/>
  <c r="N168" i="1"/>
  <c r="O290" i="1"/>
  <c r="N290" i="1"/>
  <c r="O141" i="1"/>
  <c r="N141" i="1"/>
  <c r="O301" i="1"/>
  <c r="N301" i="1"/>
  <c r="O152" i="1"/>
  <c r="N152" i="1"/>
  <c r="O37" i="1"/>
  <c r="N37" i="1"/>
  <c r="O336" i="1"/>
  <c r="N336" i="1"/>
  <c r="O74" i="1"/>
  <c r="N74" i="1"/>
  <c r="O80" i="1"/>
  <c r="N80" i="1"/>
  <c r="O85" i="1"/>
  <c r="N85" i="1"/>
  <c r="O333" i="1"/>
  <c r="N333" i="1"/>
  <c r="O251" i="1"/>
  <c r="N251" i="1"/>
  <c r="O178" i="1"/>
  <c r="N178" i="1"/>
  <c r="O129" i="1"/>
  <c r="N129" i="1"/>
  <c r="O285" i="1"/>
  <c r="N285" i="1"/>
  <c r="O98" i="1"/>
  <c r="N98" i="1"/>
  <c r="O7" i="1"/>
  <c r="N7" i="1"/>
  <c r="O101" i="1"/>
  <c r="N101" i="1"/>
  <c r="O270" i="1"/>
  <c r="N270" i="1"/>
  <c r="O86" i="1"/>
  <c r="N86" i="1"/>
  <c r="O97" i="1"/>
  <c r="N97" i="1"/>
  <c r="O96" i="1"/>
  <c r="N96" i="1"/>
  <c r="O187" i="1"/>
  <c r="N187" i="1"/>
  <c r="O202" i="1"/>
  <c r="N202" i="1"/>
  <c r="O274" i="1"/>
  <c r="N274" i="1"/>
  <c r="O321" i="1"/>
  <c r="N321" i="1"/>
  <c r="O275" i="1"/>
  <c r="N275" i="1"/>
  <c r="O220" i="1"/>
  <c r="N220" i="1"/>
  <c r="O253" i="1"/>
  <c r="N253" i="1"/>
  <c r="O117" i="1"/>
  <c r="N117" i="1"/>
  <c r="O118" i="1"/>
  <c r="N118" i="1"/>
  <c r="O43" i="1"/>
  <c r="N43" i="1"/>
  <c r="O288" i="1"/>
  <c r="N288" i="1"/>
  <c r="O195" i="1"/>
  <c r="N195" i="1"/>
  <c r="O48" i="1"/>
  <c r="N48" i="1"/>
  <c r="O261" i="1"/>
  <c r="N261" i="1"/>
  <c r="O215" i="1"/>
  <c r="N215" i="1"/>
  <c r="O310" i="1"/>
  <c r="N310" i="1"/>
  <c r="O39" i="1"/>
  <c r="N39" i="1"/>
  <c r="O200" i="1"/>
  <c r="N200" i="1"/>
  <c r="O100" i="1"/>
  <c r="N100" i="1"/>
  <c r="O176" i="1"/>
  <c r="N176" i="1"/>
  <c r="O330" i="1"/>
  <c r="N330" i="1"/>
  <c r="O296" i="1"/>
  <c r="N296" i="1"/>
  <c r="O306" i="1"/>
  <c r="N306" i="1"/>
  <c r="O291" i="1"/>
  <c r="N291" i="1"/>
  <c r="O29" i="1"/>
  <c r="N29" i="1"/>
  <c r="O20" i="1"/>
  <c r="N20" i="1"/>
  <c r="O55" i="1"/>
  <c r="N55" i="1"/>
  <c r="O339" i="1"/>
  <c r="N339" i="1"/>
  <c r="O112" i="1"/>
  <c r="N112" i="1"/>
  <c r="O102" i="1"/>
  <c r="N102" i="1"/>
  <c r="O203" i="1"/>
  <c r="N203" i="1"/>
  <c r="O237" i="1"/>
  <c r="N237" i="1"/>
  <c r="O90" i="1"/>
  <c r="N90" i="1"/>
  <c r="O78" i="1"/>
  <c r="N78" i="1"/>
  <c r="O297" i="1"/>
  <c r="N297" i="1"/>
  <c r="O72" i="1"/>
  <c r="N72" i="1"/>
  <c r="O256" i="1"/>
  <c r="N256" i="1"/>
  <c r="O201" i="1"/>
  <c r="N201" i="1"/>
  <c r="O228" i="1"/>
  <c r="N228" i="1"/>
  <c r="O324" i="1"/>
  <c r="N324" i="1"/>
  <c r="O161" i="1"/>
  <c r="N161" i="1"/>
  <c r="O53" i="1"/>
  <c r="N53" i="1"/>
  <c r="O206" i="1"/>
  <c r="N206" i="1"/>
  <c r="O99" i="1"/>
  <c r="N99" i="1"/>
  <c r="O6" i="1"/>
  <c r="N6" i="1"/>
  <c r="O186" i="1"/>
  <c r="N186" i="1"/>
  <c r="O84" i="1"/>
  <c r="N84" i="1"/>
  <c r="O188" i="1"/>
  <c r="N188" i="1"/>
  <c r="O341" i="1"/>
  <c r="N341" i="1"/>
  <c r="O234" i="1"/>
  <c r="N234" i="1"/>
  <c r="O128" i="1"/>
  <c r="N128" i="1"/>
  <c r="O115" i="1"/>
  <c r="N115" i="1"/>
  <c r="O338" i="1"/>
  <c r="N338" i="1"/>
  <c r="O259" i="1"/>
  <c r="N259" i="1"/>
  <c r="O166" i="1"/>
  <c r="N166" i="1"/>
  <c r="O263" i="1"/>
  <c r="N263" i="1"/>
  <c r="O9" i="1"/>
  <c r="N9" i="1"/>
  <c r="O269" i="1"/>
  <c r="N269" i="1"/>
  <c r="O242" i="1"/>
  <c r="N242" i="1"/>
  <c r="O135" i="1"/>
  <c r="N135" i="1"/>
  <c r="O289" i="1"/>
  <c r="N289" i="1"/>
  <c r="O304" i="1"/>
  <c r="N304" i="1"/>
  <c r="O193" i="1"/>
  <c r="N193" i="1"/>
  <c r="O144" i="1"/>
  <c r="N144" i="1"/>
  <c r="O140" i="1"/>
  <c r="N140" i="1"/>
  <c r="O139" i="1"/>
  <c r="N139" i="1"/>
  <c r="O342" i="1"/>
  <c r="N342" i="1"/>
  <c r="O19" i="1"/>
  <c r="N19" i="1"/>
  <c r="O311" i="1"/>
  <c r="N311" i="1"/>
  <c r="O133" i="1"/>
  <c r="N133" i="1"/>
  <c r="O54" i="1"/>
  <c r="N54" i="1"/>
  <c r="O170" i="1"/>
  <c r="N170" i="1"/>
  <c r="O278" i="1"/>
  <c r="N278" i="1"/>
  <c r="O16" i="1"/>
  <c r="N16" i="1"/>
  <c r="O33" i="1"/>
  <c r="N33" i="1"/>
  <c r="O26" i="1"/>
  <c r="N26" i="1"/>
  <c r="O120" i="1"/>
  <c r="N120" i="1"/>
  <c r="O309" i="1"/>
  <c r="N309" i="1"/>
  <c r="O271" i="1"/>
  <c r="N271" i="1"/>
  <c r="O293" i="1"/>
  <c r="N293" i="1"/>
  <c r="O31" i="1"/>
  <c r="N31" i="1"/>
  <c r="O157" i="1"/>
  <c r="N157" i="1"/>
  <c r="O190" i="1"/>
  <c r="N190" i="1"/>
  <c r="O61" i="1"/>
  <c r="N61" i="1"/>
  <c r="O22" i="1"/>
  <c r="N22" i="1"/>
  <c r="O244" i="1"/>
  <c r="N244" i="1"/>
  <c r="O344" i="1"/>
  <c r="N344" i="1"/>
  <c r="O111" i="1"/>
  <c r="N111" i="1"/>
  <c r="O145" i="1"/>
  <c r="N145" i="1"/>
  <c r="O312" i="1"/>
  <c r="N312" i="1"/>
  <c r="O219" i="1"/>
  <c r="N219" i="1"/>
  <c r="O123" i="1"/>
  <c r="N123" i="1"/>
  <c r="O173" i="1"/>
  <c r="N173" i="1"/>
  <c r="O252" i="1"/>
  <c r="N252" i="1"/>
  <c r="O156" i="1"/>
  <c r="N156" i="1"/>
  <c r="O113" i="1"/>
  <c r="N113" i="1"/>
  <c r="O232" i="1"/>
  <c r="N232" i="1"/>
  <c r="O119" i="1"/>
  <c r="N119" i="1"/>
  <c r="O192" i="1"/>
  <c r="N192" i="1"/>
  <c r="O181" i="1"/>
  <c r="N181" i="1"/>
  <c r="O18" i="1"/>
  <c r="N18" i="1"/>
  <c r="O340" i="1"/>
  <c r="N340" i="1"/>
  <c r="O138" i="1"/>
  <c r="N138" i="1"/>
  <c r="O194" i="1"/>
  <c r="N194" i="1"/>
  <c r="O191" i="1"/>
  <c r="N191" i="1"/>
  <c r="O224" i="1"/>
  <c r="N224" i="1"/>
  <c r="O281" i="1"/>
  <c r="N281" i="1"/>
  <c r="O241" i="1"/>
  <c r="N241" i="1"/>
  <c r="O326" i="1"/>
  <c r="N326" i="1"/>
  <c r="O337" i="1"/>
  <c r="N337" i="1"/>
  <c r="O262" i="1"/>
  <c r="N262" i="1"/>
  <c r="O189" i="1"/>
  <c r="N189" i="1"/>
  <c r="O198" i="1"/>
  <c r="N198" i="1"/>
  <c r="O142" i="1"/>
  <c r="N142" i="1"/>
  <c r="O71" i="1"/>
  <c r="N71" i="1"/>
  <c r="O153" i="1"/>
  <c r="N153" i="1"/>
  <c r="O52" i="1"/>
  <c r="N52" i="1"/>
  <c r="O165" i="1"/>
  <c r="N165" i="1"/>
  <c r="O292" i="1"/>
  <c r="N292" i="1"/>
  <c r="O235" i="1"/>
  <c r="N235" i="1"/>
  <c r="O254" i="1"/>
  <c r="N254" i="1"/>
  <c r="O279" i="1"/>
  <c r="N279" i="1"/>
  <c r="O125" i="1"/>
  <c r="N125" i="1"/>
  <c r="O294" i="1"/>
  <c r="N294" i="1"/>
  <c r="O159" i="1"/>
  <c r="N159" i="1"/>
  <c r="O217" i="1"/>
  <c r="N217" i="1"/>
  <c r="O322" i="1"/>
  <c r="N322" i="1"/>
  <c r="O89" i="1"/>
  <c r="N89" i="1"/>
  <c r="O196" i="1"/>
  <c r="N196" i="1"/>
  <c r="O265" i="1"/>
  <c r="N265" i="1"/>
  <c r="O343" i="1"/>
  <c r="N343" i="1"/>
  <c r="O210" i="1"/>
  <c r="N210" i="1"/>
  <c r="O155" i="1"/>
  <c r="N155" i="1"/>
  <c r="O273" i="1"/>
  <c r="N273" i="1"/>
  <c r="O212" i="1"/>
  <c r="N212" i="1"/>
  <c r="O240" i="1"/>
  <c r="N240" i="1"/>
  <c r="O325" i="1"/>
  <c r="N325" i="1"/>
  <c r="O207" i="1"/>
  <c r="N207" i="1"/>
  <c r="O136" i="1"/>
  <c r="N136" i="1"/>
  <c r="O231" i="1"/>
  <c r="N231" i="1"/>
  <c r="O250" i="1"/>
  <c r="N250" i="1"/>
  <c r="O260" i="1"/>
  <c r="N260" i="1"/>
  <c r="O205" i="1"/>
  <c r="N205" i="1"/>
  <c r="O303" i="1"/>
  <c r="N303" i="1"/>
  <c r="O15" i="1"/>
  <c r="N15" i="1"/>
  <c r="O14" i="1"/>
  <c r="N14" i="1"/>
  <c r="O243" i="1"/>
  <c r="N243" i="1"/>
  <c r="O230" i="1"/>
  <c r="N230" i="1"/>
  <c r="O335" i="1"/>
  <c r="N335" i="1"/>
  <c r="O150" i="1"/>
  <c r="N150" i="1"/>
  <c r="O272" i="1"/>
  <c r="N272" i="1"/>
  <c r="O345" i="1"/>
  <c r="N345" i="1"/>
  <c r="O124" i="1"/>
  <c r="N124" i="1"/>
  <c r="O247" i="1"/>
  <c r="N247" i="1"/>
  <c r="O126" i="1"/>
  <c r="N126" i="1"/>
  <c r="O239" i="1"/>
  <c r="N239" i="1"/>
  <c r="O116" i="1"/>
  <c r="N116" i="1"/>
  <c r="O160" i="1"/>
  <c r="N160" i="1"/>
  <c r="O286" i="1"/>
  <c r="N286" i="1"/>
  <c r="O27" i="1"/>
  <c r="N27" i="1"/>
  <c r="O134" i="1"/>
  <c r="N134" i="1"/>
  <c r="O214" i="1"/>
  <c r="N214" i="1"/>
  <c r="O63" i="1"/>
  <c r="N63" i="1"/>
  <c r="O131" i="1"/>
  <c r="N131" i="1"/>
  <c r="O287" i="1"/>
  <c r="N287" i="1"/>
  <c r="O103" i="1"/>
  <c r="N103" i="1"/>
  <c r="O122" i="1"/>
  <c r="N122" i="1"/>
  <c r="O204" i="1"/>
  <c r="N204" i="1"/>
  <c r="O121" i="1"/>
  <c r="N121" i="1"/>
  <c r="O318" i="1"/>
  <c r="N318" i="1"/>
  <c r="O332" i="1"/>
  <c r="N332" i="1"/>
  <c r="O255" i="1"/>
  <c r="N255" i="1"/>
  <c r="O282" i="1"/>
  <c r="N282" i="1"/>
  <c r="O319" i="1"/>
  <c r="N319" i="1"/>
  <c r="O137" i="1"/>
  <c r="N137" i="1"/>
  <c r="O222" i="1"/>
  <c r="N222" i="1"/>
  <c r="O106" i="1"/>
  <c r="N106" i="1"/>
  <c r="O162" i="1"/>
  <c r="N162" i="1"/>
  <c r="O313" i="1"/>
  <c r="N313" i="1"/>
  <c r="O56" i="1"/>
  <c r="N56" i="1"/>
  <c r="O179" i="1"/>
  <c r="N179" i="1"/>
  <c r="O323" i="1"/>
  <c r="N323" i="1"/>
  <c r="O284" i="1"/>
  <c r="N284" i="1"/>
  <c r="O51" i="1"/>
  <c r="N51" i="1"/>
  <c r="O77" i="1"/>
  <c r="N77" i="1"/>
  <c r="O209" i="1"/>
  <c r="N209" i="1"/>
  <c r="O32" i="1"/>
  <c r="N32" i="1"/>
  <c r="O60" i="1"/>
  <c r="N60" i="1"/>
  <c r="O295" i="1"/>
  <c r="N295" i="1"/>
  <c r="O148" i="1"/>
  <c r="N148" i="1"/>
  <c r="O276" i="1"/>
  <c r="N276" i="1"/>
  <c r="O180" i="1"/>
  <c r="N180" i="1"/>
  <c r="O62" i="1"/>
  <c r="N62" i="1"/>
  <c r="O34" i="1"/>
  <c r="N34" i="1"/>
  <c r="O268" i="1"/>
  <c r="N268" i="1"/>
  <c r="O223" i="1"/>
  <c r="N223" i="1"/>
  <c r="O67" i="1"/>
  <c r="N67" i="1"/>
  <c r="O258" i="1"/>
  <c r="N258" i="1"/>
  <c r="O315" i="1"/>
  <c r="N315" i="1"/>
  <c r="O130" i="1"/>
  <c r="N130" i="1"/>
  <c r="O65" i="1"/>
  <c r="N65" i="1"/>
  <c r="O87" i="1"/>
  <c r="N87" i="1"/>
  <c r="O320" i="1"/>
  <c r="N320" i="1"/>
  <c r="O177" i="1"/>
  <c r="N177" i="1"/>
  <c r="O174" i="1"/>
  <c r="N174" i="1"/>
  <c r="O277" i="1"/>
  <c r="N277" i="1"/>
  <c r="O5" i="1"/>
  <c r="N5" i="1"/>
  <c r="O92" i="1"/>
  <c r="N92" i="1"/>
  <c r="O208" i="1"/>
  <c r="N208" i="1"/>
  <c r="O21" i="1"/>
  <c r="N21" i="1"/>
  <c r="O40" i="1"/>
  <c r="N40" i="1"/>
  <c r="O73" i="1"/>
  <c r="N73" i="1"/>
  <c r="O41" i="1"/>
  <c r="N41" i="1"/>
  <c r="O59" i="1"/>
  <c r="N59" i="1"/>
  <c r="O50" i="1"/>
  <c r="N50" i="1"/>
  <c r="O69" i="1"/>
  <c r="N69" i="1"/>
  <c r="O91" i="1"/>
  <c r="N91" i="1"/>
  <c r="O70" i="1"/>
  <c r="N70" i="1"/>
  <c r="O11" i="1"/>
  <c r="N11" i="1"/>
  <c r="O8" i="1"/>
  <c r="N8" i="1"/>
  <c r="O13" i="1"/>
  <c r="N13" i="1"/>
  <c r="O24" i="1"/>
  <c r="N24" i="1"/>
  <c r="O46" i="1"/>
  <c r="N46" i="1"/>
  <c r="O49" i="1"/>
  <c r="N49" i="1"/>
  <c r="O68" i="1"/>
  <c r="N68" i="1"/>
  <c r="O64" i="1"/>
  <c r="N64" i="1"/>
  <c r="O23" i="1"/>
  <c r="N23" i="1"/>
  <c r="O66" i="1"/>
  <c r="N66" i="1"/>
  <c r="O30" i="1"/>
  <c r="N30" i="1"/>
  <c r="O17" i="1"/>
  <c r="N17" i="1"/>
  <c r="O107" i="1"/>
  <c r="N107" i="1"/>
  <c r="O238" i="1"/>
  <c r="N238" i="1"/>
  <c r="O81" i="1"/>
  <c r="N81" i="1"/>
  <c r="O42" i="1"/>
  <c r="N42" i="1"/>
  <c r="O248" i="1"/>
  <c r="N248" i="1"/>
  <c r="O95" i="1"/>
  <c r="N95" i="1"/>
  <c r="O221" i="1"/>
  <c r="N221" i="1"/>
  <c r="O308" i="1"/>
  <c r="N308" i="1"/>
  <c r="O305" i="1"/>
  <c r="N305" i="1"/>
  <c r="O226" i="1"/>
  <c r="N226" i="1"/>
  <c r="O246" i="1"/>
  <c r="N246" i="1"/>
  <c r="O213" i="1"/>
  <c r="N213" i="1"/>
  <c r="O94" i="1"/>
  <c r="N94" i="1"/>
  <c r="O227" i="1"/>
  <c r="N227" i="1"/>
  <c r="O298" i="1"/>
  <c r="N298" i="1"/>
  <c r="O283" i="1"/>
  <c r="N283" i="1"/>
  <c r="O79" i="1"/>
  <c r="N79" i="1"/>
  <c r="O169" i="1"/>
  <c r="N169" i="1"/>
  <c r="O183" i="1"/>
  <c r="N183" i="1"/>
  <c r="O147" i="1"/>
  <c r="N147" i="1"/>
  <c r="O146" i="1"/>
  <c r="N146" i="1"/>
  <c r="O236" i="1"/>
  <c r="N236" i="1"/>
  <c r="O197" i="1"/>
  <c r="N197" i="1"/>
  <c r="O44" i="1"/>
  <c r="N44" i="1"/>
  <c r="O171" i="1"/>
  <c r="N171" i="1"/>
  <c r="O10" i="1"/>
  <c r="N10" i="1"/>
  <c r="O93" i="1"/>
  <c r="N93" i="1"/>
  <c r="O317" i="1"/>
  <c r="N317" i="1"/>
  <c r="O151" i="1"/>
  <c r="N151" i="1"/>
  <c r="O266" i="1"/>
  <c r="N266" i="1"/>
  <c r="O164" i="1"/>
  <c r="N164" i="1"/>
  <c r="O302" i="1"/>
  <c r="N302" i="1"/>
  <c r="O149" i="1"/>
  <c r="N149" i="1"/>
  <c r="O264" i="1"/>
  <c r="N264" i="1"/>
  <c r="O316" i="1"/>
  <c r="N316" i="1"/>
  <c r="O329" i="1"/>
  <c r="N329" i="1"/>
  <c r="O182" i="1"/>
  <c r="N182" i="1"/>
  <c r="O158" i="1"/>
  <c r="N158" i="1"/>
  <c r="O4" i="1"/>
  <c r="N4" i="1"/>
  <c r="O45" i="1"/>
  <c r="N45" i="1"/>
  <c r="O172" i="1"/>
  <c r="N172" i="1"/>
  <c r="O2" i="1"/>
  <c r="N2" i="1"/>
  <c r="O229" i="1"/>
  <c r="N229" i="1"/>
  <c r="O35" i="1"/>
  <c r="N35" i="1"/>
  <c r="O143" i="1"/>
  <c r="N143" i="1"/>
  <c r="O83" i="1"/>
  <c r="N83" i="1"/>
  <c r="O28" i="1"/>
  <c r="N28" i="1"/>
  <c r="O249" i="1"/>
  <c r="N249" i="1"/>
  <c r="O199" i="1"/>
  <c r="N199" i="1"/>
  <c r="O185" i="1"/>
  <c r="N185" i="1"/>
  <c r="O163" i="1"/>
  <c r="N163" i="1"/>
  <c r="O233" i="1"/>
  <c r="N233" i="1"/>
  <c r="O105" i="1"/>
  <c r="N105" i="1"/>
  <c r="O211" i="1"/>
  <c r="N211" i="1"/>
  <c r="O38" i="1"/>
  <c r="N38" i="1"/>
  <c r="O184" i="1"/>
  <c r="N184" i="1"/>
  <c r="O75" i="1"/>
  <c r="N75" i="1"/>
  <c r="O257" i="1"/>
  <c r="N257" i="1"/>
  <c r="O245" i="1"/>
  <c r="N245" i="1"/>
  <c r="O108" i="1"/>
  <c r="N108" i="1"/>
  <c r="O25" i="1"/>
  <c r="N25" i="1"/>
  <c r="O328" i="1"/>
  <c r="N328" i="1"/>
  <c r="O12" i="1"/>
  <c r="N12" i="1"/>
  <c r="O175" i="1"/>
  <c r="N175" i="1"/>
  <c r="O109" i="1"/>
  <c r="N109" i="1"/>
  <c r="O225" i="1"/>
  <c r="N225" i="1"/>
  <c r="O280" i="1"/>
  <c r="N280" i="1"/>
  <c r="O218" i="1"/>
  <c r="N218" i="1"/>
  <c r="O331" i="1"/>
  <c r="N331" i="1"/>
  <c r="O327" i="1"/>
  <c r="N327" i="1"/>
  <c r="O127" i="1"/>
  <c r="N127" i="1"/>
  <c r="O110" i="1"/>
  <c r="N110" i="1"/>
  <c r="O3" i="1"/>
  <c r="N3" i="1"/>
  <c r="O47" i="1"/>
  <c r="N47" i="1"/>
  <c r="O57" i="1"/>
  <c r="N57" i="1"/>
  <c r="O58" i="1"/>
  <c r="N58" i="1"/>
  <c r="O216" i="1"/>
  <c r="N216" i="1"/>
  <c r="O314" i="1"/>
  <c r="N314" i="1"/>
  <c r="O114" i="1"/>
  <c r="N114" i="1"/>
  <c r="O82" i="1"/>
  <c r="N82" i="1"/>
  <c r="O267" i="1"/>
  <c r="N267" i="1"/>
  <c r="O104" i="1"/>
  <c r="N104" i="1"/>
  <c r="O36" i="1"/>
  <c r="N36" i="1"/>
  <c r="O76" i="1"/>
  <c r="N76" i="1"/>
  <c r="O307" i="1"/>
  <c r="N307" i="1"/>
  <c r="X325" i="1"/>
  <c r="X75" i="1"/>
  <c r="X119" i="1"/>
  <c r="X178" i="1"/>
  <c r="X221" i="1"/>
  <c r="X263" i="1"/>
  <c r="X85" i="1"/>
  <c r="X266" i="1"/>
  <c r="X169" i="1"/>
  <c r="X205" i="1"/>
  <c r="X278" i="1"/>
  <c r="X215" i="1"/>
  <c r="X252" i="1"/>
  <c r="X270" i="1"/>
  <c r="X308" i="1"/>
  <c r="X303" i="1"/>
  <c r="X302" i="1"/>
  <c r="X276" i="1"/>
  <c r="X197" i="1"/>
  <c r="X244" i="1"/>
  <c r="X168" i="1"/>
  <c r="X285" i="1"/>
  <c r="X181" i="1"/>
  <c r="X106" i="1"/>
  <c r="X342" i="1"/>
  <c r="X295" i="1"/>
  <c r="X280" i="1"/>
  <c r="X96" i="1"/>
  <c r="X300" i="1"/>
  <c r="X255" i="1"/>
  <c r="X333" i="1"/>
  <c r="X269" i="1"/>
  <c r="X207" i="1"/>
  <c r="X37" i="1"/>
  <c r="X339" i="1"/>
  <c r="X326" i="1"/>
  <c r="X261" i="1"/>
  <c r="X338" i="1"/>
  <c r="X167" i="1"/>
  <c r="X271" i="1"/>
  <c r="X195" i="1"/>
  <c r="X122" i="1"/>
  <c r="X126" i="1"/>
  <c r="X238" i="1"/>
  <c r="X294" i="1"/>
  <c r="X19" i="1"/>
  <c r="X210" i="1"/>
  <c r="X277" i="1"/>
  <c r="X251" i="1"/>
  <c r="X146" i="1"/>
  <c r="X341" i="1"/>
  <c r="X117" i="1"/>
  <c r="X111" i="1"/>
  <c r="X206" i="1"/>
  <c r="X201" i="1"/>
  <c r="X235" i="1"/>
  <c r="X340" i="1"/>
  <c r="X262" i="1"/>
  <c r="X240" i="1"/>
  <c r="X159" i="1"/>
  <c r="X173" i="1"/>
  <c r="X118" i="1"/>
  <c r="X180" i="1"/>
  <c r="X318" i="1"/>
  <c r="X156" i="1"/>
  <c r="X5" i="1"/>
  <c r="X332" i="1"/>
  <c r="X35" i="1"/>
  <c r="X224" i="1"/>
  <c r="X227" i="1"/>
  <c r="X287" i="1"/>
  <c r="X258" i="1"/>
  <c r="X330" i="1"/>
  <c r="X243" i="1"/>
  <c r="X200" i="1"/>
  <c r="X216" i="1"/>
  <c r="X188" i="1"/>
  <c r="X293" i="1"/>
  <c r="X125" i="1"/>
  <c r="X191" i="1"/>
  <c r="X72" i="1"/>
  <c r="X166" i="1"/>
  <c r="X334" i="1"/>
  <c r="X199" i="1"/>
  <c r="X254" i="1"/>
  <c r="X133" i="1"/>
  <c r="X155" i="1"/>
  <c r="X183" i="1"/>
  <c r="X128" i="1"/>
  <c r="X218" i="1"/>
  <c r="X311" i="1"/>
  <c r="X304" i="1"/>
  <c r="X264" i="1"/>
  <c r="X73" i="1"/>
  <c r="X135" i="1"/>
  <c r="X250" i="1"/>
  <c r="X343" i="1"/>
  <c r="X203" i="1"/>
  <c r="X279" i="1"/>
  <c r="X328" i="1"/>
  <c r="X239" i="1"/>
  <c r="X301" i="1"/>
  <c r="X248" i="1"/>
  <c r="X335" i="1"/>
  <c r="X307" i="1"/>
  <c r="X212" i="1"/>
  <c r="X144" i="1"/>
  <c r="X249" i="1"/>
  <c r="X272" i="1"/>
  <c r="X83" i="1"/>
  <c r="X101" i="1"/>
  <c r="X140" i="1"/>
  <c r="X196" i="1"/>
  <c r="X86" i="1"/>
  <c r="X136" i="1"/>
  <c r="X265" i="1"/>
  <c r="X234" i="1"/>
  <c r="X151" i="1"/>
  <c r="X202" i="1"/>
  <c r="X163" i="1"/>
  <c r="X113" i="1"/>
  <c r="X90" i="1"/>
  <c r="X317" i="1"/>
  <c r="X259" i="1"/>
  <c r="X102" i="1"/>
  <c r="X309" i="1"/>
  <c r="X193" i="1"/>
  <c r="X138" i="1"/>
  <c r="X220" i="1"/>
  <c r="X214" i="1"/>
  <c r="X283" i="1"/>
  <c r="X93" i="1"/>
  <c r="X233" i="1"/>
  <c r="X108" i="1"/>
  <c r="X310" i="1"/>
  <c r="X273" i="1"/>
  <c r="X121" i="1"/>
  <c r="X189" i="1"/>
  <c r="X114" i="1"/>
  <c r="X89" i="1"/>
  <c r="X184" i="1"/>
  <c r="X274" i="1"/>
  <c r="X321" i="1"/>
  <c r="X120" i="1"/>
  <c r="X176" i="1"/>
  <c r="X150" i="1"/>
  <c r="X290" i="1"/>
  <c r="X116" i="1"/>
  <c r="X241" i="1"/>
  <c r="X147" i="1"/>
  <c r="X145" i="1"/>
  <c r="X141" i="1"/>
  <c r="X134" i="1"/>
  <c r="X236" i="1"/>
  <c r="X312" i="1"/>
  <c r="X158" i="1"/>
  <c r="X217" i="1"/>
  <c r="X192" i="1"/>
  <c r="X219" i="1"/>
  <c r="X345" i="1"/>
  <c r="X174" i="1"/>
  <c r="X153" i="1"/>
  <c r="X179" i="1"/>
  <c r="X79" i="1"/>
  <c r="X115" i="1"/>
  <c r="X99" i="1"/>
  <c r="X275" i="1"/>
  <c r="X245" i="1"/>
  <c r="X98" i="1"/>
  <c r="X160" i="1"/>
  <c r="X322" i="1"/>
  <c r="X194" i="1"/>
  <c r="X253" i="1"/>
  <c r="X344" i="1"/>
  <c r="X80" i="1"/>
  <c r="X88" i="1"/>
  <c r="X260" i="1"/>
  <c r="X177" i="1"/>
  <c r="X132" i="1"/>
  <c r="X154" i="1"/>
  <c r="X165" i="1"/>
  <c r="X152" i="1"/>
  <c r="X336" i="1"/>
  <c r="X74" i="1"/>
  <c r="X129" i="1"/>
  <c r="X97" i="1"/>
  <c r="X187" i="1"/>
  <c r="X91" i="1"/>
  <c r="X204" i="1"/>
  <c r="X63" i="1"/>
  <c r="X43" i="1"/>
  <c r="X9" i="1"/>
  <c r="X39" i="1"/>
  <c r="X292" i="1"/>
  <c r="X296" i="1"/>
  <c r="X112" i="1"/>
  <c r="X55" i="1"/>
  <c r="X29" i="1"/>
  <c r="X20" i="1"/>
  <c r="X306" i="1"/>
  <c r="X291" i="1"/>
  <c r="X237" i="1"/>
  <c r="X78" i="1"/>
  <c r="X297" i="1"/>
  <c r="X256" i="1"/>
  <c r="X34" i="1"/>
  <c r="X228" i="1"/>
  <c r="X324" i="1"/>
  <c r="X53" i="1"/>
  <c r="X161" i="1"/>
  <c r="X6" i="1"/>
  <c r="X186" i="1"/>
  <c r="X84" i="1"/>
  <c r="X289" i="1"/>
  <c r="X143" i="1"/>
  <c r="X139" i="1"/>
  <c r="X38" i="1"/>
  <c r="X242" i="1"/>
  <c r="X70" i="1"/>
  <c r="X170" i="1"/>
  <c r="X7" i="1"/>
  <c r="X33" i="1"/>
  <c r="X26" i="1"/>
  <c r="X31" i="1"/>
  <c r="X157" i="1"/>
  <c r="X190" i="1"/>
  <c r="X61" i="1"/>
  <c r="X22" i="1"/>
  <c r="X123" i="1"/>
  <c r="X131" i="1"/>
  <c r="X18" i="1"/>
  <c r="X281" i="1"/>
  <c r="X25" i="1"/>
  <c r="X198" i="1"/>
  <c r="X142" i="1"/>
  <c r="X337" i="1"/>
  <c r="X28" i="1"/>
  <c r="X48" i="1"/>
  <c r="X15" i="1"/>
  <c r="X299" i="1"/>
  <c r="X329" i="1"/>
  <c r="X247" i="1"/>
  <c r="X124" i="1"/>
  <c r="X286" i="1"/>
  <c r="X27" i="1"/>
  <c r="X24" i="1"/>
  <c r="X103" i="1"/>
  <c r="X54" i="1"/>
  <c r="X314" i="1"/>
  <c r="X319" i="1"/>
  <c r="X282" i="1"/>
  <c r="X137" i="1"/>
  <c r="X222" i="1"/>
  <c r="X162" i="1"/>
  <c r="X313" i="1"/>
  <c r="X56" i="1"/>
  <c r="X284" i="1"/>
  <c r="X323" i="1"/>
  <c r="X51" i="1"/>
  <c r="X77" i="1"/>
  <c r="X209" i="1"/>
  <c r="X32" i="1"/>
  <c r="X148" i="1"/>
  <c r="X100" i="1"/>
  <c r="X62" i="1"/>
  <c r="X268" i="1"/>
  <c r="X3" i="1"/>
  <c r="X223" i="1"/>
  <c r="X67" i="1"/>
  <c r="X315" i="1"/>
  <c r="X232" i="1"/>
  <c r="X65" i="1"/>
  <c r="X52" i="1"/>
  <c r="X320" i="1"/>
  <c r="X12" i="1"/>
  <c r="X92" i="1"/>
  <c r="X107" i="1"/>
  <c r="X60" i="1"/>
  <c r="X4" i="1"/>
  <c r="X57" i="1"/>
  <c r="X21" i="1"/>
  <c r="X10" i="1"/>
  <c r="X41" i="1"/>
  <c r="X59" i="1"/>
  <c r="X50" i="1"/>
  <c r="X69" i="1"/>
  <c r="X16" i="1"/>
  <c r="X58" i="1"/>
  <c r="X8" i="1"/>
  <c r="X11" i="1"/>
  <c r="X13" i="1"/>
  <c r="X14" i="1"/>
  <c r="X46" i="1"/>
  <c r="X49" i="1"/>
  <c r="X68" i="1"/>
  <c r="X64" i="1"/>
  <c r="X23" i="1"/>
  <c r="X66" i="1"/>
  <c r="X30" i="1"/>
  <c r="X17" i="1"/>
  <c r="X81" i="1"/>
  <c r="X42" i="1"/>
  <c r="X95" i="1"/>
  <c r="X305" i="1"/>
  <c r="X105" i="1"/>
  <c r="X246" i="1"/>
  <c r="X213" i="1"/>
  <c r="X94" i="1"/>
  <c r="X298" i="1"/>
  <c r="X71" i="1"/>
  <c r="X130" i="1"/>
  <c r="X171" i="1"/>
  <c r="X331" i="1"/>
  <c r="X164" i="1"/>
  <c r="X149" i="1"/>
  <c r="X127" i="1"/>
  <c r="X316" i="1"/>
  <c r="X288" i="1"/>
  <c r="X45" i="1"/>
  <c r="X172" i="1"/>
  <c r="X44" i="1"/>
  <c r="X87" i="1"/>
  <c r="X229" i="1"/>
  <c r="X230" i="1"/>
  <c r="X185" i="1"/>
  <c r="X211" i="1"/>
  <c r="X257" i="1"/>
  <c r="X208" i="1"/>
  <c r="X175" i="1"/>
  <c r="X109" i="1"/>
  <c r="X225" i="1"/>
  <c r="X231" i="1"/>
  <c r="X327" i="1"/>
  <c r="X226" i="1"/>
  <c r="X110" i="1"/>
  <c r="X47" i="1"/>
  <c r="X40" i="1"/>
  <c r="X2" i="1"/>
  <c r="X82" i="1"/>
  <c r="X267" i="1"/>
  <c r="X104" i="1"/>
  <c r="X36" i="1"/>
  <c r="X76" i="1"/>
  <c r="X182" i="1"/>
  <c r="G325" i="1"/>
  <c r="G75" i="1"/>
  <c r="G119" i="1"/>
  <c r="G178" i="1"/>
  <c r="G221" i="1"/>
  <c r="G263" i="1"/>
  <c r="G85" i="1"/>
  <c r="G266" i="1"/>
  <c r="G169" i="1"/>
  <c r="G205" i="1"/>
  <c r="G278" i="1"/>
  <c r="G215" i="1"/>
  <c r="G252" i="1"/>
  <c r="G270" i="1"/>
  <c r="G308" i="1"/>
  <c r="G303" i="1"/>
  <c r="G302" i="1"/>
  <c r="G276" i="1"/>
  <c r="G197" i="1"/>
  <c r="G244" i="1"/>
  <c r="G168" i="1"/>
  <c r="G285" i="1"/>
  <c r="G181" i="1"/>
  <c r="G106" i="1"/>
  <c r="G342" i="1"/>
  <c r="G295" i="1"/>
  <c r="G280" i="1"/>
  <c r="G96" i="1"/>
  <c r="G300" i="1"/>
  <c r="G255" i="1"/>
  <c r="G333" i="1"/>
  <c r="G269" i="1"/>
  <c r="G207" i="1"/>
  <c r="G37" i="1"/>
  <c r="G339" i="1"/>
  <c r="G326" i="1"/>
  <c r="G261" i="1"/>
  <c r="G338" i="1"/>
  <c r="G167" i="1"/>
  <c r="G271" i="1"/>
  <c r="G195" i="1"/>
  <c r="G122" i="1"/>
  <c r="G126" i="1"/>
  <c r="G238" i="1"/>
  <c r="G294" i="1"/>
  <c r="G19" i="1"/>
  <c r="G210" i="1"/>
  <c r="G277" i="1"/>
  <c r="G251" i="1"/>
  <c r="G146" i="1"/>
  <c r="G341" i="1"/>
  <c r="G117" i="1"/>
  <c r="G111" i="1"/>
  <c r="G206" i="1"/>
  <c r="G201" i="1"/>
  <c r="G235" i="1"/>
  <c r="G340" i="1"/>
  <c r="G262" i="1"/>
  <c r="G240" i="1"/>
  <c r="G159" i="1"/>
  <c r="G173" i="1"/>
  <c r="G118" i="1"/>
  <c r="G180" i="1"/>
  <c r="G318" i="1"/>
  <c r="G156" i="1"/>
  <c r="G5" i="1"/>
  <c r="G332" i="1"/>
  <c r="G35" i="1"/>
  <c r="G224" i="1"/>
  <c r="G227" i="1"/>
  <c r="G287" i="1"/>
  <c r="G258" i="1"/>
  <c r="G330" i="1"/>
  <c r="G243" i="1"/>
  <c r="G200" i="1"/>
  <c r="G216" i="1"/>
  <c r="G188" i="1"/>
  <c r="G293" i="1"/>
  <c r="G125" i="1"/>
  <c r="G191" i="1"/>
  <c r="G72" i="1"/>
  <c r="G166" i="1"/>
  <c r="G334" i="1"/>
  <c r="G199" i="1"/>
  <c r="G254" i="1"/>
  <c r="G133" i="1"/>
  <c r="G155" i="1"/>
  <c r="G183" i="1"/>
  <c r="G128" i="1"/>
  <c r="G218" i="1"/>
  <c r="G311" i="1"/>
  <c r="G304" i="1"/>
  <c r="G264" i="1"/>
  <c r="G73" i="1"/>
  <c r="G135" i="1"/>
  <c r="G250" i="1"/>
  <c r="G343" i="1"/>
  <c r="G203" i="1"/>
  <c r="G279" i="1"/>
  <c r="G328" i="1"/>
  <c r="G239" i="1"/>
  <c r="G301" i="1"/>
  <c r="G248" i="1"/>
  <c r="G335" i="1"/>
  <c r="G307" i="1"/>
  <c r="G212" i="1"/>
  <c r="G144" i="1"/>
  <c r="G249" i="1"/>
  <c r="G272" i="1"/>
  <c r="G83" i="1"/>
  <c r="G101" i="1"/>
  <c r="G140" i="1"/>
  <c r="G196" i="1"/>
  <c r="G86" i="1"/>
  <c r="G136" i="1"/>
  <c r="G265" i="1"/>
  <c r="G234" i="1"/>
  <c r="G151" i="1"/>
  <c r="G202" i="1"/>
  <c r="G163" i="1"/>
  <c r="G113" i="1"/>
  <c r="G90" i="1"/>
  <c r="G317" i="1"/>
  <c r="G259" i="1"/>
  <c r="G102" i="1"/>
  <c r="G309" i="1"/>
  <c r="G193" i="1"/>
  <c r="G138" i="1"/>
  <c r="G220" i="1"/>
  <c r="G214" i="1"/>
  <c r="G283" i="1"/>
  <c r="G93" i="1"/>
  <c r="G233" i="1"/>
  <c r="G108" i="1"/>
  <c r="G310" i="1"/>
  <c r="G273" i="1"/>
  <c r="G121" i="1"/>
  <c r="G189" i="1"/>
  <c r="G114" i="1"/>
  <c r="G89" i="1"/>
  <c r="G184" i="1"/>
  <c r="G274" i="1"/>
  <c r="G321" i="1"/>
  <c r="G120" i="1"/>
  <c r="G176" i="1"/>
  <c r="G150" i="1"/>
  <c r="G290" i="1"/>
  <c r="G116" i="1"/>
  <c r="G241" i="1"/>
  <c r="G147" i="1"/>
  <c r="G145" i="1"/>
  <c r="G141" i="1"/>
  <c r="G134" i="1"/>
  <c r="G236" i="1"/>
  <c r="G312" i="1"/>
  <c r="G158" i="1"/>
  <c r="G217" i="1"/>
  <c r="G192" i="1"/>
  <c r="G219" i="1"/>
  <c r="G345" i="1"/>
  <c r="G174" i="1"/>
  <c r="G153" i="1"/>
  <c r="G179" i="1"/>
  <c r="G79" i="1"/>
  <c r="G115" i="1"/>
  <c r="G99" i="1"/>
  <c r="G275" i="1"/>
  <c r="G245" i="1"/>
  <c r="G98" i="1"/>
  <c r="G160" i="1"/>
  <c r="G322" i="1"/>
  <c r="G194" i="1"/>
  <c r="G253" i="1"/>
  <c r="G344" i="1"/>
  <c r="G80" i="1"/>
  <c r="G88" i="1"/>
  <c r="G260" i="1"/>
  <c r="G177" i="1"/>
  <c r="G132" i="1"/>
  <c r="G154" i="1"/>
  <c r="G165" i="1"/>
  <c r="G152" i="1"/>
  <c r="G336" i="1"/>
  <c r="G74" i="1"/>
  <c r="G129" i="1"/>
  <c r="G97" i="1"/>
  <c r="G187" i="1"/>
  <c r="G91" i="1"/>
  <c r="G204" i="1"/>
  <c r="G63" i="1"/>
  <c r="G43" i="1"/>
  <c r="G9" i="1"/>
  <c r="G39" i="1"/>
  <c r="G292" i="1"/>
  <c r="G296" i="1"/>
  <c r="G112" i="1"/>
  <c r="G55" i="1"/>
  <c r="G29" i="1"/>
  <c r="G20" i="1"/>
  <c r="G306" i="1"/>
  <c r="G291" i="1"/>
  <c r="G237" i="1"/>
  <c r="G78" i="1"/>
  <c r="G297" i="1"/>
  <c r="G256" i="1"/>
  <c r="G34" i="1"/>
  <c r="G228" i="1"/>
  <c r="G324" i="1"/>
  <c r="G53" i="1"/>
  <c r="G161" i="1"/>
  <c r="G6" i="1"/>
  <c r="G186" i="1"/>
  <c r="G84" i="1"/>
  <c r="G289" i="1"/>
  <c r="G143" i="1"/>
  <c r="G139" i="1"/>
  <c r="G38" i="1"/>
  <c r="G242" i="1"/>
  <c r="G70" i="1"/>
  <c r="G170" i="1"/>
  <c r="G7" i="1"/>
  <c r="G33" i="1"/>
  <c r="G26" i="1"/>
  <c r="G31" i="1"/>
  <c r="G157" i="1"/>
  <c r="G190" i="1"/>
  <c r="G61" i="1"/>
  <c r="G22" i="1"/>
  <c r="G123" i="1"/>
  <c r="G131" i="1"/>
  <c r="G18" i="1"/>
  <c r="G281" i="1"/>
  <c r="G25" i="1"/>
  <c r="G198" i="1"/>
  <c r="G142" i="1"/>
  <c r="G337" i="1"/>
  <c r="G28" i="1"/>
  <c r="G48" i="1"/>
  <c r="G15" i="1"/>
  <c r="G299" i="1"/>
  <c r="G329" i="1"/>
  <c r="G247" i="1"/>
  <c r="G124" i="1"/>
  <c r="G286" i="1"/>
  <c r="G27" i="1"/>
  <c r="G24" i="1"/>
  <c r="G103" i="1"/>
  <c r="G54" i="1"/>
  <c r="G314" i="1"/>
  <c r="G319" i="1"/>
  <c r="G282" i="1"/>
  <c r="G137" i="1"/>
  <c r="G222" i="1"/>
  <c r="G162" i="1"/>
  <c r="G313" i="1"/>
  <c r="G56" i="1"/>
  <c r="G284" i="1"/>
  <c r="G323" i="1"/>
  <c r="G51" i="1"/>
  <c r="G77" i="1"/>
  <c r="G209" i="1"/>
  <c r="G32" i="1"/>
  <c r="G148" i="1"/>
  <c r="G100" i="1"/>
  <c r="G62" i="1"/>
  <c r="G268" i="1"/>
  <c r="G3" i="1"/>
  <c r="G223" i="1"/>
  <c r="G67" i="1"/>
  <c r="G315" i="1"/>
  <c r="G232" i="1"/>
  <c r="G65" i="1"/>
  <c r="G52" i="1"/>
  <c r="G320" i="1"/>
  <c r="G12" i="1"/>
  <c r="G92" i="1"/>
  <c r="G107" i="1"/>
  <c r="G60" i="1"/>
  <c r="G4" i="1"/>
  <c r="G57" i="1"/>
  <c r="G21" i="1"/>
  <c r="G10" i="1"/>
  <c r="G41" i="1"/>
  <c r="G59" i="1"/>
  <c r="G50" i="1"/>
  <c r="G69" i="1"/>
  <c r="G16" i="1"/>
  <c r="G58" i="1"/>
  <c r="G8" i="1"/>
  <c r="G11" i="1"/>
  <c r="G13" i="1"/>
  <c r="G14" i="1"/>
  <c r="G46" i="1"/>
  <c r="G49" i="1"/>
  <c r="G68" i="1"/>
  <c r="G64" i="1"/>
  <c r="G23" i="1"/>
  <c r="G66" i="1"/>
  <c r="G30" i="1"/>
  <c r="G17" i="1"/>
  <c r="G81" i="1"/>
  <c r="G42" i="1"/>
  <c r="G95" i="1"/>
  <c r="G305" i="1"/>
  <c r="G105" i="1"/>
  <c r="G246" i="1"/>
  <c r="G213" i="1"/>
  <c r="G94" i="1"/>
  <c r="G298" i="1"/>
  <c r="G71" i="1"/>
  <c r="G130" i="1"/>
  <c r="G171" i="1"/>
  <c r="G331" i="1"/>
  <c r="G164" i="1"/>
  <c r="G149" i="1"/>
  <c r="G127" i="1"/>
  <c r="G316" i="1"/>
  <c r="G288" i="1"/>
  <c r="G45" i="1"/>
  <c r="G172" i="1"/>
  <c r="G44" i="1"/>
  <c r="G87" i="1"/>
  <c r="G229" i="1"/>
  <c r="G230" i="1"/>
  <c r="G185" i="1"/>
  <c r="G211" i="1"/>
  <c r="G257" i="1"/>
  <c r="G208" i="1"/>
  <c r="G175" i="1"/>
  <c r="G109" i="1"/>
  <c r="G225" i="1"/>
  <c r="G231" i="1"/>
  <c r="G327" i="1"/>
  <c r="G226" i="1"/>
  <c r="G110" i="1"/>
  <c r="G47" i="1"/>
  <c r="G40" i="1"/>
  <c r="G2" i="1"/>
  <c r="G82" i="1"/>
  <c r="G267" i="1"/>
  <c r="G104" i="1"/>
  <c r="G36" i="1"/>
  <c r="G76" i="1"/>
  <c r="G182" i="1"/>
</calcChain>
</file>

<file path=xl/sharedStrings.xml><?xml version="1.0" encoding="utf-8"?>
<sst xmlns="http://schemas.openxmlformats.org/spreadsheetml/2006/main" count="3240" uniqueCount="1595">
  <si>
    <t>convai_id</t>
  </si>
  <si>
    <t>pred_fact</t>
  </si>
  <si>
    <t>target_fact</t>
  </si>
  <si>
    <t>nli_pred</t>
  </si>
  <si>
    <t>nli_target</t>
  </si>
  <si>
    <t>pred_persona</t>
  </si>
  <si>
    <t>target_persona</t>
  </si>
  <si>
    <t>len_p_split</t>
  </si>
  <si>
    <t>len_t_split</t>
  </si>
  <si>
    <t>terp</t>
  </si>
  <si>
    <t>terpscores</t>
  </si>
  <si>
    <t>terpf1</t>
  </si>
  <si>
    <t>terpprecision</t>
  </si>
  <si>
    <t>terprecall</t>
  </si>
  <si>
    <t>session</t>
  </si>
  <si>
    <t>dialog_id</t>
  </si>
  <si>
    <t>turn_id</t>
  </si>
  <si>
    <t>inputwords</t>
  </si>
  <si>
    <t>labelwords</t>
  </si>
  <si>
    <t>history</t>
  </si>
  <si>
    <t>test_143</t>
  </si>
  <si>
    <t>I enjoy any type of meat.</t>
  </si>
  <si>
    <t>I like meat.</t>
  </si>
  <si>
    <t>[[0.7777020335197449]]</t>
  </si>
  <si>
    <t>That's cool. Pizza you?&lt;sep&gt;I enjoy any type of meat.</t>
  </si>
  <si>
    <t>test_23</t>
  </si>
  <si>
    <t>I like popcorn.</t>
  </si>
  <si>
    <t>My favorite food is popcorn.</t>
  </si>
  <si>
    <t>[[0.907932460308075]]</t>
  </si>
  <si>
    <t>What is your favorite food?&lt;sep&gt;Popcorn.</t>
  </si>
  <si>
    <t>test_854</t>
  </si>
  <si>
    <t>I have pets.</t>
  </si>
  <si>
    <t>[[0.0]]</t>
  </si>
  <si>
    <t>Hello how are you?&lt;sep&gt;Good, I just fed my pets!</t>
  </si>
  <si>
    <t>test_654</t>
  </si>
  <si>
    <t>I play the band.</t>
  </si>
  <si>
    <t>I participate in band.</t>
  </si>
  <si>
    <t>[[0.7782739400863647]]</t>
  </si>
  <si>
    <t>Great, do you enjoy sports?&lt;sep&gt;No, I participate in band.</t>
  </si>
  <si>
    <t>test_17</t>
  </si>
  <si>
    <t>I am female.</t>
  </si>
  <si>
    <t>I am a female.</t>
  </si>
  <si>
    <t>[[0.35673412680625916]]</t>
  </si>
  <si>
    <t>Are you male or female?.&lt;sep&gt;Female. What about you?</t>
  </si>
  <si>
    <t>test_846</t>
  </si>
  <si>
    <t>I have dogs.</t>
  </si>
  <si>
    <t>I have pet dogs.</t>
  </si>
  <si>
    <t>Do you have family? Children?&lt;sep&gt;My dogs are my family.</t>
  </si>
  <si>
    <t>test_911</t>
  </si>
  <si>
    <t>I like steel magnolias.</t>
  </si>
  <si>
    <t>My favorite movie is Steel Magnolias.</t>
  </si>
  <si>
    <t>[[0.7566103339195251]]</t>
  </si>
  <si>
    <t>What movie can you recommend.&lt;sep&gt;My favorite is steel magnolias.</t>
  </si>
  <si>
    <t>test_569</t>
  </si>
  <si>
    <t>I love chinese food.</t>
  </si>
  <si>
    <t>I love Chinese Food.</t>
  </si>
  <si>
    <t>India, chinese and american food.&lt;sep&gt;I love chinese food too!</t>
  </si>
  <si>
    <t>test_60</t>
  </si>
  <si>
    <t>I am a musician.</t>
  </si>
  <si>
    <t>Hello, I am a swimmer.&lt;sep&gt;I am a musician.</t>
  </si>
  <si>
    <t>test_737</t>
  </si>
  <si>
    <t>I am interested in becoming an enterprenuer.</t>
  </si>
  <si>
    <t>I am wanting to be an enterprenuer.</t>
  </si>
  <si>
    <t>[[0.5362834334373474]]</t>
  </si>
  <si>
    <t>Ok what is your new career?&lt;sep&gt;Maybe becoming an enterprenuer..</t>
  </si>
  <si>
    <t>test_796</t>
  </si>
  <si>
    <t>I live paycheck to paycheck.</t>
  </si>
  <si>
    <t>I do not have any savings. I live paycheck to paycheck.</t>
  </si>
  <si>
    <t>[[1.0], [0.0]]</t>
  </si>
  <si>
    <t>Do you have another one lined up? Emergency savings?&lt;sep&gt;Nope. I live paycheck to paycheck.</t>
  </si>
  <si>
    <t>test_8</t>
  </si>
  <si>
    <t>I am a plumber.</t>
  </si>
  <si>
    <t>I have a secondary job as a plumber.</t>
  </si>
  <si>
    <t>[[0.9080367088317871]]</t>
  </si>
  <si>
    <t>Just a stay at home mom..&lt;sep&gt;Nice, I am a plumber on the side!</t>
  </si>
  <si>
    <t>test_719</t>
  </si>
  <si>
    <t>I am from the midwest.</t>
  </si>
  <si>
    <t>English is my mother tongue. I am from the Midwest.</t>
  </si>
  <si>
    <t>Hey is english your mother tongue?&lt;sep&gt;It is. I'm from the midwest.</t>
  </si>
  <si>
    <t>I live in Nebraska.</t>
  </si>
  <si>
    <t>My family and I moved to the USA, and we like it there.</t>
  </si>
  <si>
    <t>[[1.0]]</t>
  </si>
  <si>
    <t>I live in nebraska.&lt;sep&gt;Okay. My family move to usa. So far I like live here..</t>
  </si>
  <si>
    <t>test_946</t>
  </si>
  <si>
    <t>I don't like animals.</t>
  </si>
  <si>
    <t>I enjoy going to the gym. I do not love animals.</t>
  </si>
  <si>
    <t>[[1.0], [0.6834445595741272]]</t>
  </si>
  <si>
    <t>Dont you love animals at all.&lt;sep&gt;No, not as much as going to the gym.</t>
  </si>
  <si>
    <t>test_155</t>
  </si>
  <si>
    <t>I like to paint. I like to chill.</t>
  </si>
  <si>
    <t>Art is my passion.</t>
  </si>
  <si>
    <t>[[1.0, 1.0]]</t>
  </si>
  <si>
    <t>Hi! How are you doing?&lt;sep&gt;I'm great. Just chilling, looking for inspiration to paint. Art is my passion.</t>
  </si>
  <si>
    <t>test_69</t>
  </si>
  <si>
    <t>I am retired.</t>
  </si>
  <si>
    <t>I used to be a librarian.</t>
  </si>
  <si>
    <t>[[0.9728928804397583]]</t>
  </si>
  <si>
    <t>Are you a librarian too?&lt;sep&gt;I do like the quiet nature of it, but I am retired.</t>
  </si>
  <si>
    <t>test_1006</t>
  </si>
  <si>
    <t>I love murder mystery novels.</t>
  </si>
  <si>
    <t>Great, I am great. Browned haired latina, thats loves healing people.&lt;sep&gt;That is awesome I love murder mystery novels.</t>
  </si>
  <si>
    <t>test_885</t>
  </si>
  <si>
    <t>I love soups.</t>
  </si>
  <si>
    <t>I like soups.</t>
  </si>
  <si>
    <t>[[0.05779925733804703]]</t>
  </si>
  <si>
    <t>I have. She has a new spicy soup that's very popular.&lt;sep&gt;I love soups. What's in it?</t>
  </si>
  <si>
    <t>test_920</t>
  </si>
  <si>
    <t>I have a mom.</t>
  </si>
  <si>
    <t>I have a mom who is house-bound. She has mental health issues.</t>
  </si>
  <si>
    <t>[[0.6115441918373108], [1.0]]</t>
  </si>
  <si>
    <t>Oh Yeah? What was your inspiration?&lt;sep&gt;My mom. She never leaves the house and has mental health issues.</t>
  </si>
  <si>
    <t>test_189</t>
  </si>
  <si>
    <t>I live alone.</t>
  </si>
  <si>
    <t>I live alone and do not have any pets.</t>
  </si>
  <si>
    <t>[[0.9512909650802612]]</t>
  </si>
  <si>
    <t>Hi -- you look like a pet lover, as I am! I have 3 cats and 2 dogs.&lt;sep&gt;No I do not have any pets. I live alone.</t>
  </si>
  <si>
    <t>test_44</t>
  </si>
  <si>
    <t>I am thinking of buying a house in the country.</t>
  </si>
  <si>
    <t>Likes country music. Wants to buy a house in the country.</t>
  </si>
  <si>
    <t>[[1.0], [0.3271685540676117]]</t>
  </si>
  <si>
    <t>Country music? Ppl think im into that because im blonde, but ive never listened!&lt;sep&gt;Yes, and country living, I'm thinking of buying my house in the country. :).</t>
  </si>
  <si>
    <t>test_647</t>
  </si>
  <si>
    <t>I have siblings.</t>
  </si>
  <si>
    <t>My dad was the headmaster at the public highschool that I went to. I have older siblings.</t>
  </si>
  <si>
    <t>[[1.0], [0.35673412680625916]]</t>
  </si>
  <si>
    <t>Yeah I went to a public highschool with my two older brothers. Mine wasn't strict.&lt;sep&gt;My dad was the headmaster of mine. It was tough my siblings are older too.</t>
  </si>
  <si>
    <t>test_644</t>
  </si>
  <si>
    <t>I have five grandchildren.</t>
  </si>
  <si>
    <t>I have a living room.</t>
  </si>
  <si>
    <t>[[0.9080064296722412]]</t>
  </si>
  <si>
    <t>That must be exciting! Do you have enough room for all five grandchildren?&lt;sep&gt;We are going to pile into the living room together, fort style!</t>
  </si>
  <si>
    <t>test_381</t>
  </si>
  <si>
    <t>I watch horror movies.</t>
  </si>
  <si>
    <t>I like horror movies.</t>
  </si>
  <si>
    <t>[[0.3891369700431824]]</t>
  </si>
  <si>
    <t>I'm married with two kids, good luck keeping yours off junk.&lt;sep&gt;Well I try to keep them out of the room when I watch horror movies.</t>
  </si>
  <si>
    <t>test_996</t>
  </si>
  <si>
    <t>I have a smart car.</t>
  </si>
  <si>
    <t>Great. Just got home from where I work as a car salesman.&lt;sep&gt;Oh neat. I have a smart car. Its small but I love it! Where are you from?</t>
  </si>
  <si>
    <t>test_171</t>
  </si>
  <si>
    <t>I like nature.</t>
  </si>
  <si>
    <t>I like the outdoors. I like to run.</t>
  </si>
  <si>
    <t>[[0.7458710670471191], [0.7458710670471191]]</t>
  </si>
  <si>
    <t>That sounds fun! I don't paint, but I like running.&lt;sep&gt;I'm at the beach because nature is a great backdrop and good for running.</t>
  </si>
  <si>
    <t>test_834</t>
  </si>
  <si>
    <t>I have a granddaughter.</t>
  </si>
  <si>
    <t>I have a granddaughter. She is studying Ornithology.</t>
  </si>
  <si>
    <t>[[0.0], [1.0]]</t>
  </si>
  <si>
    <t>How is you granddaughter doing?  Has she had her baby yet?&lt;sep&gt;she is studying ornithologist and she had a idea about ms in it</t>
  </si>
  <si>
    <t>test_32</t>
  </si>
  <si>
    <t>I have a new laptop.</t>
  </si>
  <si>
    <t>I just got a new laptop.</t>
  </si>
  <si>
    <t>[[0.2378227412700653]]</t>
  </si>
  <si>
    <t>I don't know that one. Want to tell me about it?&lt;sep&gt;Oh yeah it is an adventure game I just got a new laptop for it.</t>
  </si>
  <si>
    <t>test_497</t>
  </si>
  <si>
    <t>I want to be a nurse. I go to a local community college.</t>
  </si>
  <si>
    <t>I go to community college and want to become a nurse.</t>
  </si>
  <si>
    <t>[[0.7901118397712708, 0.8253931403160095]]</t>
  </si>
  <si>
    <t>I do I like to take them a rides in my smart car.&lt;sep&gt;I go to a local community college. I want to be a nurse..</t>
  </si>
  <si>
    <t>test_733</t>
  </si>
  <si>
    <t>I like to sing. I don't do gardening.</t>
  </si>
  <si>
    <t>I work outside. My job makes me tired. I don't do gardening.</t>
  </si>
  <si>
    <t>[[1.0, 1.0], [1.0, 1.0], [1.0, 0.0]]</t>
  </si>
  <si>
    <t xml:space="preserve">I like to sing whatever is on the radio at the time I am in my garden. Do you do any gardening?&lt;sep&gt;Not really. I'm usually too exhausted when I get home to do more outdoor work. </t>
  </si>
  <si>
    <t>I like tacos.</t>
  </si>
  <si>
    <t>Tacos are my favorite food.</t>
  </si>
  <si>
    <t>Yes, fingers crossed. You don't like any seafood at all? I love it! What is your favorite type of cuisine to eat?&lt;sep&gt;Not really! My favorite food to eat is tacos! What about you?</t>
  </si>
  <si>
    <t>test_757</t>
  </si>
  <si>
    <t>I am in college.</t>
  </si>
  <si>
    <t>I had roommates in college. I like to have my own space. I like to reduce costs.</t>
  </si>
  <si>
    <t>[[0.5966968536376953], [1.0], [0.9597029685974121]]</t>
  </si>
  <si>
    <t>I wouldn't recommend it. Have you ever had roommates?&lt;sep&gt;In college, but that's it. I like the idea of sharing expenses, but I do like to have my own space. Much quieter.</t>
  </si>
  <si>
    <t>test_657</t>
  </si>
  <si>
    <t>I like the song "Running Away from Home".</t>
  </si>
  <si>
    <t>I have a favorite book.</t>
  </si>
  <si>
    <t>If I would have to choose, to kill a mockingbird always was a favorite. How about you?&lt;sep&gt;My all-time favorite is anthem, the story about running away from home always interested me.</t>
  </si>
  <si>
    <t>test_74</t>
  </si>
  <si>
    <t>I work in computers.</t>
  </si>
  <si>
    <t>I work on computers.</t>
  </si>
  <si>
    <t>We sell Hondas, so there is no problem getting them off the lot lol. What industry are you working in?&lt;sep&gt;Haha I feel like those were invented for people like me. Simple, efficient, and reliable. I'm still working in computers.</t>
  </si>
  <si>
    <t>test_637</t>
  </si>
  <si>
    <t>I never have alone time.</t>
  </si>
  <si>
    <t>I want my own apartment. I want alone time.</t>
  </si>
  <si>
    <t>[[0.9597769975662231], [0.4538501501083374]]</t>
  </si>
  <si>
    <t>Oh, I just dream, that one day I will move in my personal apartment!&lt;sep&gt;I know what you mean. I never have any alone time. What will we do when we have freedom?</t>
  </si>
  <si>
    <t>test_723</t>
  </si>
  <si>
    <t>I do pottery and dishes.</t>
  </si>
  <si>
    <t>I am an artist. I do pottery and dishes.</t>
  </si>
  <si>
    <t>Oh really? What would you sell? I do freelance graphic design work.&lt;sep&gt;That's great. Do you like the freelance work environment? I would like to market and sell my art work. I do pottery and dishes. y and some</t>
  </si>
  <si>
    <t>test_36</t>
  </si>
  <si>
    <t>I have a job.</t>
  </si>
  <si>
    <t>i am giving  an estimate for installation of a septic tank.</t>
  </si>
  <si>
    <t>Nope, that's good. You said you had to work tonight. What's the job?&lt;sep&gt;Someone is wanting to get a septic tank installed, so I have to go give a quick estimate.</t>
  </si>
  <si>
    <t>test_148</t>
  </si>
  <si>
    <t>I like to paint.</t>
  </si>
  <si>
    <t>I think last week, across the lake and back, as a neat little stress reliever.&lt;sep&gt;I'd love to come out sometime, maybe even bring my paints. I bet I can find some great views there!</t>
  </si>
  <si>
    <t>my mom likes Venetian opera music.</t>
  </si>
  <si>
    <t xml:space="preserve">Oh sure thing. What kind of music does your mom like? I'll write a special song&lt;sep&gt;She is in to Venetian opera music, but I am sure some rad beach tunes would work. </t>
  </si>
  <si>
    <t>test_286</t>
  </si>
  <si>
    <t>I am interested in making art.</t>
  </si>
  <si>
    <t>I am selling my arts.</t>
  </si>
  <si>
    <t>[[0.674389660358429]]</t>
  </si>
  <si>
    <t>Yes! I work long and hard and you make what you put into it, but I love not having to answer to anyone but myself!&lt;sep&gt;Perhaps, if I ever sell enough of my art, I can make it a full-time career. What types of art do you prefer?</t>
  </si>
  <si>
    <t>test_364</t>
  </si>
  <si>
    <t>I would like to have at least two more dogs.</t>
  </si>
  <si>
    <t>I would like to get more dogs.</t>
  </si>
  <si>
    <t>[[0.11093689501285553]]</t>
  </si>
  <si>
    <t xml:space="preserve">How many more dogs would you have since you can have as many as you want?&lt;sep&gt;I would like at least two more. I don't want to get too many all at once, maybe add another one every couple of years. </t>
  </si>
  <si>
    <t>test_107</t>
  </si>
  <si>
    <t>I was a stubborn child.</t>
  </si>
  <si>
    <t>I was stubborn as a child.</t>
  </si>
  <si>
    <t>[[0.331498384475708]]</t>
  </si>
  <si>
    <t>No, I actually teach at a different distcrict.&lt;sep&gt;My dad was a teacher and he taught at my school, but he was never my teacher. I don't know if it would have worked very well if he'd taught me, I was quite a stubborn child!</t>
  </si>
  <si>
    <t>test_376</t>
  </si>
  <si>
    <t>I have a racoon.</t>
  </si>
  <si>
    <t>I found the raccoon in my backyard and have had her for a year.</t>
  </si>
  <si>
    <t>Truly, it is. How did you end up getting this racoon?&lt;sep&gt;I actually found her playing in my backyard. I asked a veterinarian could i keep one. He suggested checking her out at the doctor's first and she has been with me over a year now.</t>
  </si>
  <si>
    <t>test_103</t>
  </si>
  <si>
    <t>I am a middle man between suppliers and distributers.</t>
  </si>
  <si>
    <t>I make money by marking up prices while marketing to a large audience. I am a middle man between suppliers and distributors.</t>
  </si>
  <si>
    <t>Hmm I'm not quite sure what is. Could you elaborate?&lt;sep&gt;So, I essentially act as a middle man between suppliers and distributers. I list products from them to a large audience, on a platform, and mark up the price because of my exposure to potential clients.</t>
  </si>
  <si>
    <t>I have a husband. I have a lot of time for movies.</t>
  </si>
  <si>
    <t>My husband enjoys the Disney sports movies. The last Disney movie I saw was Miracle.</t>
  </si>
  <si>
    <t>[[1.0, 1.0], [1.0, 1.0]]</t>
  </si>
  <si>
    <t>It was a really good movie. Really cute movie. I enjoyed watching it. What Disney movies have you seen lately?&lt;sep&gt;I haven't had a lot of time for movies lately but the last Disney movie we watched as a family was Miracle, my husband really enjoys the Disney sports movies.</t>
  </si>
  <si>
    <t>test_594</t>
  </si>
  <si>
    <t>I like red.</t>
  </si>
  <si>
    <t>Red is my favorite color.</t>
  </si>
  <si>
    <t>[[0.9944949150085449]]</t>
  </si>
  <si>
    <t>I like to go out into nature with my dog and see what can be found, I would never think about painting with pigments that came from some warehouse. &lt;sep&gt;What is your favorite color and what ingredients do you use to make it?  My favorite color is red.</t>
  </si>
  <si>
    <t>test_867</t>
  </si>
  <si>
    <t>I like all types of movies.</t>
  </si>
  <si>
    <t>I like watching all types of movies.</t>
  </si>
  <si>
    <t>[[0.20384806394577026]]</t>
  </si>
  <si>
    <t xml:space="preserve">I'll check that one out too. The dreams I sometimes get from horror movies are horrible. I once watched the movie Halloween and lost an hour of sleep because of bad nightmares.&lt;sep&gt;Sorry to hear that. I like all types of movies so I don't have those kinds of issues. </t>
  </si>
  <si>
    <t>test_228</t>
  </si>
  <si>
    <t>I like Indian food.</t>
  </si>
  <si>
    <t>I have eaten at Indian restaurants in London.</t>
  </si>
  <si>
    <t>[[0.9895135760307312]]</t>
  </si>
  <si>
    <t>I really enjoy a spicy curry. I understand that Indian food is very popular in the UK&lt;sep&gt;Indeed, it is.  They have a large Indian population.  Try India India Restaurant off of Trafalgar Square.  IMO, they have the best curry dishes.</t>
  </si>
  <si>
    <t>test_414</t>
  </si>
  <si>
    <t>I would like to take a vacation in space.</t>
  </si>
  <si>
    <t>I am interested in advertisements about space.</t>
  </si>
  <si>
    <t>I would be the first one to book! We can only hope that something like that could come in our lifetime&lt;sep&gt;I would be so interesting to see advertisements on YouTube or tv about taking a vacation in space. I can only imagine the cost! It's going to be crazy!</t>
  </si>
  <si>
    <t>test_369</t>
  </si>
  <si>
    <t>I am in the process of booking a BNB online.</t>
  </si>
  <si>
    <t>I am booking a BMB for the Amazon trip.</t>
  </si>
  <si>
    <t>[[0.9365906715393066]]</t>
  </si>
  <si>
    <t>A BNB near the forest would provide hiking activities. We could see much more of the area with a travel guide.&lt;sep&gt;That sounds good. I'll get on that! I'm in the process of booking a BNB online as we speak! As close to the forest as possible! How do I go about finding a travel guide?</t>
  </si>
  <si>
    <t>test_548</t>
  </si>
  <si>
    <t>I am pissed about getting fired from my job.</t>
  </si>
  <si>
    <t>I recently lost my job. I'm not currently looking for a job. I'm single but actively dating.</t>
  </si>
  <si>
    <t>[[0.8297013640403748], [1.0], [1.0]]</t>
  </si>
  <si>
    <t>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t>
  </si>
  <si>
    <t>test_945</t>
  </si>
  <si>
    <t>I have every weekend off this summe.</t>
  </si>
  <si>
    <t>we can skip it if you will feel scared. there are another zoo.</t>
  </si>
  <si>
    <t>[[1.0], [1.0]]</t>
  </si>
  <si>
    <t>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t>
  </si>
  <si>
    <t>test_474</t>
  </si>
  <si>
    <t>I know a managing director at Goldman.</t>
  </si>
  <si>
    <t>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t>
  </si>
  <si>
    <t>test_489</t>
  </si>
  <si>
    <t>I fish. I have a lot of teeth.</t>
  </si>
  <si>
    <t>I know how to fish. I practice catch and release fishing.</t>
  </si>
  <si>
    <t>[[0.856161892414093, 1.0], [0.9512909650802612, 1.0]]</t>
  </si>
  <si>
    <t>i think with a cheerleader like you, i just may be convinced. slow and relaxing does sound ok. it's those fast and crazy things i see that that scare me! you catch any fish?&lt;sep&gt;We fish some. I never keep any. I usually throw them back in. I did catch one with some big teeth last week.</t>
  </si>
  <si>
    <t>test_607</t>
  </si>
  <si>
    <t>I like to explore the old YouTube rabbit hole.</t>
  </si>
  <si>
    <t>I love finding music on YouTube.</t>
  </si>
  <si>
    <t>[[0.9579834342002869]]</t>
  </si>
  <si>
    <t>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t>
  </si>
  <si>
    <t>test_550</t>
  </si>
  <si>
    <t>I like Honda automobiles.</t>
  </si>
  <si>
    <t>I like Honda cars. I am looking forward to having a job at the repair shop.</t>
  </si>
  <si>
    <t>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t>
  </si>
  <si>
    <t>test_609</t>
  </si>
  <si>
    <t>I am a lawyer.</t>
  </si>
  <si>
    <t>Most of my schooling was paid for by scholarships but I did have to take out some loans to pay for everything.</t>
  </si>
  <si>
    <t xml:space="preserve">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t>
  </si>
  <si>
    <t>I would like to get a bigger dog.</t>
  </si>
  <si>
    <t>I would like for my new dog to be big, like a Lab or a German Shedpherd.</t>
  </si>
  <si>
    <t>[[0.9416677951812744]]</t>
  </si>
  <si>
    <t xml:space="preserve">Maybe. Depends on my landlord I guess. I'm scarred. He's so rude and angry all the time. What kind of dog are you looking for?&lt;sep&gt;That's a good point. I'm not too picky honestly, but I think I would prefer to get a bigger dog, like a lab or maybe a German shepherd. </t>
  </si>
  <si>
    <t>test_552</t>
  </si>
  <si>
    <t>I have a wife. I like horror movies.</t>
  </si>
  <si>
    <t>I love horror movies.</t>
  </si>
  <si>
    <t>[[1.0, 0.07542474567890167]]</t>
  </si>
  <si>
    <t>That's probably why. I'm not up too close and they don't get to hurt me. I'm scared of alot of things, case in point horror movies&lt;sep&gt;Well you know I love a good horror movie! Me and the wife try to watch one once a week. Can't get enough of them.</t>
  </si>
  <si>
    <t>test_7</t>
  </si>
  <si>
    <t>I have kids.</t>
  </si>
  <si>
    <t>I like watching the sunrise with a cup of coffee. Me and my family like going out in nature. I have kids and we go camping together.</t>
  </si>
  <si>
    <t>[[1.0], [1.0], [0.8918352723121643]]</t>
  </si>
  <si>
    <t xml:space="preserve">I have a little camp coffee pot, just pour boiling water from the fire over the grounds. It's quite wonderful at sunrise.  Have you ever been able to take your kids camping?&lt;sep&gt;Yes.  Well, we have a camper so it's not "roughing it".  But we do like getting out in nature.  They love it.  And, to me, nothing is better than watching the sunrise with a cup of coffee in your hand. </t>
  </si>
  <si>
    <t>test_957</t>
  </si>
  <si>
    <t>I like Jajaj.</t>
  </si>
  <si>
    <t>I recommend the Epstein documentary.</t>
  </si>
  <si>
    <t>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t>
  </si>
  <si>
    <t>test_120</t>
  </si>
  <si>
    <t>I like video games.</t>
  </si>
  <si>
    <t>I'd do marathons but they are hard on my knees.</t>
  </si>
  <si>
    <t>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t>
  </si>
  <si>
    <t>I like Salmon and broccoli.</t>
  </si>
  <si>
    <t>I cook.</t>
  </si>
  <si>
    <t>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t>
  </si>
  <si>
    <t>test_399</t>
  </si>
  <si>
    <t>I have a marine brother.</t>
  </si>
  <si>
    <t>My brother is a marine.</t>
  </si>
  <si>
    <t>[[0.44956862926483154]]</t>
  </si>
  <si>
    <t xml:space="preserve">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t>
  </si>
  <si>
    <t>I have a Sheltie.</t>
  </si>
  <si>
    <t>I am a runner.</t>
  </si>
  <si>
    <t>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t>
  </si>
  <si>
    <t>test_869</t>
  </si>
  <si>
    <t>I love cooking.</t>
  </si>
  <si>
    <t>I like using a hot pot.</t>
  </si>
  <si>
    <t>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t>
  </si>
  <si>
    <t>test_850</t>
  </si>
  <si>
    <t>I used to read to my boys.</t>
  </si>
  <si>
    <t>I used to read to my sons but they have grown out of it now.</t>
  </si>
  <si>
    <t>[[0.76103276014328]]</t>
  </si>
  <si>
    <t>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t>
  </si>
  <si>
    <t>I like to cook at home.</t>
  </si>
  <si>
    <t>When I go to the city, the Loaded Bowl is my favorite restaurant. I usually cook at home.</t>
  </si>
  <si>
    <t>[[1.0], [0.36308011412620544]]</t>
  </si>
  <si>
    <t>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t>
  </si>
  <si>
    <t>I am used to the smell of foxes.</t>
  </si>
  <si>
    <t>I think raccoons make a good pet. I am used to my raccoon's smell.</t>
  </si>
  <si>
    <t>[[1.0], [0.6160157918930054]]</t>
  </si>
  <si>
    <t>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t>
  </si>
  <si>
    <t>I have a dog. I painted a self portrait of my aura.</t>
  </si>
  <si>
    <t>I have a dog. I am interested in auras. I am a painter.</t>
  </si>
  <si>
    <t>[[0.0, 1.0], [1.0, 1.0], [0.7782739400863647, 1.0]]</t>
  </si>
  <si>
    <t>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t>
  </si>
  <si>
    <t>test_736</t>
  </si>
  <si>
    <t>I have never played competitive LoL.</t>
  </si>
  <si>
    <t>does not play LoL.</t>
  </si>
  <si>
    <t>[[0.9077003002166748]]</t>
  </si>
  <si>
    <t xml:space="preserve">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t>
  </si>
  <si>
    <t>I want to make my dad proud. I want to work at a fast food restaurant.</t>
  </si>
  <si>
    <t>I work at fast food. I hope to have some fun at school. My dad has helped me a lot.</t>
  </si>
  <si>
    <t>[[1.0, 0.20708221197128296], [0.8462750911712646, 0.9271434545516968], [1.0, 1.0]]</t>
  </si>
  <si>
    <t>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t>
  </si>
  <si>
    <t>test_847</t>
  </si>
  <si>
    <t>I am not ready for snakes yet.</t>
  </si>
  <si>
    <t>I'm not ready to have a snake as a pet.</t>
  </si>
  <si>
    <t>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t>
  </si>
  <si>
    <t>test_676</t>
  </si>
  <si>
    <t>I have never dyed my hair black. I have a husband.</t>
  </si>
  <si>
    <t>I have always dyed my hair black. My hair was black when I met my husband.</t>
  </si>
  <si>
    <t>[[0.22236397862434387, 1.0], [0.9414771795272827, 1.0]]</t>
  </si>
  <si>
    <t>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t>
  </si>
  <si>
    <t>test_108</t>
  </si>
  <si>
    <t>I like tofu.</t>
  </si>
  <si>
    <t>I make a lot of different recipes with tofu. I own an oven.</t>
  </si>
  <si>
    <t>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t>
  </si>
  <si>
    <t>test_49</t>
  </si>
  <si>
    <t>I have kids. I love to walk.</t>
  </si>
  <si>
    <t>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t>
  </si>
  <si>
    <t>I don't like little dogs.</t>
  </si>
  <si>
    <t>I do not like little dogs.</t>
  </si>
  <si>
    <t>[[0.4972473680973053]]</t>
  </si>
  <si>
    <t>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t>
  </si>
  <si>
    <t>test_906</t>
  </si>
  <si>
    <t>I am starting college in the fall.</t>
  </si>
  <si>
    <t>Is starting college in the fall, does not know what to major in.</t>
  </si>
  <si>
    <t>[[0.8338817358016968]]</t>
  </si>
  <si>
    <t>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t>
  </si>
  <si>
    <t>I have a daughter. I have a pomeranian.</t>
  </si>
  <si>
    <t>My daughter wants a Pomeranian. I think she might be too young to care for a dog. The dogs I've had have been rescues.</t>
  </si>
  <si>
    <t>[[1.0, 0.9080064296722412], [1.0, 1.0], [1.0, 1.0]]</t>
  </si>
  <si>
    <t>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t>
  </si>
  <si>
    <t>test_531</t>
  </si>
  <si>
    <t>I have a dream car. I have never been to California before.</t>
  </si>
  <si>
    <t>I'm saving for my dream car. I have trouble finding work.</t>
  </si>
  <si>
    <t>[[1.0, 1.0], [0.9339286684989929, 1.0]]</t>
  </si>
  <si>
    <t>test_290</t>
  </si>
  <si>
    <t>I bought 50 tickets.</t>
  </si>
  <si>
    <t>you only have one chance of winning.</t>
  </si>
  <si>
    <t>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t>
  </si>
  <si>
    <t>test_310</t>
  </si>
  <si>
    <t>I like to look into background information about the books.</t>
  </si>
  <si>
    <t>I think it is important to read about the background of books. I watch Youtube videos that trace the original writers of the Canon books. I don't think people fact check Youtube.</t>
  </si>
  <si>
    <t>[[0.7552089691162109], [1.0], [1.0]]</t>
  </si>
  <si>
    <t>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t>
  </si>
  <si>
    <t>test_73</t>
  </si>
  <si>
    <t>I am applying for jobs.</t>
  </si>
  <si>
    <t>I'm hunting for a job. I might work at a resort.</t>
  </si>
  <si>
    <t>[[0.7097376585006714], [1.0]]</t>
  </si>
  <si>
    <t>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t>
  </si>
  <si>
    <t>I like vegan cheese.</t>
  </si>
  <si>
    <t>Daiya is my favorite vegan cheese brand.</t>
  </si>
  <si>
    <t>[[0.833908200263977]]</t>
  </si>
  <si>
    <t>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t>
  </si>
  <si>
    <t>test_16</t>
  </si>
  <si>
    <t>I took me 3 months of training before I could run 5 miles.</t>
  </si>
  <si>
    <t>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t>
  </si>
  <si>
    <t>test_161</t>
  </si>
  <si>
    <t>I am not familiar with American cities.</t>
  </si>
  <si>
    <t>I don't know a lot of American cities. I am very interesting in Chicago, but might be interested in Detroit too someday.</t>
  </si>
  <si>
    <t>[[0.9566409587860107], [1.0]]</t>
  </si>
  <si>
    <t>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t>
  </si>
  <si>
    <t>test_722</t>
  </si>
  <si>
    <t>I am trying to get more in shape. I am trying out running a half-marathon soon.</t>
  </si>
  <si>
    <t>I've been running everyday. I'm working on a diet. I'm trying to get in shape. I want to run a marathon.</t>
  </si>
  <si>
    <t>[[1.0, 1.0], [1.0, 1.0], [0.3457088768482208, 1.0], [0.970262885093689, 0.7263155579566956]]</t>
  </si>
  <si>
    <t>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t>
  </si>
  <si>
    <t>test_147</t>
  </si>
  <si>
    <t>I have a wife. I have a job.</t>
  </si>
  <si>
    <t>I get to see cool places working my job. I work in construction. I am teaching my daughter to drive.</t>
  </si>
  <si>
    <t>[[1.0, 0.9656922221183777], [1.0, 0.9647514820098877], [1.0, 1.0]]</t>
  </si>
  <si>
    <t>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t>
  </si>
  <si>
    <t>test_522</t>
  </si>
  <si>
    <t>I have been snowboarding since I was a kid. I have only had one accident.</t>
  </si>
  <si>
    <t>I have only had one accident snowboarding. I have been snowboarding since I was a child but got serious about it as a teen. I had an accident snowboarding.</t>
  </si>
  <si>
    <t>[[0.8213432431221008, 0.20384806394577026], [0.671499490737915, 1.0], [0.8555496335029602, 0.7002379894256592]]</t>
  </si>
  <si>
    <t xml:space="preserve">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t>
  </si>
  <si>
    <t>How old are your kid?.&lt;sep&gt;15. Do you have any?</t>
  </si>
  <si>
    <t>test_67</t>
  </si>
  <si>
    <t>Hello how are you?&lt;sep&gt;Good. Do you have any hobbies?</t>
  </si>
  <si>
    <t>test_162</t>
  </si>
  <si>
    <t>Hi.&lt;sep&gt;Hi.</t>
  </si>
  <si>
    <t>test_771</t>
  </si>
  <si>
    <t>Howdy! How are you today?&lt;sep&gt;Hey. I am good. You?</t>
  </si>
  <si>
    <t>Hey, how are you doing?&lt;sep&gt;I'm good how are you?</t>
  </si>
  <si>
    <t>Hello! How are you?&lt;sep&gt;Hi! Im well, you?</t>
  </si>
  <si>
    <t>test_949</t>
  </si>
  <si>
    <t>Hello nice to meet you.&lt;sep&gt;Hello nice to meet you..</t>
  </si>
  <si>
    <t>test_70</t>
  </si>
  <si>
    <t>Hey there. How's it going?&lt;sep&gt;Good, how are you?</t>
  </si>
  <si>
    <t>test_933</t>
  </si>
  <si>
    <t>Salutations!&lt;sep&gt;Hey! Do you like animals?</t>
  </si>
  <si>
    <t>test_351</t>
  </si>
  <si>
    <t>Hello!&lt;sep&gt;Greetings!</t>
  </si>
  <si>
    <t>test_166</t>
  </si>
  <si>
    <t>That is awesome, could build something for veterans?&lt;sep&gt;Maybe! That would be cool, are you a veteran?.</t>
  </si>
  <si>
    <t>test_375</t>
  </si>
  <si>
    <t>That is why I enjoy hulu and netflix so much!&lt;sep&gt;Do you have favorite shows?</t>
  </si>
  <si>
    <t>test_823</t>
  </si>
  <si>
    <t>I also enjoy fruit cocktails..&lt;sep&gt;Not fruit cocktails. Fruity! Like sweet mixes. Do you need your car fixed?</t>
  </si>
  <si>
    <t>test_121</t>
  </si>
  <si>
    <t xml:space="preserve">I enjoy fishing in Alaska&lt;sep&gt;Is that your favorite spot? What is the biggest you have caught? </t>
  </si>
  <si>
    <t>test_914</t>
  </si>
  <si>
    <t>Not to me! I just drove over 1000 miles to see my favorite band.&lt;sep&gt;Cool, what band was it?</t>
  </si>
  <si>
    <t>test_268</t>
  </si>
  <si>
    <t>I just finished feeding my horses. &lt;sep&gt;What do you usually feed your horses? How many horses do you have?</t>
  </si>
  <si>
    <t>test_459</t>
  </si>
  <si>
    <t>Veganism and animals. I call eat, stop eating my cuties.&lt;sep&gt;Sounds interesting. Is that your full time job?</t>
  </si>
  <si>
    <t>test_201</t>
  </si>
  <si>
    <t>Same here, and I also do not have much height to me!&lt;sep&gt;Short people unite! Where are you from?</t>
  </si>
  <si>
    <t>test_314</t>
  </si>
  <si>
    <t>Same to you. Take care.&lt;sep&gt;You too. Have a nice day!</t>
  </si>
  <si>
    <t>test_794</t>
  </si>
  <si>
    <t>How big was the trout?&lt;sep&gt;It was nearly a meter long!  Have you ever been fishing?</t>
  </si>
  <si>
    <t>I'm at the beach because nature is a great backdrop and good for running.&lt;sep&gt;That's true. What do you do for work?</t>
  </si>
  <si>
    <t>test_442</t>
  </si>
  <si>
    <t>I think I will get another parrot so my parrot can have a girlfriend.&lt;sep&gt;That would be interesting! What would you name the parrot?</t>
  </si>
  <si>
    <t>test_496</t>
  </si>
  <si>
    <t>the food is pretty good. they have big buffets. but just the adventure and travel is exciting and so much fun. &lt;sep&gt;Do you have an excursion/adventure planned for this cruise?</t>
  </si>
  <si>
    <t>test_35</t>
  </si>
  <si>
    <t>I really enjoy traveling and am looking forward to putting miles on my new car.&lt;sep&gt;Where are you traveling for the easter holiday?</t>
  </si>
  <si>
    <t>test_631</t>
  </si>
  <si>
    <t>I caught a big marlin the other day!&lt;sep&gt;Oh wow, congrats. How much did it weigh? Are you going to do a fish fry with it?</t>
  </si>
  <si>
    <t>test_345</t>
  </si>
  <si>
    <t>I can play music for your time machine. I'm in the marching band..&lt;sep&gt;That would be great! So do you have any pets?</t>
  </si>
  <si>
    <t>test_513</t>
  </si>
  <si>
    <t>I suppose, it did help me with my trip to the beach.&lt;sep&gt;Tell me about your trip. Where are you going and when?</t>
  </si>
  <si>
    <t>test_640</t>
  </si>
  <si>
    <t>That's so cool! I wish I could play instruments but I never learned!&lt;sep&gt;If you could learn an instrument starting today, which would you choose?</t>
  </si>
  <si>
    <t>test_420</t>
  </si>
  <si>
    <t>We have about 50 all together, comprising of some sheep, goats, chickens, hogs&lt;sep&gt;wowza! do you raise them for specific purposes or just to have them?</t>
  </si>
  <si>
    <t>test_948</t>
  </si>
  <si>
    <t>I ended up buying a new car, I went with an SUV.&lt;sep&gt;I bet you hated parting with all that money buying something you don't really like?</t>
  </si>
  <si>
    <t>test_762</t>
  </si>
  <si>
    <t>Alright, I will do that. Maybe I will listen to some of those artists during my car rides. Thanks for the recommendations!&lt;sep&gt;No problems. Any recommendations if I want to try some funk?</t>
  </si>
  <si>
    <t>Or maybe add 15 minutes in the afternoon. Just for them.&lt;sep&gt;That is not a bad idea. Haha I am the one who will probably screw up, so I have to be easy on myself.</t>
  </si>
  <si>
    <t>Great I can't wait. You are going to love seeing Beetlejuice it is so funny. My kids love it.&lt;sep&gt;Is beetlejuice scary? I suppose if your kids liked it it wasn't so scary then</t>
  </si>
  <si>
    <t>test_797</t>
  </si>
  <si>
    <t>I start in a couple months. Apparently theyre doing some restructuring so it's nice to have a mini vacation before I start&lt;sep&gt;That's great. Sounds ideal for family time. Do they like the punk music as well?</t>
  </si>
  <si>
    <t>test_315</t>
  </si>
  <si>
    <t xml:space="preserve">Hopefully we can stop them from using animals. I hate that they do that. We have stopped at least 3 different labs so far.&lt;sep&gt;That's amazing! Do the labs change their ways after the rallies? </t>
  </si>
  <si>
    <t>I am not interested, but she wants to break my relationship. She want to patch up with her new friend.&lt;sep&gt;I am sorry to hear that! So have you tried any new fruit cocktails recently?</t>
  </si>
  <si>
    <t>test_975</t>
  </si>
  <si>
    <t xml:space="preserve">I do a few times a year, not as much as I like. When I have free time I'd rather be on the water.&lt;sep&gt;What is your favorite beach in Cali? There are so many famous ones. </t>
  </si>
  <si>
    <t>test_931</t>
  </si>
  <si>
    <t xml:space="preserve">It is funny I never fished when I lived in New England. Went clamming a few times but now when I don't live by the ocean I want to go sea fishing&lt;sep&gt;Ironic!  Where are you living now?  </t>
  </si>
  <si>
    <t>test_11</t>
  </si>
  <si>
    <t>There were birds in my garden trying to eat my worms.  Sonny caught a bird in his mouth and brought it to me!&lt;sep&gt;So he is a hunter too! Did it live? Did y'all feast?</t>
  </si>
  <si>
    <t>no its perfectly fine! nothing life threatening. but anything but garlic in the crust would be great. maybe more herbs?&lt;sep&gt;I will definitely play around with oregano and parsley. Can you have onions and onion powder?</t>
  </si>
  <si>
    <t>test_844</t>
  </si>
  <si>
    <t>I'm going to need to work out all next week to make up for this weekend! A ton of sugar and spice and everything nice.&lt;sep&gt;Same here! But it'll be worth it. It's good to treat yourself every once in a while.</t>
  </si>
  <si>
    <t>test_833</t>
  </si>
  <si>
    <t xml:space="preserve">I'm feeling pretty nervous about my upcoming move. I'm afraid I won't make any new friends in Florida.&lt;sep&gt;I can understand you are nervous, but at least you will have your siblings to lean on. You will eventually make friends, it just takes time </t>
  </si>
  <si>
    <t>test_841</t>
  </si>
  <si>
    <t>We have a good lead but there isn't much else I can say on the topic. We sent some agents to New Jersey - we think he's on the move.&lt;sep&gt;That's exciting. Leads are good. They will make a mistake eventually and then you will find him.</t>
  </si>
  <si>
    <t>test_152</t>
  </si>
  <si>
    <t>I use my extra time after school and during weekends when I have no school. &lt;sep&gt;Now if only I can stop zoning out to Grateful Dead in lazy weekend mornings! Your parents are teachers -- do they have a teacherlike attitude once you're home?</t>
  </si>
  <si>
    <t>test_642</t>
  </si>
  <si>
    <t>That's a good idea. Dogs really need a ton of exercise. It's amazing how many clients come in asking why their dogs are miserable, not realizing that this is what happens when a dog sits around all day.&lt;sep&gt;Aw yes! What kind of dog do you have!</t>
  </si>
  <si>
    <t>It's alright. It's not particularly high-paying, though. Maybe I should move onto something else, like a tipped role at a restaurant.&lt;sep&gt;that would be great. you'd meet so many interesting people working in restaurants! do you like to engage with new people?</t>
  </si>
  <si>
    <t>Yes, I grow 6-7 different types of peppers. I really enjoy banana peppers. They're a great topping for a vegan pizza.&lt;sep&gt;Yes! You know what is up. They're simply the best for a vegan pizza. What other vegan recipes do you like?</t>
  </si>
  <si>
    <t>test_838</t>
  </si>
  <si>
    <t>I can't argue with that, make sure to take plenty of pictures for me!&lt;sep&gt;Oh, I will. You'll be there in spirit. Do you want me to buy you any merch while I'm there? I can get whatever you want, as long as you pay me back later.</t>
  </si>
  <si>
    <t>This is his first big case. The Nevada is eating this up because the rich guy owns a few casinos and hotels in Las Vegas.&lt;sep&gt;I bet so. I hope they don't follow you around town! I imagine it would be hard to work out with cameras all around you!</t>
  </si>
  <si>
    <t>That would be awesome! If i didn't have a uniform at work I would wear mine all the time. I love them!&lt;sep&gt;That would be a great sales technique I would think.  I heard they will be coming to town soon. Are you going to get tickets?</t>
  </si>
  <si>
    <t>test_698</t>
  </si>
  <si>
    <t>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t>
  </si>
  <si>
    <t>My parents really didn't want an animal in the house, so I didn't growing up. I wanted one in university but I couldn't afford it. Now it's possible to have as many dogs as I want. &lt;sep&gt;How many more dogs would you have since you can have as many as you want?</t>
  </si>
  <si>
    <t>test_627</t>
  </si>
  <si>
    <t>That is a great idea!! I was thinking of coming out there for a visit! Maybe you could teach me to hunt alligators?&lt;sep&gt;I dont know... Youd have to be pretty stupid to go out there with me. How am I going to explain to your sister neice why  you went home without your penny loafers</t>
  </si>
  <si>
    <t>I burned out a bit on bands. The problems with personality clash. It's hard when people can't get along. The music isn't fun to play, even if the audience has fun.&lt;sep&gt;That's true. There's a lot going on when you have people together doing creative things. Where are you from originally?</t>
  </si>
  <si>
    <t>test_106</t>
  </si>
  <si>
    <t>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t>
  </si>
  <si>
    <t>test_985</t>
  </si>
  <si>
    <t>Yeah some he does but others he's not so keen on depending what it is. If it's a toy he is more than happy, maybe I could send you some samples of stuff to try out?&lt;sep&gt;Yeah that would be amazing, we would love to try out some of your stuff.</t>
  </si>
  <si>
    <t>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t>
  </si>
  <si>
    <t xml:space="preserve">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t>
  </si>
  <si>
    <t>test_693</t>
  </si>
  <si>
    <t xml:space="preserve">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t>
  </si>
  <si>
    <t>test_282</t>
  </si>
  <si>
    <t>I like the idea of being able to control how much sugar goes into them.  I seriously think sugar makes my 12 year old way more hyper than he normally would be.  &lt;sep&gt;That's a tricky situation, but if you can sneak in some healthy not-too-sweet snacks it would be a win-win.</t>
  </si>
  <si>
    <t>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t>
  </si>
  <si>
    <t>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t>
  </si>
  <si>
    <t>test_264</t>
  </si>
  <si>
    <t>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t>
  </si>
  <si>
    <t>test_848</t>
  </si>
  <si>
    <t>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t>
  </si>
  <si>
    <t>test_352</t>
  </si>
  <si>
    <t>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t>
  </si>
  <si>
    <t xml:space="preserve">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t>
  </si>
  <si>
    <t>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t>
  </si>
  <si>
    <t>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t>
  </si>
  <si>
    <t>test_616</t>
  </si>
  <si>
    <t>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t>
  </si>
  <si>
    <t>test_279</t>
  </si>
  <si>
    <t>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t>
  </si>
  <si>
    <t>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t>
  </si>
  <si>
    <t>test_163</t>
  </si>
  <si>
    <t>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t>
  </si>
  <si>
    <t>test_701</t>
  </si>
  <si>
    <t>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"starts to happen".  Plus usually the spouse will want to have some say in the home that is going to be the family home.</t>
  </si>
  <si>
    <t>test_767</t>
  </si>
  <si>
    <t>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t>
  </si>
  <si>
    <t>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t>
  </si>
  <si>
    <t>test_150</t>
  </si>
  <si>
    <t>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t>
  </si>
  <si>
    <t>test_963</t>
  </si>
  <si>
    <t>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t>
  </si>
  <si>
    <t>test_366</t>
  </si>
  <si>
    <t>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t>
  </si>
  <si>
    <t>test_387</t>
  </si>
  <si>
    <t>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t>
  </si>
  <si>
    <t>test_394</t>
  </si>
  <si>
    <t xml:space="preserve">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t>
  </si>
  <si>
    <t>test_830</t>
  </si>
  <si>
    <t>In that case, I also have experience with counting the money in the cash register and distributing the proper percentage to myself, and also, I'm good at stealth. I'm able to hide pretty effectively when my grandma (who still squeezes my cheeks and calls me "little bunion")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t>
  </si>
  <si>
    <t>test_863</t>
  </si>
  <si>
    <t>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t>
  </si>
  <si>
    <t>test_901</t>
  </si>
  <si>
    <t>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t>
  </si>
  <si>
    <t>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t>
  </si>
  <si>
    <t>test_224</t>
  </si>
  <si>
    <t>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t>
  </si>
  <si>
    <t>test_524</t>
  </si>
  <si>
    <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t>
  </si>
  <si>
    <t>test_30</t>
  </si>
  <si>
    <t>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t>
  </si>
  <si>
    <t>test_900</t>
  </si>
  <si>
    <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t>
  </si>
  <si>
    <t>test_432</t>
  </si>
  <si>
    <t>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t>
  </si>
  <si>
    <t>test_28</t>
  </si>
  <si>
    <t>I like unwind.</t>
  </si>
  <si>
    <t>It will cheer you up after a long work day, for sure!&lt;sep&gt;Yup... that‚Äôs my favorite way to unwind!</t>
  </si>
  <si>
    <t>test_923</t>
  </si>
  <si>
    <t>I have never tried kale.</t>
  </si>
  <si>
    <t>My twin daughters love my kale and beans salad.&lt;sep&gt;I have never tried kale. Is it good?.</t>
  </si>
  <si>
    <t>I have a goat.</t>
  </si>
  <si>
    <t>Goat partner? You've given up on humans?&lt;sep&gt;This goat is the greatest of all time.</t>
  </si>
  <si>
    <t>test_813</t>
  </si>
  <si>
    <t>I like snowboarding and skateboarding.</t>
  </si>
  <si>
    <t>I grew up in a beach town so im more into surfing.&lt;sep&gt;Surfing snowboarding and skateboarding are all loosely related.</t>
  </si>
  <si>
    <t>test_236</t>
  </si>
  <si>
    <t>I am in highschool.</t>
  </si>
  <si>
    <t>I don't blame you!.&lt;sep&gt;I am still in highschool and I still have time to pick, have a good day.</t>
  </si>
  <si>
    <t>test_635</t>
  </si>
  <si>
    <t>I have a brother.</t>
  </si>
  <si>
    <t>I enjoyed talking to you!&lt;sep&gt;Me too, peace out my brother.</t>
  </si>
  <si>
    <t>I like the red panda.</t>
  </si>
  <si>
    <t>Yes they really do. What is your favorite animal?&lt;sep&gt;Well not a real panda heh but the red panda!</t>
  </si>
  <si>
    <t>test_59</t>
  </si>
  <si>
    <t>I want to try rock climbing someday.</t>
  </si>
  <si>
    <t>Me and the guys are going rock climbing.&lt;sep&gt;I'd like to try that someday when the kids are older.</t>
  </si>
  <si>
    <t>test_244</t>
  </si>
  <si>
    <t>I like steak.</t>
  </si>
  <si>
    <t>Nice, what are you making?&lt;sep&gt;Bone-in ribeye steak from trader joe's. It's kosker from teva.</t>
  </si>
  <si>
    <t>test_819</t>
  </si>
  <si>
    <t>I love trying new things outside.</t>
  </si>
  <si>
    <t>You gotta try it some day! It's thrilling.&lt;sep&gt;I believe that. I do love trying new things outside.</t>
  </si>
  <si>
    <t>test_447</t>
  </si>
  <si>
    <t>I want to go to Hawaii.</t>
  </si>
  <si>
    <t>I am going on scuba diving next week.&lt;sep&gt;There are so many things that I want to do in Hawaii that I'm not sure what to do first.</t>
  </si>
  <si>
    <t>test_776</t>
  </si>
  <si>
    <t>I like cycling.</t>
  </si>
  <si>
    <t>Right, almost seems like the writers lose their original plot and just write anything.  &lt;sep&gt;Very true. How's the cycling been lately? The weather seems to be perfect for it!</t>
  </si>
  <si>
    <t>test_694</t>
  </si>
  <si>
    <t>I wish I had a niece.</t>
  </si>
  <si>
    <t>He does! My niece is 5 years old!&lt;sep&gt;Wow! That's just great. I wish I had a niece. What's her name?</t>
  </si>
  <si>
    <t>test_451</t>
  </si>
  <si>
    <t>I have a houseboat.</t>
  </si>
  <si>
    <t>What's your least favorite part of having a houseboat?&lt;sep&gt;Probably the part where I need to pay to empty out the tank that our toilet and water empties into!</t>
  </si>
  <si>
    <t>I think the Guitar Heroes should be called "The Guitar Heroes".</t>
  </si>
  <si>
    <t>I'm down, what will our band's name be?&lt;sep&gt;I think we should be called "The Guitar Heroes"! What do you think?</t>
  </si>
  <si>
    <t>test_529</t>
  </si>
  <si>
    <t>I hear AC/DC is in town next week.</t>
  </si>
  <si>
    <t>I won $1003 in a Jell-o eating contest!&lt;sep&gt;Woo!!! Hey, maybe you could take your moms to a concert! I hear AC/DC is in town next week.</t>
  </si>
  <si>
    <t>I like portable skills.</t>
  </si>
  <si>
    <t>It's standardized across the US, according to US GAAP (generally accepted accounting principles).&lt;sep&gt;That would make it a truly portable skill.  I like that.  What school did you attend?</t>
  </si>
  <si>
    <t>I hunt gator.</t>
  </si>
  <si>
    <t>Awesome ride. I love watching freddy kruger.&lt;sep&gt;I hunt gator. Those are freddy krugers. They'll eat you up whole. Not dreams.</t>
  </si>
  <si>
    <t>I love extreme couponing.</t>
  </si>
  <si>
    <t>Hello have you ever seen the show extreme couponing it‚Äôs my favorite.&lt;sep&gt;Yes I love that show really helps when you have lots of different food to buy.</t>
  </si>
  <si>
    <t>test_782</t>
  </si>
  <si>
    <t>I am a worker.</t>
  </si>
  <si>
    <t>You could always save and use your own money. Too old to be dependant.&lt;sep&gt;Of course yes, maybe I can raise some where I work.</t>
  </si>
  <si>
    <t>test_260</t>
  </si>
  <si>
    <t>I like country music.</t>
  </si>
  <si>
    <t>What has made you decide to move to rock music from country music? That is a big change.&lt;sep&gt;Just flipping channels in the car one day and came across some interesting songs.</t>
  </si>
  <si>
    <t>test_458</t>
  </si>
  <si>
    <t>I want to learn levitating.</t>
  </si>
  <si>
    <t>I have been practicing levitating and it is truly an amazing experience.  I can't wait until you learn how to do it too.&lt;sep&gt;I know! We talked about it last time and I really want to learn!</t>
  </si>
  <si>
    <t>test_806</t>
  </si>
  <si>
    <t>Oh really? That's so nice of them. What happened with their granddaughter?&lt;sep&gt;She gets seizures and had one while had the beach. They didn't know what to do as she had never had one while they were with her.</t>
  </si>
  <si>
    <t>test_407</t>
  </si>
  <si>
    <t>I have a cat.</t>
  </si>
  <si>
    <t>That sound so sad but sweet of you of taking in the poor little kitty&lt;sep&gt;Yes, there is no way I could have left him, I am happy to give him a home. Have you ever rescued an animal?</t>
  </si>
  <si>
    <t>I am renting a harmonica from the music store.</t>
  </si>
  <si>
    <t>No but i still have my old Suzuki harmonica. Which one do you have?&lt;sep&gt;I am not sure actually.... I am renting it from the music store. We should go shopping later this week for our new band.</t>
  </si>
  <si>
    <t>test_109</t>
  </si>
  <si>
    <t>I have never had a wagyu cow.</t>
  </si>
  <si>
    <t>test_426</t>
  </si>
  <si>
    <t>I like Hawaii.</t>
  </si>
  <si>
    <t>Yes, divorce is hard. I don't like being on my own, but I'm getting used to it. How was Hawaii?&lt;sep&gt;the weather was amazing and the views were great.  The food was great too.  They have seafood food trucks!</t>
  </si>
  <si>
    <t>test_842</t>
  </si>
  <si>
    <t>I like ramen.</t>
  </si>
  <si>
    <t>No, it's a ramen restaurant! You should visit sometime, I can get you a discount! You still love ramen right?&lt;sep&gt;"Ramen" The name is somewhat unfamiliar to me. Tell me about it please.</t>
  </si>
  <si>
    <t>I would kill for a self driving car.</t>
  </si>
  <si>
    <t>Yeah, I'm really curious as to what they do next with vehicle technology. I think self driving cars are pretty much the only thing left to do!&lt;sep&gt;I would kill for one of those once they are out and affordable.</t>
  </si>
  <si>
    <t>test_800</t>
  </si>
  <si>
    <t>I have 3 children.</t>
  </si>
  <si>
    <t xml:space="preserve">I'm up to 7 now.  They're basically kids that eat thousands of dollars a month.  Blegh.  Very expensive hobby.&lt;sep&gt;7! Wow, I didn't know you had so many! I shouldn't complain about my 3 children, haha. </t>
  </si>
  <si>
    <t>test_717</t>
  </si>
  <si>
    <t>I like NBA.</t>
  </si>
  <si>
    <t>I know exactly what you mean!  It's like looking through a tube blocking your peripheral vision!&lt;sep&gt;Yeah, lol, that's why i like NBA. I can see the who court and not worry about stuff like my peripheral. Have you every played an NBA game?</t>
  </si>
  <si>
    <t>test_27</t>
  </si>
  <si>
    <t>I am a vegetarian.</t>
  </si>
  <si>
    <t>it is a lot harder, that is why I wanted to change my routine. Plus I am starting to take a protein powder made out of peas.&lt;sep&gt;That's great. It's hard for me to imagine life without meat. Is your husband a vegetarian too?</t>
  </si>
  <si>
    <t>test_64</t>
  </si>
  <si>
    <t>I am making a time machine big enough to fit two people.</t>
  </si>
  <si>
    <t>I think I'll skip the teleportation but I would like to try the time machine&lt;sep&gt;Well I am making the time machine big enough to fit two people, so perhaps we could go on an adventure together. I could always use someone with knowledge in medicine!</t>
  </si>
  <si>
    <t>I am used to eating a lot of carbs and protein.</t>
  </si>
  <si>
    <t xml:space="preserve">Yeah, it sounds like that diet wasn't working for you at all. At least now you know!&lt;sep&gt;Yeah it make me feel good in a sense, but I‚Äôm so used to eating a lot of carbs and protein I just think my body not used to it. </t>
  </si>
  <si>
    <t>test_735</t>
  </si>
  <si>
    <t>I have watched the Conjuring Universe movies.</t>
  </si>
  <si>
    <t xml:space="preserve">Have you seen the other movies in the Conjuring Universe like The Nun and the Annabelle movies?&lt;sep&gt;Yeah I have watched before. But I am not pretty sure about the story right now. Can you suggest me to watch some of the horror movie. </t>
  </si>
  <si>
    <t>test_379</t>
  </si>
  <si>
    <t>I teach my son tricks.</t>
  </si>
  <si>
    <t>I bet you're proud! Did you teach him any tricks, or was it too soon?&lt;sep&gt;Way too soon. But he didn't hate it, so that's progress. He says he wants to go again, so more progress. I think he had a good time.</t>
  </si>
  <si>
    <t>test_118</t>
  </si>
  <si>
    <t>I am not a fan of puppies.</t>
  </si>
  <si>
    <t>They are mainly dogs, but there are also cats. My favorite are when new puppies are brought in. They are snapped up really quickly &lt;sep&gt;Well, I am not fan of puppies for sure. Cats are okay. How many animals do you have at your shelter?</t>
  </si>
  <si>
    <t>I need a Delorian for a decoy.</t>
  </si>
  <si>
    <t xml:space="preserve">It's going fine.  I'm a mechanic, so I can easily fix you up with a nice get away car.  Do you have a specific model in mind?&lt;sep&gt;Something fast of course and reliable. I also need a Delorian for a decoy. </t>
  </si>
  <si>
    <t>I have a pet sitter.</t>
  </si>
  <si>
    <t>That depends. How long would your pet sitter be available to watch your pitbull? I was thinking a couple of weeks!&lt;sep&gt;She walks him everyday so, a couple of weeks would not be a problem. Would we stay in a hotel or a BNB in the forest?</t>
  </si>
  <si>
    <t>test_176</t>
  </si>
  <si>
    <t>I like to watch live concerts.</t>
  </si>
  <si>
    <t>Technically no, but when I was in college, they played a festival and I could see the stage from my dorm room.&lt;sep&gt;That would be cool!  I'd enjoy going to a concert like that.  Watching them live without leaving my room.  That would be ideal!</t>
  </si>
  <si>
    <t>test_839</t>
  </si>
  <si>
    <t>I am a member of the Partridge Family.</t>
  </si>
  <si>
    <t>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t>
  </si>
  <si>
    <t>test_889</t>
  </si>
  <si>
    <t>I have children.</t>
  </si>
  <si>
    <t>I'm a big fan of Roger Federer. I think he'd be a good role model for you, too. Maybe you can use his champion attitude to inspire you to do something else.&lt;sep&gt;Hah yes! I bet if I had all his energy, I might just take my children on a sailboat! How's the houseboat life for you?</t>
  </si>
  <si>
    <t>test_574</t>
  </si>
  <si>
    <t>I don't have a car.</t>
  </si>
  <si>
    <t>Cool. I would love to get a studio room in my house where I could practice my singing, but I can't afford it yet. Speaking of which, have you looked at any new cars?&lt;sep&gt;Heck no!  The way prices are right now, I'll be lucky to ever get a new car.  You?</t>
  </si>
  <si>
    <t>test_43</t>
  </si>
  <si>
    <t>I have a vivid mind.</t>
  </si>
  <si>
    <t>I used to hate horror as a kid because it scared the heck out of me, now I can watch them but many of them are too cliche&lt;sep&gt;haha! You must be desensitized to them! I don't want that kind of information in my brain! I have a vivid enough mind as it is.</t>
  </si>
  <si>
    <t>test_357</t>
  </si>
  <si>
    <t>I listened to Blizzard of Ozz.</t>
  </si>
  <si>
    <t>Yes.  If you want to hear some really "metal" classical music, check out Holst and "Mars the bringer of war."  I bet you have heard it and don't even realize it!  What was the last song you heard today?&lt;sep&gt;Holst...Wrote something about planets? I bet "Mars" is seriously metal. I listened to Blizzard of Ozz.</t>
  </si>
  <si>
    <t>I like asparagus.</t>
  </si>
  <si>
    <t>I really like asparagus, it is one of my faves.  Aside from that, I like snow peas and snap peas.&lt;sep&gt;I do like asparagus as well. It tastes really good with bacon or prosciutto wrapped around it! Although, then it wouldn't be vegetarian. Do you eat meat or are you strictly plant-based?</t>
  </si>
  <si>
    <t>test_740</t>
  </si>
  <si>
    <t>I have a friend who died from cancer.</t>
  </si>
  <si>
    <t>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t>
  </si>
  <si>
    <t>test_886</t>
  </si>
  <si>
    <t>I miss taking naps everyday.</t>
  </si>
  <si>
    <t>I'm already looking forward to when my oldest leaves the house and am not looking forward to it.  At least the gap between yours gives you some extra time with at least one of them home.&lt;sep&gt;Yes true, but sometimes I'm ready to get some "me" time back. I miss taking naps everyday!</t>
  </si>
  <si>
    <t>test_939</t>
  </si>
  <si>
    <t>I would make coffee a primary focus.</t>
  </si>
  <si>
    <t xml:space="preserve">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t>
  </si>
  <si>
    <t>test_801</t>
  </si>
  <si>
    <t>I like french press coffee.</t>
  </si>
  <si>
    <t>I love to try french press coffee. How do you make it?&lt;sep&gt;You put your ground coffee in the bottom and pour hot water over it and put the lid on. After 3 or 4 minutes you push the plunger down to hold the grounds at he bottom. Then you pour a cup. It always comes out great.</t>
  </si>
  <si>
    <t>test_249</t>
  </si>
  <si>
    <t>I want to start my own business.</t>
  </si>
  <si>
    <t>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t>
  </si>
  <si>
    <t>I like kale and kale.</t>
  </si>
  <si>
    <t>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t>
  </si>
  <si>
    <t>test_545</t>
  </si>
  <si>
    <t>I would be nervous driving in all of the snow and ice.</t>
  </si>
  <si>
    <t>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t>
  </si>
  <si>
    <t>I don't like being cooped up in the house.</t>
  </si>
  <si>
    <t>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t>
  </si>
  <si>
    <t>I know a guy who loved on a sailboat full time.</t>
  </si>
  <si>
    <t>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t>
  </si>
  <si>
    <t>test_840</t>
  </si>
  <si>
    <t>I have a girlfriend.</t>
  </si>
  <si>
    <t>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t>
  </si>
  <si>
    <t>I have a tooth.</t>
  </si>
  <si>
    <t>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t>
  </si>
  <si>
    <t>I have a son.</t>
  </si>
  <si>
    <t>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t>
  </si>
  <si>
    <t>test_615</t>
  </si>
  <si>
    <t>I am interested in AI.</t>
  </si>
  <si>
    <t>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t>
  </si>
  <si>
    <t>test_431</t>
  </si>
  <si>
    <t>I think Disney is one of those places you should visit at least once.</t>
  </si>
  <si>
    <t>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t>
  </si>
  <si>
    <t>test_684</t>
  </si>
  <si>
    <t>I used to love watching musicals.</t>
  </si>
  <si>
    <t>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t>
  </si>
  <si>
    <t>test_769</t>
  </si>
  <si>
    <t>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t>
  </si>
  <si>
    <t>I am running out of shows.</t>
  </si>
  <si>
    <t>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t>
  </si>
  <si>
    <t>test_428</t>
  </si>
  <si>
    <t>I am a carefree teenager.</t>
  </si>
  <si>
    <t>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t>
  </si>
  <si>
    <t>test_222</t>
  </si>
  <si>
    <t>I have a friend who got 3 $1000 scholarships.</t>
  </si>
  <si>
    <t>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t>
  </si>
  <si>
    <t>test_747</t>
  </si>
  <si>
    <t>I have not met my wife.</t>
  </si>
  <si>
    <t xml:space="preserve">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t>
  </si>
  <si>
    <t>test_536</t>
  </si>
  <si>
    <t>I don't usually do any driving.</t>
  </si>
  <si>
    <t>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t>
  </si>
  <si>
    <t>I like to read short stories.</t>
  </si>
  <si>
    <t>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t>
  </si>
  <si>
    <t>test_861</t>
  </si>
  <si>
    <t>I like Jonas Brothers.</t>
  </si>
  <si>
    <t>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t>
  </si>
  <si>
    <t>I want to go to Big Sur.</t>
  </si>
  <si>
    <t>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t>
  </si>
  <si>
    <t>I have a wife.</t>
  </si>
  <si>
    <t>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t>
  </si>
  <si>
    <t>test_38</t>
  </si>
  <si>
    <t>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t>
  </si>
  <si>
    <t>test_417</t>
  </si>
  <si>
    <t>I have a cat and a dog.</t>
  </si>
  <si>
    <t>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t>
  </si>
  <si>
    <t>I have a oldest.</t>
  </si>
  <si>
    <t>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t>
  </si>
  <si>
    <t>test_661</t>
  </si>
  <si>
    <t>I do gems.</t>
  </si>
  <si>
    <t xml:space="preserve">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t>
  </si>
  <si>
    <t>test_980</t>
  </si>
  <si>
    <t>I like to fly kites.</t>
  </si>
  <si>
    <t>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t>
  </si>
  <si>
    <t>I know someone in Texas with a pet armadillo.</t>
  </si>
  <si>
    <t>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t>
  </si>
  <si>
    <t>test_786</t>
  </si>
  <si>
    <t>I have never had a ferret.</t>
  </si>
  <si>
    <t>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t>
  </si>
  <si>
    <t>I am going to see the space needle.</t>
  </si>
  <si>
    <t xml:space="preserve">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t>
  </si>
  <si>
    <t>test_344</t>
  </si>
  <si>
    <t>I am fine on the ground.</t>
  </si>
  <si>
    <t>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t>
  </si>
  <si>
    <t>test_204</t>
  </si>
  <si>
    <t>I live near a beach.</t>
  </si>
  <si>
    <t>Greetings from the urban jungle!&lt;sep&gt;Hi there from the beach!</t>
  </si>
  <si>
    <t>test_967</t>
  </si>
  <si>
    <t>I go on runs.</t>
  </si>
  <si>
    <t>Hello?&lt;sep&gt;Hey, just finished a run, how are you?</t>
  </si>
  <si>
    <t>test_873</t>
  </si>
  <si>
    <t>I read.</t>
  </si>
  <si>
    <t>Hi! How are you?&lt;sep&gt;Hey just over here reading. You?</t>
  </si>
  <si>
    <t>I have not seen a Madea movie.</t>
  </si>
  <si>
    <t>Maybe something madea related..&lt;sep&gt;I'm not familiar with that.</t>
  </si>
  <si>
    <t>test_832</t>
  </si>
  <si>
    <t>I don't like the Red Sox.</t>
  </si>
  <si>
    <t>Nothing like some dunkins to go with my sox games.&lt;sep&gt;The red sox aren't that great man.</t>
  </si>
  <si>
    <t>test_1010</t>
  </si>
  <si>
    <t>I sometimes cook lasagna.</t>
  </si>
  <si>
    <t>Hey my day is fine, im just making music.&lt;sep&gt;That is cool! Sounds better than making lasagna, like me!</t>
  </si>
  <si>
    <t>test_325</t>
  </si>
  <si>
    <t>I am an inquisitive person.</t>
  </si>
  <si>
    <t>That's good. Are you familiar with Monet's painting 'Le Jardin'?&lt;sep&gt;Huh, that's new. Enlighten me about that, I'm curious</t>
  </si>
  <si>
    <t>I like flowers and butterflies.</t>
  </si>
  <si>
    <t>I enjoy flowers and butterflies. Not so much gardening.&lt;sep&gt;Both flowers and butterflies are fun but I understand.</t>
  </si>
  <si>
    <t>I like art.</t>
  </si>
  <si>
    <t>That's good. My son paints a lot of things like that.&lt;sep&gt;Thats cool. Art is beautiful.</t>
  </si>
  <si>
    <t>test_919</t>
  </si>
  <si>
    <t>I like Lord of the Rings.</t>
  </si>
  <si>
    <t>Are you a lotr fan? That is lotr, right?&lt;sep&gt;Yes it is! We will get on swell.</t>
  </si>
  <si>
    <t>test_593</t>
  </si>
  <si>
    <t>I am a Paramore fan.</t>
  </si>
  <si>
    <t>Hi there, I hope you're a paramore fan like I am.&lt;sep&gt;Hello, yes I am. What are you doing?</t>
  </si>
  <si>
    <t>test_795</t>
  </si>
  <si>
    <t>I like tuna cooked different ways.</t>
  </si>
  <si>
    <t>Sure! How do you like your tuna? Raw on sushi? Seared? Something else?&lt;sep&gt;All of the above! Surprise me!!</t>
  </si>
  <si>
    <t>I haven't bought a house before.</t>
  </si>
  <si>
    <t>Hello! You know anything about buying houses?&lt;sep&gt;Nop.... I have no idea.</t>
  </si>
  <si>
    <t>I love Volkswagen beetles.</t>
  </si>
  <si>
    <t>Same for me! I barely paid off my volkswagen beetle.&lt;sep&gt;Love that car. What color?</t>
  </si>
  <si>
    <t>test_506</t>
  </si>
  <si>
    <t>I also have a vegetable garden.</t>
  </si>
  <si>
    <t>My vegetable garden got attacked by birds and they ate all my tomatoes!&lt;sep&gt;Oh no!! That is really hard to keep them away from the garden!</t>
  </si>
  <si>
    <t>I teach my son about recycling.</t>
  </si>
  <si>
    <t xml:space="preserve">I am a bookkeeper for a small company&lt;sep&gt;Oh okay. Well, I'm glad you still have time even with your work to teach your son important things like recycling. </t>
  </si>
  <si>
    <t>I would like to time travel.</t>
  </si>
  <si>
    <t>Of course yes and maybe you can try my time machine too.&lt;sep&gt;That would be wild! Thank you for the offer!</t>
  </si>
  <si>
    <t>test_709</t>
  </si>
  <si>
    <t>I like to eat cheese and bread.</t>
  </si>
  <si>
    <t>If I lived there I think I'd just eat cheese and bread all day!&lt;sep&gt;Haha! That wouldnt be bad at all, Id much enjoy that as well.</t>
  </si>
  <si>
    <t>test_377</t>
  </si>
  <si>
    <t>I like watching sunsets.</t>
  </si>
  <si>
    <t>Wow. I do write songs for people and for myself..&lt;sep&gt;Thats pretty cool! I missed tonight's sunset, they sure are pretty in the summer.</t>
  </si>
  <si>
    <t>I haven't read The Alchemist by Paulo Coelho.</t>
  </si>
  <si>
    <t>I am rereading The Alchemist by Paulo Coelho. It is one of my favorites, have you read it?&lt;sep&gt;No, I haven't what's it about?</t>
  </si>
  <si>
    <t>test_479</t>
  </si>
  <si>
    <t>I plan to check Priceline for a ticket.</t>
  </si>
  <si>
    <t xml:space="preserve">Haha. Eggs only day is fine! I will take you on a tour and we can take sleds pulled by our dogs.&lt;sep&gt;That sounds amazing. i'll check priceline tonight. </t>
  </si>
  <si>
    <t>test_938</t>
  </si>
  <si>
    <t>I sell bananas. I have a job.</t>
  </si>
  <si>
    <t>Great thank-you! How is work going?&lt;sep&gt;Everyone was buying a lot of bananas today. Is it some sort of banana related holiday or something?</t>
  </si>
  <si>
    <t>I test my moms new recipes.</t>
  </si>
  <si>
    <t>That sounds delicious. Lucky you getting to test the new items!&lt;sep&gt;I am lucky. How are your vegetables coming along now?</t>
  </si>
  <si>
    <t>I want to learn how to swim. I don't know how to swim.</t>
  </si>
  <si>
    <t>So maybe you overthought and someday you will learn how to swim?&lt;sep&gt;Maybe you could teach me. Have you ever been to the carribean before?</t>
  </si>
  <si>
    <t>I have tried coconut bliss frozen products, and I have been to Whole Foods.</t>
  </si>
  <si>
    <t xml:space="preserve">It is brutal. I really miss ice cream. I crave it every day.&lt;sep&gt;Oh you poor baby... I feel for you! You gotta try Coconut Bliss, a non dairy alternative available at Whole Foods </t>
  </si>
  <si>
    <t>I think learning together would help us both succeed. I am interested in learning to fly.</t>
  </si>
  <si>
    <t>He is! I've been debating on taking lessons myself for quite some time now.&lt;sep&gt;Maybe we can do it together.  Give each other the courage and motivation to do it.  I think it would be a lot of fun.</t>
  </si>
  <si>
    <t>I work on cars.</t>
  </si>
  <si>
    <t>I don't know dude.  Maybe you could help me get my car ready for some seriously long road trips.  That might make her think twice, lol.&lt;sep&gt;I can definitely try! Are you free this weekend?</t>
  </si>
  <si>
    <t>Gardening is good exercise for me.</t>
  </si>
  <si>
    <t>The tomatoes are ripening well. I am excited to make the pizza sauce. The herbs grew early this Spring. Its been good exercise!&lt;sep&gt;It is great exercise. The pizza will taste great</t>
  </si>
  <si>
    <t>I grew up in Chicago.</t>
  </si>
  <si>
    <t>Thin crust for the win! I can't even eat Deep dish pizza. One slice weighs about 20 pounds!&lt;sep&gt;Well, I guess we get used to what we grew up with.  How soon will you be leaving for Disney World?</t>
  </si>
  <si>
    <t>test_94</t>
  </si>
  <si>
    <t>I run for exercise.</t>
  </si>
  <si>
    <t>Yeah, I invented a chilli dog casserole. t's really good!&lt;sep&gt;No way! I'll have to stop by and try it, that sounds awesome. Maybe I'll come by after a run to get my energy back.</t>
  </si>
  <si>
    <t>test_88</t>
  </si>
  <si>
    <t>I think people find tattoos addictive.</t>
  </si>
  <si>
    <t>I was 21 years old when i got my first now i can't seem to stop&lt;sep&gt;Yes, they do say that tattoos can be addictive.  Do you think you're actually addicted to it?</t>
  </si>
  <si>
    <t>test_288</t>
  </si>
  <si>
    <t>I am excited to have my next cookout as soon as my friend has time.</t>
  </si>
  <si>
    <t>OK well when can we plan the next cookout?&lt;sep&gt;Well when will you be off work next? Looks like you work nearly everyday! haha. Just let me know your next evening off!</t>
  </si>
  <si>
    <t>I sent research on a car.</t>
  </si>
  <si>
    <t>I followed up on the car you recommended. &lt;sep&gt;Nice.  Did you do more research on it other than what I had sent to you?  What color is it and did you get a lot of options?</t>
  </si>
  <si>
    <t>test_503</t>
  </si>
  <si>
    <t>you are going to crush me if we are on opposite sides.</t>
  </si>
  <si>
    <t>My new laptop is blazing fast. I played all weekend. It was fantastic!&lt;sep&gt;That is so awesome.  I know you are going to crush me if we are on opposite sides.  When are you normally on?</t>
  </si>
  <si>
    <t>My autoimmune disorder is not life threatening.</t>
  </si>
  <si>
    <t>Oh wow. I am so sorry. That is awful. What else do you have to avoid? Maybe I can find a way to make a crust just for you.&lt;sep&gt;no its perfectly fine! nothing life threatening. but anything but garlic in the crust would be great. maybe more herbs?</t>
  </si>
  <si>
    <t>I think that energy needs to be ethical as well as profitable.</t>
  </si>
  <si>
    <t>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t>
  </si>
  <si>
    <t>test_48</t>
  </si>
  <si>
    <t>I really like skydiving.</t>
  </si>
  <si>
    <t>Yes, but it was the greatest high ever when the performance was over.  It's probably a lot like how you feel after you've finished a dive, I bet!&lt;sep&gt;Yes, it's a huge rush! Did you perform with a pianist or with a full orchestra?</t>
  </si>
  <si>
    <t>test_300</t>
  </si>
  <si>
    <t>I work out regularly. I spend a lot of time at the gym. I feel healthy and energized!.</t>
  </si>
  <si>
    <t>Too much standing around. It's fun as a pasttime, but not so good for aerobic exercise. Karate is a workout!&lt;sep&gt;Ah, gotcha. Yeah, baseball is a lot of standing, a bit of batting, and only a bit of running. I definitely agree with what you're saying.</t>
  </si>
  <si>
    <t>test_98</t>
  </si>
  <si>
    <t>I would like to help a friend learn to surf.</t>
  </si>
  <si>
    <t>So true. I think because we both love the beach, jet skiing, and other water activities- we're more used to this stuff. Maybe you can bring me out when you go surfing next time.&lt;sep&gt;I'd love to! Is this your way of telling me you're ready to try surfing?</t>
  </si>
  <si>
    <t>I am thinking of watching Ragnorak.</t>
  </si>
  <si>
    <t>Occasionally. Lately I've just been packing and watching Netflix. Although I started watching season 2 of Ragnorak and it was more watching than packing because I had to read the subtitles haha!&lt;sep&gt;Oh, I've been thinking about watching that. What did you think of it?</t>
  </si>
  <si>
    <t>I am aware some people are not who they say they are.</t>
  </si>
  <si>
    <t>Your right it makes it so much easier to meet people these days but you got to be careful of the catfish out there as well.&lt;sep&gt;Yeah so many people hide who they really are you can never be 100% sure.</t>
  </si>
  <si>
    <t>test_22</t>
  </si>
  <si>
    <t>I like pineapple juice. I like to eat pineapples.</t>
  </si>
  <si>
    <t>Pretty good, i was going to add them to a fruit salad but i couldnt resist and ate em all!&lt;sep&gt;That figures. They have a great taste and juice to drink as well. Bonus they don't make either of us break wind.</t>
  </si>
  <si>
    <t>test_891</t>
  </si>
  <si>
    <t>I have read Trevor Noah's memoir before, I found it a quick read.</t>
  </si>
  <si>
    <t>I checked out the memoir by Trevor Noah you said you are reading, I've gotten through the first sections. It is so interesting! &lt;sep&gt;Great! That's awesome. I am glad you are enjoying it. It's written in a way that makes it a very quick read.</t>
  </si>
  <si>
    <t>test_659</t>
  </si>
  <si>
    <t>I think an iguana is a great gift.</t>
  </si>
  <si>
    <t>test_943</t>
  </si>
  <si>
    <t>I care about the wellbeing of dogs.</t>
  </si>
  <si>
    <t>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t>
  </si>
  <si>
    <t>test_202</t>
  </si>
  <si>
    <t>I am moving to a more spacious home soon.</t>
  </si>
  <si>
    <t>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t>
  </si>
  <si>
    <t>I have never heard of Greenland.</t>
  </si>
  <si>
    <t>I'll have to check that out. What's the basic storyline (no spoilers)? I watched Greenland recently and that was pretty interesting. Took some weird turns but ended up okay I guess.&lt;sep&gt;A guy is sent back in time to prevent World War 3. I never heard of Greenland. What is the basic plot?</t>
  </si>
  <si>
    <t>test_523</t>
  </si>
  <si>
    <t>I respect people and their sentimental values.</t>
  </si>
  <si>
    <t>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t>
  </si>
  <si>
    <t>test_473</t>
  </si>
  <si>
    <t>I like spicy food. I have to work tomorrow but I can get someone to cover for me.</t>
  </si>
  <si>
    <t>Oh I know you'll be back in it in less than a day. But the picanha steaks has been calling my name for the past month. How about we meet tomorrow after work?&lt;sep&gt;Ooo what is that. Tell me it is spicy! Tomorrow is perfect</t>
  </si>
  <si>
    <t>I like rescued pets.</t>
  </si>
  <si>
    <t>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t>
  </si>
  <si>
    <t>test_151</t>
  </si>
  <si>
    <t>I am familiar with websites that allow you to meet people who are interested in the same activities. Not dating.</t>
  </si>
  <si>
    <t>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t>
  </si>
  <si>
    <t>test_598</t>
  </si>
  <si>
    <t>I like to watch High School Musical.</t>
  </si>
  <si>
    <t>I'm not embarrassed to say that I really like Disney's "High School Musical". I like Hillary Duff's voice and Zac Efron is so hot!&lt;sep&gt;The songs are very catchy in High School Musical. Some of those stars have good voices. Have you been to any concerts lately or are you planning to see any new bands?</t>
  </si>
  <si>
    <t>I like the idea of test driving an electric car for a month.</t>
  </si>
  <si>
    <t>It would be nice if we could test one for a month and see how much it would raise that. Can figure out if it was worth it.&lt;sep&gt;That's an awesome idea - that should totally be a thing! I would do it, I am sure many others would as well. Pitch the idea to someone, make millions! :)</t>
  </si>
  <si>
    <t>I am a vegan.</t>
  </si>
  <si>
    <t>Honestly, I am not sure. I love food so much. Do you have any tips for maintaining? You must have a very healthy diet being a vegan.&lt;sep&gt;You really need to find the foods that you enjoy. It might take a little time. No one will stay healthy eating food they hate.</t>
  </si>
  <si>
    <t>I play FPS games.</t>
  </si>
  <si>
    <t>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t>
  </si>
  <si>
    <t>test_655</t>
  </si>
  <si>
    <t>I cannot teach skydiving.</t>
  </si>
  <si>
    <t>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t>
  </si>
  <si>
    <t>test_405</t>
  </si>
  <si>
    <t>I do the grocery shopping.</t>
  </si>
  <si>
    <t>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t>
  </si>
  <si>
    <t>test_821</t>
  </si>
  <si>
    <t>Family is important to me.</t>
  </si>
  <si>
    <t>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t>
  </si>
  <si>
    <t>test_10</t>
  </si>
  <si>
    <t>I do not know what Precious Moment figurines are.</t>
  </si>
  <si>
    <t>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t>
  </si>
  <si>
    <t>I am knowledgeable about dropshipping.</t>
  </si>
  <si>
    <t>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t>
  </si>
  <si>
    <t>test_870</t>
  </si>
  <si>
    <t>I enjoy seeing your kids.</t>
  </si>
  <si>
    <t>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t>
  </si>
  <si>
    <t>test_944</t>
  </si>
  <si>
    <t>I have friends. I enjoy pizza.</t>
  </si>
  <si>
    <t>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t>
  </si>
  <si>
    <t>test_897</t>
  </si>
  <si>
    <t>I wish I had an eye for art.</t>
  </si>
  <si>
    <t>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t>
  </si>
  <si>
    <t>I prefer quiet pubs over noisy ones.</t>
  </si>
  <si>
    <t>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t>
  </si>
  <si>
    <t>test_174</t>
  </si>
  <si>
    <t>I think proposing at the party will make it very special and she will love it.</t>
  </si>
  <si>
    <t>I arranged for everyone to sing a birthday song to her about halfway through the party, and after the end of the song, I will drop to one knee and say, "And will you marry me now?"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t>
  </si>
  <si>
    <t>test_347</t>
  </si>
  <si>
    <t>I believe kids can learn a lot from taking care of animals.</t>
  </si>
  <si>
    <t xml:space="preserve">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t>
  </si>
  <si>
    <t>I have several dogs.</t>
  </si>
  <si>
    <t>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t>
  </si>
  <si>
    <t>test_849</t>
  </si>
  <si>
    <t>I am happy to help my friend in their job search.</t>
  </si>
  <si>
    <t xml:space="preserve">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t>
  </si>
  <si>
    <t>test_123</t>
  </si>
  <si>
    <t>I watched a video about it.</t>
  </si>
  <si>
    <t xml:space="preserve">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t>
  </si>
  <si>
    <t>I didn't know much about pigs.</t>
  </si>
  <si>
    <t>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t>
  </si>
  <si>
    <t>I live in the south where there are gators.</t>
  </si>
  <si>
    <t xml:space="preserve">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t>
  </si>
  <si>
    <t>I was also an alcoholic and attend therapy sessions for it.</t>
  </si>
  <si>
    <t xml:space="preserve">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t>
  </si>
  <si>
    <t>I am busy on the farm. I get up before sunrise and work past sunset. I can not take a day off.</t>
  </si>
  <si>
    <t>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t>
  </si>
  <si>
    <t>test_392</t>
  </si>
  <si>
    <t>I enjoy fresh milk.</t>
  </si>
  <si>
    <t>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t>
  </si>
  <si>
    <t>I have been to the Central Park zoo.</t>
  </si>
  <si>
    <t>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t>
  </si>
  <si>
    <t>I am a romantic.</t>
  </si>
  <si>
    <t>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t>
  </si>
  <si>
    <t>test_856</t>
  </si>
  <si>
    <t>I have a problem with alcohol. I am in debt.</t>
  </si>
  <si>
    <t>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t>
  </si>
  <si>
    <t>believes in God.</t>
  </si>
  <si>
    <t xml:space="preserve">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t>
  </si>
  <si>
    <t>test_924</t>
  </si>
  <si>
    <t>I am knowledgeable about the Samaritan's Purse hiring practices.</t>
  </si>
  <si>
    <t>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t>
  </si>
  <si>
    <t>I think the DART team is a good career option.</t>
  </si>
  <si>
    <t xml:space="preserve">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t>
  </si>
  <si>
    <t>I am almost positive the Gospel of Judas was found on a scroll in the Dead Sea.</t>
  </si>
  <si>
    <t>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t>
  </si>
  <si>
    <t>I don't think I have much of an eye for art.</t>
  </si>
  <si>
    <t>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t>
  </si>
  <si>
    <t>I think having one Iguana is good.</t>
  </si>
  <si>
    <t>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t>
  </si>
  <si>
    <t>I own a dog,.</t>
  </si>
  <si>
    <t>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t>
  </si>
  <si>
    <t>act</t>
  </si>
  <si>
    <t>Q-A</t>
  </si>
  <si>
    <t>S-S</t>
  </si>
  <si>
    <t>Q-AS</t>
  </si>
  <si>
    <t>AS-S</t>
  </si>
  <si>
    <t>A-SQ</t>
  </si>
  <si>
    <t>G-G</t>
  </si>
  <si>
    <t>Q-AQ</t>
  </si>
  <si>
    <t>GS-S</t>
  </si>
  <si>
    <t>GQ-AQ</t>
  </si>
  <si>
    <t>A-S</t>
  </si>
  <si>
    <t>AQ-A</t>
  </si>
  <si>
    <t>RQ-A</t>
  </si>
  <si>
    <t>RS-RQ</t>
  </si>
  <si>
    <t>AS-RQ</t>
  </si>
  <si>
    <t>RQ-AQ</t>
  </si>
  <si>
    <t>RQ-ARQ</t>
  </si>
  <si>
    <t>S-RQ</t>
  </si>
  <si>
    <t>R-R</t>
  </si>
  <si>
    <t>AS-RSQ</t>
  </si>
  <si>
    <t>S-R</t>
  </si>
  <si>
    <t>RS-SE</t>
  </si>
  <si>
    <t>G-GQ</t>
  </si>
  <si>
    <t>GQ-GAQ</t>
  </si>
  <si>
    <t>G-GSQ</t>
  </si>
  <si>
    <t>RB-RB</t>
  </si>
  <si>
    <t>B-RB</t>
  </si>
  <si>
    <t>GQ-A</t>
  </si>
  <si>
    <t>A-RS</t>
  </si>
  <si>
    <t>R-Q</t>
  </si>
  <si>
    <t>RQ-AE</t>
  </si>
  <si>
    <t>S-RS</t>
  </si>
  <si>
    <t>RS-RS</t>
  </si>
  <si>
    <t>Q</t>
  </si>
  <si>
    <t>Question</t>
  </si>
  <si>
    <t>A</t>
  </si>
  <si>
    <t>Answer</t>
  </si>
  <si>
    <t>S</t>
  </si>
  <si>
    <t>Statement</t>
  </si>
  <si>
    <t>R</t>
  </si>
  <si>
    <t>Reaction</t>
  </si>
  <si>
    <t>G</t>
  </si>
  <si>
    <t>Greeting</t>
  </si>
  <si>
    <t>E</t>
  </si>
  <si>
    <t>Explanation</t>
  </si>
  <si>
    <t>Answers a question from the other speaker. A personal fact can only be infered if Question is also known</t>
  </si>
  <si>
    <t>Can be a separate statement, or a an answer to a question (when the statement in itself is clear enough that a personal fact can be infered from it)</t>
  </si>
  <si>
    <t>Hi, Hello, Hey, etc</t>
  </si>
  <si>
    <t>Wow, good, too bad, that is awesome, …</t>
  </si>
  <si>
    <t>A-RQ</t>
  </si>
  <si>
    <t>S-Q</t>
  </si>
  <si>
    <t>GS-GSQ</t>
  </si>
  <si>
    <t>SQ-AQ</t>
  </si>
  <si>
    <t>RS-Q</t>
  </si>
  <si>
    <t>GQ-AE</t>
  </si>
  <si>
    <t>GQ-AS</t>
  </si>
  <si>
    <t>RS-RSQ</t>
  </si>
  <si>
    <t>R-RQ</t>
  </si>
  <si>
    <t>E-RSQ</t>
  </si>
  <si>
    <t>RQS-RQAS</t>
  </si>
  <si>
    <t>ASQ-AE</t>
  </si>
  <si>
    <t>SQ-REA</t>
  </si>
  <si>
    <t>ASQ-AS</t>
  </si>
  <si>
    <t>AE-RQ</t>
  </si>
  <si>
    <t>SE-REQ</t>
  </si>
  <si>
    <t>A-RE</t>
  </si>
  <si>
    <t>SE-RQ</t>
  </si>
  <si>
    <t>Q-AEQ</t>
  </si>
  <si>
    <t>S-RE</t>
  </si>
  <si>
    <t>RE-RQ</t>
  </si>
  <si>
    <t>RQ-AEQ</t>
  </si>
  <si>
    <t>AEQ-AQ</t>
  </si>
  <si>
    <t>ASQ-A</t>
  </si>
  <si>
    <t>S-SQ</t>
  </si>
  <si>
    <t>ASE-RSEQ</t>
  </si>
  <si>
    <t>ASEQ-RSA</t>
  </si>
  <si>
    <t>AEQ-REA</t>
  </si>
  <si>
    <t>RESQ-ASEQ</t>
  </si>
  <si>
    <t>AE-RSEQ</t>
  </si>
  <si>
    <t>RSE-REQ</t>
  </si>
  <si>
    <t>ASQ-RE</t>
  </si>
  <si>
    <t>AES-RESQ</t>
  </si>
  <si>
    <t>SER-RE</t>
  </si>
  <si>
    <t>AE-R</t>
  </si>
  <si>
    <t>SEQ-AEQ</t>
  </si>
  <si>
    <t>SE-RE</t>
  </si>
  <si>
    <t>AES-SEQ</t>
  </si>
  <si>
    <t>Q-AE</t>
  </si>
  <si>
    <t>SEQ-AE</t>
  </si>
  <si>
    <t>RE-RSQ</t>
  </si>
  <si>
    <t>QS-ASE</t>
  </si>
  <si>
    <t>AE-RE</t>
  </si>
  <si>
    <t>SQ-A</t>
  </si>
  <si>
    <t>AE-Q</t>
  </si>
  <si>
    <t>AQ-AS</t>
  </si>
  <si>
    <t>AQ-AE</t>
  </si>
  <si>
    <t>ASE-R</t>
  </si>
  <si>
    <t>AQS-AQ</t>
  </si>
  <si>
    <t>RE-QE</t>
  </si>
  <si>
    <t>AR-RQ</t>
  </si>
  <si>
    <t>SQ-AS</t>
  </si>
  <si>
    <t>AS-Q</t>
  </si>
  <si>
    <t>SE-R</t>
  </si>
  <si>
    <t>TN</t>
  </si>
  <si>
    <t>FN</t>
  </si>
  <si>
    <t>FP</t>
  </si>
  <si>
    <t>TP</t>
  </si>
  <si>
    <t>Correct</t>
  </si>
  <si>
    <t>target correct</t>
  </si>
  <si>
    <t>pred correct</t>
  </si>
  <si>
    <t>Pred quality</t>
  </si>
  <si>
    <t>Target quality</t>
  </si>
  <si>
    <t>Wrong person</t>
  </si>
  <si>
    <t>Wrong semantics</t>
  </si>
  <si>
    <t>Unclear</t>
  </si>
  <si>
    <t>Related</t>
  </si>
  <si>
    <t>Correct but missed facts</t>
  </si>
  <si>
    <t>Unrelated</t>
  </si>
  <si>
    <t>R-RS</t>
  </si>
  <si>
    <t>R-S</t>
  </si>
  <si>
    <t>AQ-AP</t>
  </si>
  <si>
    <t>P</t>
  </si>
  <si>
    <t>Proposal</t>
  </si>
  <si>
    <t>R-RSQ</t>
  </si>
  <si>
    <t>RS-S</t>
  </si>
  <si>
    <t>APQ-AQ</t>
  </si>
  <si>
    <t>i0</t>
  </si>
  <si>
    <t>i1</t>
  </si>
  <si>
    <t>i2</t>
  </si>
  <si>
    <t>pred_cat</t>
  </si>
  <si>
    <t>bin</t>
  </si>
  <si>
    <t>nli_pred_old</t>
  </si>
  <si>
    <t>nli_target_old</t>
  </si>
  <si>
    <t>GS-R</t>
  </si>
  <si>
    <t>RQ-APS</t>
  </si>
  <si>
    <t>RQ-AP</t>
  </si>
  <si>
    <t>A-R</t>
  </si>
  <si>
    <t>AP-R</t>
  </si>
  <si>
    <t>S-RP</t>
  </si>
  <si>
    <t>Not personal</t>
  </si>
  <si>
    <t>I haven't; would you recommend?&lt;sep&gt;I've only had it once before and it was lovely! But I'd really love to live the life of a top of the range wagyu cow!</t>
  </si>
  <si>
    <t>R-SP</t>
  </si>
  <si>
    <t>SE-RS</t>
  </si>
  <si>
    <t>RSQ-AEQ</t>
  </si>
  <si>
    <t>S-SEQ</t>
  </si>
  <si>
    <t>AEP-A</t>
  </si>
  <si>
    <t>RE-RE</t>
  </si>
  <si>
    <t>RP-AEQ</t>
  </si>
  <si>
    <t>RS-REQ</t>
  </si>
  <si>
    <t>RQ-RA</t>
  </si>
  <si>
    <t>RS-QEQ</t>
  </si>
  <si>
    <t>RA-AESQ</t>
  </si>
  <si>
    <t>Unfounded</t>
  </si>
  <si>
    <t>RS-R</t>
  </si>
  <si>
    <t>RS-RE</t>
  </si>
  <si>
    <t>RE-RSP</t>
  </si>
  <si>
    <t>RE-RS</t>
  </si>
  <si>
    <t>RS-RQP</t>
  </si>
  <si>
    <t>RP-AE</t>
  </si>
  <si>
    <t>A-RQS</t>
  </si>
  <si>
    <t>R-PQ</t>
  </si>
  <si>
    <t>RP-RS</t>
  </si>
  <si>
    <t>Q-Q</t>
  </si>
  <si>
    <t>RS-RP</t>
  </si>
  <si>
    <t>Correct + Wrong person</t>
  </si>
  <si>
    <t>AS-P</t>
  </si>
  <si>
    <t>SE-RP</t>
  </si>
  <si>
    <t>REQ-AESQ</t>
  </si>
  <si>
    <t>Correct + Wrong semantics</t>
  </si>
  <si>
    <t>RQ-AS</t>
  </si>
  <si>
    <t>AEQ-AERQ</t>
  </si>
  <si>
    <t>ASQ-ASP</t>
  </si>
  <si>
    <t>RSQ-A</t>
  </si>
  <si>
    <t>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t>
  </si>
  <si>
    <t>SQ-AESP</t>
  </si>
  <si>
    <t>SQ-AEQ</t>
  </si>
  <si>
    <t>REPQ-AE</t>
  </si>
  <si>
    <t>RESP-RSE</t>
  </si>
  <si>
    <t>S-REQ</t>
  </si>
  <si>
    <t>RP-RSP</t>
  </si>
  <si>
    <t>RE-REQ</t>
  </si>
  <si>
    <t>AEP-AQ</t>
  </si>
  <si>
    <t>AS-RS</t>
  </si>
  <si>
    <t>RQP-A</t>
  </si>
  <si>
    <t>S-PQ</t>
  </si>
  <si>
    <t>S-QS</t>
  </si>
  <si>
    <t>RE-SE</t>
  </si>
  <si>
    <t>RSE-RS</t>
  </si>
  <si>
    <t>RE-S</t>
  </si>
  <si>
    <t>S-RSQ</t>
  </si>
  <si>
    <t>REP-RA</t>
  </si>
  <si>
    <t>RQSE-ASQ</t>
  </si>
  <si>
    <t>R-PS</t>
  </si>
  <si>
    <t>AESEQ-RS</t>
  </si>
  <si>
    <t>RP-RSE</t>
  </si>
  <si>
    <t>SE-RSQ</t>
  </si>
  <si>
    <t>REQ-AES</t>
  </si>
  <si>
    <t>AE-RES</t>
  </si>
  <si>
    <t>R-RE</t>
  </si>
  <si>
    <t>RSQ-QE</t>
  </si>
  <si>
    <t>AS-RSP</t>
  </si>
  <si>
    <t>Correct + Unfounded</t>
  </si>
  <si>
    <t>RSQ-AP</t>
  </si>
  <si>
    <t>S-RSQE</t>
  </si>
  <si>
    <t>S-RQE</t>
  </si>
  <si>
    <t>SQ-AQR</t>
  </si>
  <si>
    <t>AS-SEQ</t>
  </si>
  <si>
    <t>RES-RQ</t>
  </si>
  <si>
    <t>R-RQE</t>
  </si>
  <si>
    <t>RP-REQ</t>
  </si>
  <si>
    <t>REP-RP</t>
  </si>
  <si>
    <t>SP-RSEP</t>
  </si>
  <si>
    <t>RESE-RSQ</t>
  </si>
  <si>
    <t>ASQ-SES</t>
  </si>
  <si>
    <t>SQE-RS</t>
  </si>
  <si>
    <t>ES-RS</t>
  </si>
  <si>
    <t>REPQ-RAS</t>
  </si>
  <si>
    <t>RSPE-RP</t>
  </si>
  <si>
    <t>AE-SEQ</t>
  </si>
  <si>
    <t>ASE-RE</t>
  </si>
  <si>
    <t>AES-QE</t>
  </si>
  <si>
    <t>ES-RQ</t>
  </si>
  <si>
    <t>AS-SP</t>
  </si>
  <si>
    <t>ASE-Q</t>
  </si>
  <si>
    <t>SS-RP</t>
  </si>
  <si>
    <t>SE-P</t>
  </si>
  <si>
    <t>AS-SQS</t>
  </si>
  <si>
    <t>S-RES</t>
  </si>
  <si>
    <t>REQP-RSQ</t>
  </si>
  <si>
    <t>RQE-RSP</t>
  </si>
  <si>
    <t>AS-REQ</t>
  </si>
  <si>
    <t>AEQ-RSQ</t>
  </si>
  <si>
    <t>AES-RES</t>
  </si>
  <si>
    <t>AS-REP</t>
  </si>
  <si>
    <t>RSQ-ASQ</t>
  </si>
  <si>
    <t>RESQ-ASE</t>
  </si>
  <si>
    <t>AEQ-RA</t>
  </si>
  <si>
    <t>AES-RP</t>
  </si>
  <si>
    <t>RPE-REPQ</t>
  </si>
  <si>
    <t>REQ-AE</t>
  </si>
  <si>
    <t>RSE-QEQ</t>
  </si>
  <si>
    <t>AES-SQ</t>
  </si>
  <si>
    <t>RE-RQP</t>
  </si>
  <si>
    <t>AES-RPQ</t>
  </si>
  <si>
    <t>RSEQ-RAE</t>
  </si>
  <si>
    <t>RSE-R</t>
  </si>
  <si>
    <t>RES-RE</t>
  </si>
  <si>
    <t>SEQE-AS</t>
  </si>
  <si>
    <t>len_p</t>
  </si>
  <si>
    <t>len_t</t>
  </si>
  <si>
    <t>Act-split</t>
  </si>
  <si>
    <t>GQ-GQ</t>
  </si>
  <si>
    <t>G-Q</t>
  </si>
  <si>
    <t>GQ-Q</t>
  </si>
  <si>
    <t>QQ-A</t>
  </si>
  <si>
    <t>GQ-AA</t>
  </si>
  <si>
    <t>QQ-AS</t>
  </si>
  <si>
    <t>S-RSS</t>
  </si>
  <si>
    <t>AE-SQ</t>
  </si>
  <si>
    <t>S-QQ</t>
  </si>
  <si>
    <t>SE-S</t>
  </si>
  <si>
    <t>GQ-AAS</t>
  </si>
  <si>
    <t>PE-RS</t>
  </si>
  <si>
    <t>S-RREQ</t>
  </si>
  <si>
    <t>AQQQQ-AP</t>
  </si>
  <si>
    <t>AS-R</t>
  </si>
  <si>
    <t>S-AQ</t>
  </si>
  <si>
    <t>E-RQ</t>
  </si>
  <si>
    <t>A-RR</t>
  </si>
  <si>
    <t>RR-SQ</t>
  </si>
  <si>
    <t>AS-RRSQ</t>
  </si>
  <si>
    <t>AS-SEEE</t>
  </si>
  <si>
    <t>A-PQ</t>
  </si>
  <si>
    <t>SQ-Q</t>
  </si>
  <si>
    <t>AQ-AQ</t>
  </si>
  <si>
    <t>Q-PQ</t>
  </si>
  <si>
    <t>A-SS</t>
  </si>
  <si>
    <t>S-E</t>
  </si>
  <si>
    <t>S-RQQ</t>
  </si>
  <si>
    <t>E-RE</t>
  </si>
  <si>
    <t>A-Q</t>
  </si>
  <si>
    <t>S-RPS</t>
  </si>
  <si>
    <t>QE-A</t>
  </si>
  <si>
    <t>SS-AS</t>
  </si>
  <si>
    <t>RS-RSEQ</t>
  </si>
  <si>
    <t>E-ERQ</t>
  </si>
  <si>
    <t>E-RQE</t>
  </si>
  <si>
    <t>AE-EE</t>
  </si>
  <si>
    <t>AEE-Q</t>
  </si>
  <si>
    <t>AQ-ASE</t>
  </si>
  <si>
    <t>Q-QERP</t>
  </si>
  <si>
    <t>SSSE-ES</t>
  </si>
  <si>
    <t>RSS-RS</t>
  </si>
  <si>
    <t>A-RSQ</t>
  </si>
  <si>
    <t>SEQ-AESES</t>
  </si>
  <si>
    <t>AEQ-AEEEQ</t>
  </si>
  <si>
    <t>A-REE</t>
  </si>
  <si>
    <t>SE-SEEQ</t>
  </si>
  <si>
    <t>A-PS</t>
  </si>
  <si>
    <t>SSE-SSS</t>
  </si>
  <si>
    <t>SEEEE-REEQ</t>
  </si>
  <si>
    <t>A-REER</t>
  </si>
  <si>
    <t>RESP-EEE</t>
  </si>
  <si>
    <t>ASE-AEEEE</t>
  </si>
  <si>
    <t>SS-REPE</t>
  </si>
  <si>
    <t>ASSESR-ESESSQ</t>
  </si>
  <si>
    <t>AESQE-SSSSEEE</t>
  </si>
  <si>
    <t>ASE-REEQ</t>
  </si>
  <si>
    <t>AEEE-REQ</t>
  </si>
  <si>
    <t>ASS-Q</t>
  </si>
  <si>
    <t>AEE-EP</t>
  </si>
  <si>
    <t>AS-SEEEE</t>
  </si>
  <si>
    <t>E-EQ</t>
  </si>
  <si>
    <t>ASQ-AAE</t>
  </si>
  <si>
    <t>ARS-ESEQ</t>
  </si>
  <si>
    <t>AEP-REQ</t>
  </si>
  <si>
    <t>AE-REE</t>
  </si>
  <si>
    <t>QQES-ASERAEEP</t>
  </si>
  <si>
    <t>AE-RQEESSR</t>
  </si>
  <si>
    <t>RE-EES</t>
  </si>
  <si>
    <t>AES-EEQ</t>
  </si>
  <si>
    <t>E-EQE</t>
  </si>
  <si>
    <t>RSS-RQ</t>
  </si>
  <si>
    <t>ASE-SEESEQ</t>
  </si>
  <si>
    <t>AQAQ-AAQ</t>
  </si>
  <si>
    <t>REQ-AP</t>
  </si>
  <si>
    <t>AE-EQ</t>
  </si>
  <si>
    <t>RQS-RQSSE</t>
  </si>
  <si>
    <t>SQ-AE</t>
  </si>
  <si>
    <t>AEEQP-RSEQ</t>
  </si>
  <si>
    <t>ESA-EQQ</t>
  </si>
  <si>
    <t>ESE-EEQ</t>
  </si>
  <si>
    <t>EEQ-AS</t>
  </si>
  <si>
    <t>RER-RQ</t>
  </si>
  <si>
    <t>EERQ-AQQR</t>
  </si>
  <si>
    <t>SSSES-SSEEES</t>
  </si>
  <si>
    <t>REEE-QEEQ</t>
  </si>
  <si>
    <t>SQ-AEEE</t>
  </si>
  <si>
    <t>RRQ-AE</t>
  </si>
  <si>
    <t>RSES-ESEQE</t>
  </si>
  <si>
    <t>SSESE-E</t>
  </si>
  <si>
    <t>ES-REE</t>
  </si>
  <si>
    <t>AS-RSSQQ</t>
  </si>
  <si>
    <t>EES-EES</t>
  </si>
  <si>
    <t>QS-AEEPS</t>
  </si>
  <si>
    <t>APE-AQ</t>
  </si>
  <si>
    <t>QSE-EE</t>
  </si>
  <si>
    <t>My boys birthday is next week, so I've been busy planning their party. They're both very into lizards, so I think a pet iguana will be one of their gifts.&lt;sep&gt;That sounds like a great gift. How old will your boys be?</t>
  </si>
  <si>
    <t>QE-AR</t>
  </si>
  <si>
    <t>AE-EEQQ</t>
  </si>
  <si>
    <t>AQQQQEES-SQ</t>
  </si>
  <si>
    <t>AE-REPR</t>
  </si>
  <si>
    <t>AEE-REEEEEEE</t>
  </si>
  <si>
    <t>SEE-REES</t>
  </si>
  <si>
    <t>SE-ES</t>
  </si>
  <si>
    <t>SS-RQ</t>
  </si>
  <si>
    <t>AAPQ-AP</t>
  </si>
  <si>
    <t>PE-RASQ</t>
  </si>
  <si>
    <t>E-E</t>
  </si>
  <si>
    <t>ASSS-RSEEE</t>
  </si>
  <si>
    <t>AS-QE</t>
  </si>
  <si>
    <t>SSSEE-EPP</t>
  </si>
  <si>
    <t>SSQS-AEQ</t>
  </si>
  <si>
    <t>ASE-EQ</t>
  </si>
  <si>
    <t>EQSE-ASQ</t>
  </si>
  <si>
    <t>S-REES</t>
  </si>
  <si>
    <t>SEE-RSEEQ</t>
  </si>
  <si>
    <t>SQ-EES</t>
  </si>
  <si>
    <t>AQ-SE</t>
  </si>
  <si>
    <t>E-EE</t>
  </si>
  <si>
    <t>A-SE</t>
  </si>
  <si>
    <t>SQQ-AASE</t>
  </si>
  <si>
    <t>EE-SEESRQ</t>
  </si>
  <si>
    <t>SS-SQP</t>
  </si>
  <si>
    <t>AESEPE-RSSQ</t>
  </si>
  <si>
    <t>SEEE-EEES</t>
  </si>
  <si>
    <t>AS-SQ</t>
  </si>
  <si>
    <t>EES-RQ</t>
  </si>
  <si>
    <t>APEQ-QSS</t>
  </si>
  <si>
    <t>RSS-SESEQ</t>
  </si>
  <si>
    <t>AQA-AQ</t>
  </si>
  <si>
    <t>SS-RPSEQ</t>
  </si>
  <si>
    <t>AEE-ESS</t>
  </si>
  <si>
    <t>RQ-AEE</t>
  </si>
  <si>
    <t>RQ-AEEE</t>
  </si>
  <si>
    <t>AES-EQ</t>
  </si>
  <si>
    <t>EE-RS</t>
  </si>
  <si>
    <t>AE-SEE</t>
  </si>
  <si>
    <t>SEE-ERE</t>
  </si>
  <si>
    <t>SSSS-SSQ</t>
  </si>
  <si>
    <t>EEP-QPA</t>
  </si>
  <si>
    <t>AAEQ-AEEA</t>
  </si>
  <si>
    <t>AEE-SSSEEQQ</t>
  </si>
  <si>
    <t>EESE-ESEQ</t>
  </si>
  <si>
    <t>SEQS-RSS</t>
  </si>
  <si>
    <t>RSS-RE</t>
  </si>
  <si>
    <t>RESEEQ-RSSS</t>
  </si>
  <si>
    <t>RESP-S</t>
  </si>
  <si>
    <t>REP-AEQ</t>
  </si>
  <si>
    <t>AS-RSS</t>
  </si>
  <si>
    <t>AS-QEQ</t>
  </si>
  <si>
    <t>SE-PE</t>
  </si>
  <si>
    <t>ASEQ-SSSQ</t>
  </si>
  <si>
    <t>AE-REQ</t>
  </si>
  <si>
    <t>AERE-REP</t>
  </si>
  <si>
    <t>ASE-RSE</t>
  </si>
  <si>
    <t>SS-EP</t>
  </si>
  <si>
    <t>APQ-SP</t>
  </si>
  <si>
    <t>ASSESS-SEQ</t>
  </si>
  <si>
    <t>AEE-EEE</t>
  </si>
  <si>
    <t>QQS-AEEE</t>
  </si>
  <si>
    <t>AEEE-QE</t>
  </si>
  <si>
    <t>EEEQE-AEQ</t>
  </si>
  <si>
    <t>ASS-RS</t>
  </si>
  <si>
    <t>SEP-REQ</t>
  </si>
  <si>
    <t>SE-RREE</t>
  </si>
  <si>
    <t>EEE-REQ</t>
  </si>
  <si>
    <t>REEE-EEEE</t>
  </si>
  <si>
    <t>QREQSEEPE-RPERQ</t>
  </si>
  <si>
    <t>RQS-PEEPQ</t>
  </si>
  <si>
    <t>AS-E</t>
  </si>
  <si>
    <t>AEE-RSP</t>
  </si>
  <si>
    <t>RSE-RRP</t>
  </si>
  <si>
    <t>AP-A</t>
  </si>
  <si>
    <t>AEEQ-S</t>
  </si>
  <si>
    <t>SS-EQQ</t>
  </si>
  <si>
    <t>AEEQ-EEEEAE</t>
  </si>
  <si>
    <t>RSPQ-AEE</t>
  </si>
  <si>
    <t>AEE-ERSS</t>
  </si>
  <si>
    <t>EEPQ-EAAE</t>
  </si>
  <si>
    <t>SE-RPP</t>
  </si>
  <si>
    <t>REP-AQ</t>
  </si>
  <si>
    <t>Q-AAEEQ</t>
  </si>
  <si>
    <t>AEE-SSQ</t>
  </si>
  <si>
    <t>A-RSQE</t>
  </si>
  <si>
    <t>RSEEQ-AEE</t>
  </si>
  <si>
    <t>A-EE</t>
  </si>
  <si>
    <t>A-EQ</t>
  </si>
  <si>
    <t>EEEE-REE</t>
  </si>
  <si>
    <t>AES-REEQ</t>
  </si>
  <si>
    <t>RSS-EE</t>
  </si>
  <si>
    <t>REEEE-RQQEP</t>
  </si>
  <si>
    <t>ESS-REQ</t>
  </si>
  <si>
    <t>EEE-ES</t>
  </si>
  <si>
    <t>ES-E</t>
  </si>
  <si>
    <t>QQPPE-ES</t>
  </si>
  <si>
    <t>AES-RSE</t>
  </si>
  <si>
    <t>AEPE-RAPP</t>
  </si>
  <si>
    <t>AEESSR-SESE</t>
  </si>
  <si>
    <t>RRRQP-AEAQ</t>
  </si>
  <si>
    <t>AEAQ-AQ</t>
  </si>
  <si>
    <t>ASSE-QQ</t>
  </si>
  <si>
    <t>AEEQ-EEAE</t>
  </si>
  <si>
    <t>RSE-QE</t>
  </si>
  <si>
    <t>EPP-A</t>
  </si>
  <si>
    <t>AQ-AEP</t>
  </si>
  <si>
    <t>ESEE-SSESQQ</t>
  </si>
  <si>
    <t>ESE-SQ</t>
  </si>
  <si>
    <t>SSE-RSQ</t>
  </si>
  <si>
    <t>REESQ-ASESEQ</t>
  </si>
  <si>
    <t>SSS-ESSP</t>
  </si>
  <si>
    <t>AE-PEE</t>
  </si>
  <si>
    <t>REE-RSS</t>
  </si>
  <si>
    <t>EES-SEE</t>
  </si>
  <si>
    <t>SEQQS-AS</t>
  </si>
  <si>
    <t>ASQS-AS</t>
  </si>
  <si>
    <t>ASE-SSQ</t>
  </si>
  <si>
    <t>ASQS-SES</t>
  </si>
  <si>
    <t>AAE-RES</t>
  </si>
  <si>
    <t>RE-EEQ</t>
  </si>
  <si>
    <t>AS-REEQ</t>
  </si>
  <si>
    <t>A-RQQ</t>
  </si>
  <si>
    <t>SE-EE</t>
  </si>
  <si>
    <t>P-AEQP</t>
  </si>
  <si>
    <t>SE-RES</t>
  </si>
  <si>
    <t>REQ-ASQQ</t>
  </si>
  <si>
    <t>AEEEQE-AQQ</t>
  </si>
  <si>
    <t>AEES-SP</t>
  </si>
  <si>
    <t>REEE-RSSSPQ</t>
  </si>
  <si>
    <t>RES-RSSEQ</t>
  </si>
  <si>
    <t>SS-RQE</t>
  </si>
  <si>
    <t>SEE-SE</t>
  </si>
  <si>
    <t>SQE-AEEE</t>
  </si>
  <si>
    <t>AEEE-ESSER</t>
  </si>
  <si>
    <t>SSQ-AEQ</t>
  </si>
  <si>
    <t>RRSSSS-EEEE</t>
  </si>
  <si>
    <t>SS-EPE</t>
  </si>
  <si>
    <t>REQ-QE</t>
  </si>
  <si>
    <t>ES-ESPS</t>
  </si>
  <si>
    <t>RASESS-RSP</t>
  </si>
  <si>
    <t>REE-EEQ</t>
  </si>
  <si>
    <t>EES-RRRQ</t>
  </si>
  <si>
    <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t>
  </si>
  <si>
    <t>ESSP-QEE</t>
  </si>
  <si>
    <t>EESQ-AAEEEE</t>
  </si>
  <si>
    <t>RREQ-AE</t>
  </si>
  <si>
    <t>AEEPE-EEPQ</t>
  </si>
  <si>
    <t>EE-E</t>
  </si>
  <si>
    <t>AEEEEE-RSPQ</t>
  </si>
  <si>
    <t>PAP-RPPE</t>
  </si>
  <si>
    <t>RESSQ-AES</t>
  </si>
  <si>
    <t>AS-SEEEEPE</t>
  </si>
  <si>
    <t>AEQS-ESESQ</t>
  </si>
  <si>
    <t>ES-EQ</t>
  </si>
  <si>
    <t>APE-ERRQS</t>
  </si>
  <si>
    <t>S-P</t>
  </si>
  <si>
    <t>PP-RP</t>
  </si>
  <si>
    <t>Version 3</t>
  </si>
  <si>
    <t>RS-RO</t>
  </si>
  <si>
    <t>S-O</t>
  </si>
  <si>
    <t>SE-O</t>
  </si>
  <si>
    <t>A-O</t>
  </si>
  <si>
    <t>QQ-AO</t>
  </si>
  <si>
    <t>O-RE</t>
  </si>
  <si>
    <t>AQQQQEEE-OQ</t>
  </si>
  <si>
    <t>OOE-SES</t>
  </si>
  <si>
    <t>REPP-EEE</t>
  </si>
  <si>
    <t>AESQE-SSOEEEE</t>
  </si>
  <si>
    <t>ES-RO</t>
  </si>
  <si>
    <t>RE-EEO</t>
  </si>
  <si>
    <t>AS-OEQ</t>
  </si>
  <si>
    <t>ROO-RQ</t>
  </si>
  <si>
    <t>ASE-OEOOOQ</t>
  </si>
  <si>
    <t>EOA-EQQ</t>
  </si>
  <si>
    <t>EEQ-AO</t>
  </si>
  <si>
    <t>AS-ROOQQ</t>
  </si>
  <si>
    <t>EEO-EEO</t>
  </si>
  <si>
    <t>QS-AEEPO</t>
  </si>
  <si>
    <t>SEE-REEO</t>
  </si>
  <si>
    <t>AOSP-ROEEE</t>
  </si>
  <si>
    <t>AOQ-A</t>
  </si>
  <si>
    <t>OEE-ROEEQ</t>
  </si>
  <si>
    <t>EE-OEESRQ</t>
  </si>
  <si>
    <t>SS-OQP</t>
  </si>
  <si>
    <t>SEEE-EEEO</t>
  </si>
  <si>
    <t>RESSQ-AEO</t>
  </si>
  <si>
    <t>APEQ-QOS</t>
  </si>
  <si>
    <t>RSS-OEEEQ</t>
  </si>
  <si>
    <t>OP-RPSEQ</t>
  </si>
  <si>
    <t>SSSS-OOQ</t>
  </si>
  <si>
    <t>EEEE-EOEQ</t>
  </si>
  <si>
    <t>OEQS-ROS</t>
  </si>
  <si>
    <t>ROS-RE</t>
  </si>
  <si>
    <t>REOP-S</t>
  </si>
  <si>
    <t>AO-ROO</t>
  </si>
  <si>
    <t>AO-QEQ</t>
  </si>
  <si>
    <t>ASE-ROE</t>
  </si>
  <si>
    <t>QQO-AEEE</t>
  </si>
  <si>
    <t>QREQOEEPE-RPERQ</t>
  </si>
  <si>
    <t>AO-E</t>
  </si>
  <si>
    <t>EE-EQQ</t>
  </si>
  <si>
    <t>AEEEEE-ROPQ</t>
  </si>
  <si>
    <t>ROPQ-AEE</t>
  </si>
  <si>
    <t>AEE-SOQ</t>
  </si>
  <si>
    <t>A-ROQE</t>
  </si>
  <si>
    <t>AEE-REEQ</t>
  </si>
  <si>
    <t>ROS-EE</t>
  </si>
  <si>
    <t>EOO-REQ</t>
  </si>
  <si>
    <t>EEE-EO</t>
  </si>
  <si>
    <t>EO-E</t>
  </si>
  <si>
    <t>AEO-ROE</t>
  </si>
  <si>
    <t>AEEOSR-OEOE</t>
  </si>
  <si>
    <t>ROE-QE</t>
  </si>
  <si>
    <t>ESEE-SOEOQQ</t>
  </si>
  <si>
    <t>ESE-OQ</t>
  </si>
  <si>
    <t>ROP-RS</t>
  </si>
  <si>
    <t>SSE-ROQ</t>
  </si>
  <si>
    <t>OSOE-ES</t>
  </si>
  <si>
    <t>ASE-OSQ</t>
  </si>
  <si>
    <t>ASQO-OEO</t>
  </si>
  <si>
    <t>SE-REO</t>
  </si>
  <si>
    <t>AEES-OP</t>
  </si>
  <si>
    <t>REEE-RSOSPQ</t>
  </si>
  <si>
    <t>REO-RSSEQ</t>
  </si>
  <si>
    <t>OS-RQE</t>
  </si>
  <si>
    <t>ES-EOPS</t>
  </si>
  <si>
    <t>RAOESS-RSP</t>
  </si>
  <si>
    <t>EEO-RRRQ</t>
  </si>
  <si>
    <t>A-OS</t>
  </si>
  <si>
    <t>SS-EO</t>
  </si>
  <si>
    <t>REEEE-RQQEO</t>
  </si>
  <si>
    <t>RQ-S</t>
  </si>
  <si>
    <t>SS-SS</t>
  </si>
  <si>
    <t>PE-P</t>
  </si>
  <si>
    <t>PE-RPEQ</t>
  </si>
  <si>
    <t>SOQ-AESES</t>
  </si>
  <si>
    <t>A-OQ</t>
  </si>
  <si>
    <t>SEEEE-ROEQ</t>
  </si>
  <si>
    <t>AOE-AEEEP</t>
  </si>
  <si>
    <t>AEOE-REQ</t>
  </si>
  <si>
    <t>AS-OOEOE</t>
  </si>
  <si>
    <t>ES-ROO</t>
  </si>
  <si>
    <t>O-O</t>
  </si>
  <si>
    <t>OE-RS</t>
  </si>
  <si>
    <t>ESEQE-AEQ</t>
  </si>
  <si>
    <t>AE-ROE</t>
  </si>
  <si>
    <t>AS-ROEQ</t>
  </si>
  <si>
    <t>ROE-RSS</t>
  </si>
  <si>
    <t>Q-QORP</t>
  </si>
  <si>
    <t>EEEO-REE</t>
  </si>
  <si>
    <t>EOSQ-AAEEEE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</si>
</sst>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vertical="top" wrapText="1"/>
    </xf>
    <xf numFmtId="0" fontId="0" fillId="0" borderId="0" xfId="0" applyAlignment="1">
      <alignment vertical="top" wrapText="1"/>
    </xf>
    <xf numFmtId="0" fontId="13" fillId="33" borderId="0" xfId="0" applyFont="1" applyFill="1" applyAlignment="1">
      <alignment vertical="top" wrapText="1"/>
    </xf>
    <xf numFmtId="0" fontId="16" fillId="34" borderId="0" xfId="0" applyFont="1" applyFill="1" applyAlignment="1">
      <alignment vertical="top" wrapText="1"/>
    </xf>
    <xf numFmtId="0" fontId="0" fillId="34" borderId="0" xfId="0" applyFill="1" applyAlignment="1">
      <alignment vertical="top" wrapText="1"/>
    </xf>
    <xf numFmtId="0" fontId="16" fillId="0" borderId="0" xfId="0" applyFont="1" applyAlignment="1">
      <alignment vertical="top"/>
    </xf>
    <xf numFmtId="2" fontId="0" fillId="0" borderId="0" xfId="0" applyNumberFormat="1" applyAlignment="1">
      <alignment vertical="top" wrapText="1"/>
    </xf>
    <xf numFmtId="2" fontId="0" fillId="0" borderId="0" xfId="0" applyNumberFormat="1" applyAlignment="1">
      <alignment vertical="top"/>
    </xf>
    <xf numFmtId="0" fontId="16" fillId="35" borderId="0" xfId="0" applyFont="1" applyFill="1" applyAlignment="1">
      <alignment vertical="top" wrapText="1"/>
    </xf>
    <xf numFmtId="2" fontId="0" fillId="35" borderId="0" xfId="0" applyNumberFormat="1" applyFill="1" applyAlignment="1">
      <alignment vertical="top" wrapText="1"/>
    </xf>
    <xf numFmtId="0" fontId="0" fillId="36"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8345"/>
  <sheetViews>
    <sheetView tabSelected="1" zoomScale="125" zoomScaleNormal="125" workbookViewId="0">
      <pane xSplit="3" ySplit="1" topLeftCell="D2" activePane="bottomRight" state="frozen"/>
      <selection pane="topRight" activeCell="D1" sqref="D1"/>
      <selection pane="bottomLeft" activeCell="A2" sqref="A2"/>
      <selection pane="bottomRight" activeCell="AB2" sqref="AB2"/>
    </sheetView>
  </sheetViews>
  <sheetFormatPr baseColWidth="10" defaultRowHeight="16" x14ac:dyDescent="0.2"/>
  <cols>
    <col min="1" max="3" width="5.33203125" style="2" customWidth="1"/>
    <col min="4" max="4" width="10.83203125" style="2" customWidth="1"/>
    <col min="5" max="7" width="10.1640625" style="2" customWidth="1"/>
    <col min="8" max="11" width="8.5" style="2" customWidth="1"/>
    <col min="12" max="24" width="10.83203125" style="2" customWidth="1"/>
    <col min="25" max="26" width="10.83203125" style="2"/>
    <col min="27" max="27" width="74.33203125" style="2" customWidth="1"/>
    <col min="28" max="29" width="19.1640625" style="2" customWidth="1"/>
    <col min="30" max="30" width="27.6640625" style="2" customWidth="1"/>
    <col min="31" max="32" width="24.6640625" style="2" customWidth="1"/>
    <col min="33" max="16384" width="10.83203125" style="2"/>
  </cols>
  <sheetData>
    <row r="1" spans="1:36" s="1" customFormat="1" ht="34" x14ac:dyDescent="0.2">
      <c r="A1" s="1" t="s">
        <v>1120</v>
      </c>
      <c r="B1" s="1" t="s">
        <v>1121</v>
      </c>
      <c r="C1" s="1" t="s">
        <v>1122</v>
      </c>
      <c r="D1" s="1" t="s">
        <v>0</v>
      </c>
      <c r="E1" s="1" t="s">
        <v>1</v>
      </c>
      <c r="F1" s="1" t="s">
        <v>2</v>
      </c>
      <c r="G1" s="4" t="s">
        <v>1123</v>
      </c>
      <c r="H1" s="9" t="s">
        <v>1125</v>
      </c>
      <c r="I1" s="9" t="s">
        <v>1126</v>
      </c>
      <c r="J1" s="6" t="s">
        <v>3</v>
      </c>
      <c r="K1" s="6" t="s">
        <v>4</v>
      </c>
      <c r="L1" s="1" t="s">
        <v>7</v>
      </c>
      <c r="M1" s="1" t="s">
        <v>8</v>
      </c>
      <c r="N1" s="4" t="s">
        <v>1242</v>
      </c>
      <c r="O1" s="4" t="s">
        <v>1243</v>
      </c>
      <c r="P1" s="1" t="s">
        <v>9</v>
      </c>
      <c r="Q1" s="1" t="s">
        <v>10</v>
      </c>
      <c r="R1" s="1" t="s">
        <v>11</v>
      </c>
      <c r="S1" s="1" t="s">
        <v>12</v>
      </c>
      <c r="T1" s="1" t="s">
        <v>13</v>
      </c>
      <c r="U1" s="1" t="s">
        <v>14</v>
      </c>
      <c r="V1" s="1" t="s">
        <v>15</v>
      </c>
      <c r="W1" s="1" t="s">
        <v>16</v>
      </c>
      <c r="X1" s="4" t="s">
        <v>1124</v>
      </c>
      <c r="Y1" s="1" t="s">
        <v>17</v>
      </c>
      <c r="Z1" s="1" t="s">
        <v>18</v>
      </c>
      <c r="AA1" s="1" t="s">
        <v>19</v>
      </c>
      <c r="AB1" s="3" t="s">
        <v>1501</v>
      </c>
      <c r="AC1" s="3" t="s">
        <v>1244</v>
      </c>
      <c r="AD1" s="3" t="s">
        <v>994</v>
      </c>
      <c r="AE1" s="1" t="s">
        <v>5</v>
      </c>
      <c r="AF1" s="1" t="s">
        <v>6</v>
      </c>
      <c r="AG1" s="3" t="s">
        <v>1103</v>
      </c>
      <c r="AH1" s="3" t="s">
        <v>1102</v>
      </c>
      <c r="AI1" s="3" t="s">
        <v>1104</v>
      </c>
      <c r="AJ1" s="3" t="s">
        <v>1105</v>
      </c>
    </row>
    <row r="2" spans="1:36" ht="51" x14ac:dyDescent="0.2">
      <c r="A2" s="2">
        <v>1</v>
      </c>
      <c r="B2" s="2">
        <v>4</v>
      </c>
      <c r="C2" s="2">
        <v>7</v>
      </c>
      <c r="D2" s="2" t="s">
        <v>70</v>
      </c>
      <c r="E2" s="2">
        <v>1</v>
      </c>
      <c r="F2" s="2">
        <v>1</v>
      </c>
      <c r="G2" s="5" t="str">
        <f>IF(F2,IF(E2,"TP","FN"),IF(E2,"FP","TN"))</f>
        <v>TP</v>
      </c>
      <c r="H2" s="10">
        <v>0.98993319272994995</v>
      </c>
      <c r="I2" s="10">
        <v>0.999661564826965</v>
      </c>
      <c r="J2" s="8">
        <v>0.94641512632369995</v>
      </c>
      <c r="K2" s="8">
        <v>0.99715167284011796</v>
      </c>
      <c r="L2" s="2">
        <v>1</v>
      </c>
      <c r="M2" s="2">
        <v>1</v>
      </c>
      <c r="N2" s="5">
        <f>LEN(AE2)</f>
        <v>15</v>
      </c>
      <c r="O2" s="5">
        <f>LEN(AF2)</f>
        <v>36</v>
      </c>
      <c r="P2" s="7">
        <v>0.80714374780654896</v>
      </c>
      <c r="Q2" s="2" t="s">
        <v>73</v>
      </c>
      <c r="R2" s="7">
        <v>0</v>
      </c>
      <c r="S2" s="7">
        <v>0</v>
      </c>
      <c r="T2" s="7">
        <v>0</v>
      </c>
      <c r="U2" s="2">
        <v>1</v>
      </c>
      <c r="V2" s="2">
        <v>4</v>
      </c>
      <c r="W2" s="2">
        <v>7</v>
      </c>
      <c r="X2" s="5">
        <f>IF(Y2&lt;=60,TRUNC((Y2-1)/10),IF(Y2&gt;100,9,6+TRUNC((Y2-61)/20)))</f>
        <v>1</v>
      </c>
      <c r="Y2" s="2">
        <v>14</v>
      </c>
      <c r="Z2" s="2">
        <v>8</v>
      </c>
      <c r="AA2" s="2" t="s">
        <v>74</v>
      </c>
      <c r="AB2" s="11" t="s">
        <v>1004</v>
      </c>
      <c r="AC2" s="2" t="s">
        <v>1004</v>
      </c>
      <c r="AD2" s="2" t="s">
        <v>1022</v>
      </c>
      <c r="AE2" s="2" t="s">
        <v>71</v>
      </c>
      <c r="AF2" s="2" t="s">
        <v>72</v>
      </c>
      <c r="AG2" s="2" t="s">
        <v>1100</v>
      </c>
      <c r="AH2" s="2" t="s">
        <v>1100</v>
      </c>
      <c r="AI2" s="2" t="s">
        <v>1101</v>
      </c>
      <c r="AJ2" s="2" t="s">
        <v>1101</v>
      </c>
    </row>
    <row r="3" spans="1:36" ht="51" x14ac:dyDescent="0.2">
      <c r="A3" s="2">
        <v>1</v>
      </c>
      <c r="B3" s="2">
        <v>10</v>
      </c>
      <c r="C3" s="2">
        <v>9</v>
      </c>
      <c r="D3" s="2" t="s">
        <v>39</v>
      </c>
      <c r="E3" s="2">
        <v>1</v>
      </c>
      <c r="F3" s="2">
        <v>1</v>
      </c>
      <c r="G3" s="5" t="str">
        <f>IF(F3,IF(E3,"TP","FN"),IF(E3,"FP","TN"))</f>
        <v>TP</v>
      </c>
      <c r="H3" s="10">
        <v>0.95473736524581898</v>
      </c>
      <c r="I3" s="10">
        <v>0.91287326812744096</v>
      </c>
      <c r="J3" s="8">
        <v>0.61853337287902799</v>
      </c>
      <c r="K3" s="8">
        <v>0.40483704209327698</v>
      </c>
      <c r="L3" s="2">
        <v>1</v>
      </c>
      <c r="M3" s="2">
        <v>1</v>
      </c>
      <c r="N3" s="5">
        <f>LEN(AE3)</f>
        <v>12</v>
      </c>
      <c r="O3" s="5">
        <f>LEN(AF3)</f>
        <v>14</v>
      </c>
      <c r="P3" s="7">
        <v>0.28538730740547102</v>
      </c>
      <c r="Q3" s="2" t="s">
        <v>42</v>
      </c>
      <c r="R3" s="7">
        <v>1</v>
      </c>
      <c r="S3" s="7">
        <v>1</v>
      </c>
      <c r="T3" s="7">
        <v>1</v>
      </c>
      <c r="U3" s="2">
        <v>1</v>
      </c>
      <c r="V3" s="2">
        <v>10</v>
      </c>
      <c r="W3" s="2">
        <v>9</v>
      </c>
      <c r="X3" s="5">
        <f>IF(Y3&lt;=60,TRUNC((Y3-1)/10),IF(Y3&gt;100,9,6+TRUNC((Y3-61)/20)))</f>
        <v>0</v>
      </c>
      <c r="Y3" s="2">
        <v>9</v>
      </c>
      <c r="Z3" s="2">
        <v>4</v>
      </c>
      <c r="AA3" s="2" t="s">
        <v>43</v>
      </c>
      <c r="AB3" s="11" t="s">
        <v>1001</v>
      </c>
      <c r="AC3" s="2" t="s">
        <v>1001</v>
      </c>
      <c r="AD3" s="11" t="s">
        <v>1001</v>
      </c>
      <c r="AE3" s="2" t="s">
        <v>40</v>
      </c>
      <c r="AF3" s="2" t="s">
        <v>41</v>
      </c>
      <c r="AG3" s="2" t="s">
        <v>1100</v>
      </c>
      <c r="AH3" s="2" t="s">
        <v>1100</v>
      </c>
      <c r="AI3" s="2" t="s">
        <v>1101</v>
      </c>
      <c r="AJ3" s="2" t="s">
        <v>1101</v>
      </c>
    </row>
    <row r="4" spans="1:36" ht="51" x14ac:dyDescent="0.2">
      <c r="A4" s="2">
        <v>1</v>
      </c>
      <c r="B4" s="2">
        <v>12</v>
      </c>
      <c r="C4" s="2">
        <v>0</v>
      </c>
      <c r="D4" s="2" t="s">
        <v>25</v>
      </c>
      <c r="E4" s="2">
        <v>1</v>
      </c>
      <c r="F4" s="2">
        <v>1</v>
      </c>
      <c r="G4" s="5" t="str">
        <f>IF(F4,IF(E4,"TP","FN"),IF(E4,"FP","TN"))</f>
        <v>TP</v>
      </c>
      <c r="H4" s="10">
        <v>0.99979811906814497</v>
      </c>
      <c r="I4" s="10">
        <v>0.99956530332565297</v>
      </c>
      <c r="J4" s="8">
        <v>0.98219370841979903</v>
      </c>
      <c r="K4" s="8">
        <v>0.99185293912887496</v>
      </c>
      <c r="L4" s="2">
        <v>1</v>
      </c>
      <c r="M4" s="2">
        <v>1</v>
      </c>
      <c r="N4" s="5">
        <f>LEN(AE4)</f>
        <v>15</v>
      </c>
      <c r="O4" s="5">
        <f>LEN(AF4)</f>
        <v>28</v>
      </c>
      <c r="P4" s="7">
        <v>0.75661033391952504</v>
      </c>
      <c r="Q4" s="2" t="s">
        <v>28</v>
      </c>
      <c r="R4" s="7">
        <v>0</v>
      </c>
      <c r="S4" s="7">
        <v>0</v>
      </c>
      <c r="T4" s="7">
        <v>0</v>
      </c>
      <c r="U4" s="2">
        <v>1</v>
      </c>
      <c r="V4" s="2">
        <v>12</v>
      </c>
      <c r="W4" s="2">
        <v>0</v>
      </c>
      <c r="X4" s="5">
        <f>IF(Y4&lt;=60,TRUNC((Y4-1)/10),IF(Y4&gt;100,9,6+TRUNC((Y4-61)/20)))</f>
        <v>0</v>
      </c>
      <c r="Y4" s="2">
        <v>6</v>
      </c>
      <c r="Z4" s="2">
        <v>5</v>
      </c>
      <c r="AA4" s="2" t="s">
        <v>29</v>
      </c>
      <c r="AB4" s="11" t="s">
        <v>995</v>
      </c>
      <c r="AC4" s="2" t="s">
        <v>995</v>
      </c>
      <c r="AD4" s="11" t="s">
        <v>995</v>
      </c>
      <c r="AE4" s="2" t="s">
        <v>26</v>
      </c>
      <c r="AF4" s="2" t="s">
        <v>27</v>
      </c>
      <c r="AG4" s="2" t="s">
        <v>1100</v>
      </c>
      <c r="AH4" s="2" t="s">
        <v>1100</v>
      </c>
      <c r="AI4" s="2" t="s">
        <v>1101</v>
      </c>
      <c r="AJ4" s="2" t="s">
        <v>1101</v>
      </c>
    </row>
    <row r="5" spans="1:36" ht="51" x14ac:dyDescent="0.2">
      <c r="A5" s="2">
        <v>1</v>
      </c>
      <c r="B5" s="2">
        <v>19</v>
      </c>
      <c r="C5" s="2">
        <v>8</v>
      </c>
      <c r="D5" s="2" t="s">
        <v>149</v>
      </c>
      <c r="E5" s="2">
        <v>1</v>
      </c>
      <c r="F5" s="2">
        <v>1</v>
      </c>
      <c r="G5" s="5" t="str">
        <f>IF(F5,IF(E5,"TP","FN"),IF(E5,"FP","TN"))</f>
        <v>TP</v>
      </c>
      <c r="H5" s="10">
        <v>0.99950134754180897</v>
      </c>
      <c r="I5" s="10">
        <v>0.99802541732787997</v>
      </c>
      <c r="J5" s="8">
        <v>0.99111360311508101</v>
      </c>
      <c r="K5" s="8">
        <v>0.980047166347503</v>
      </c>
      <c r="L5" s="2">
        <v>1</v>
      </c>
      <c r="M5" s="2">
        <v>1</v>
      </c>
      <c r="N5" s="5">
        <f>LEN(AE5)</f>
        <v>20</v>
      </c>
      <c r="O5" s="5">
        <f>LEN(AF5)</f>
        <v>24</v>
      </c>
      <c r="P5" s="7">
        <v>0.20384806394576999</v>
      </c>
      <c r="Q5" s="2" t="s">
        <v>152</v>
      </c>
      <c r="R5" s="7">
        <v>1</v>
      </c>
      <c r="S5" s="7">
        <v>1</v>
      </c>
      <c r="T5" s="7">
        <v>1</v>
      </c>
      <c r="U5" s="2">
        <v>1</v>
      </c>
      <c r="V5" s="2">
        <v>19</v>
      </c>
      <c r="W5" s="2">
        <v>8</v>
      </c>
      <c r="X5" s="5">
        <f>IF(Y5&lt;=60,TRUNC((Y5-1)/10),IF(Y5&gt;100,9,6+TRUNC((Y5-61)/20)))</f>
        <v>2</v>
      </c>
      <c r="Y5" s="2">
        <v>26</v>
      </c>
      <c r="Z5" s="2">
        <v>6</v>
      </c>
      <c r="AA5" s="2" t="s">
        <v>153</v>
      </c>
      <c r="AB5" s="11" t="s">
        <v>1005</v>
      </c>
      <c r="AC5" s="2" t="s">
        <v>1005</v>
      </c>
      <c r="AD5" s="2" t="s">
        <v>1088</v>
      </c>
      <c r="AE5" s="2" t="s">
        <v>150</v>
      </c>
      <c r="AF5" s="2" t="s">
        <v>151</v>
      </c>
      <c r="AG5" s="2" t="s">
        <v>1100</v>
      </c>
      <c r="AH5" s="2" t="s">
        <v>1100</v>
      </c>
      <c r="AI5" s="2" t="s">
        <v>1101</v>
      </c>
      <c r="AJ5" s="2" t="s">
        <v>1101</v>
      </c>
    </row>
    <row r="6" spans="1:36" ht="34" x14ac:dyDescent="0.2">
      <c r="A6" s="2">
        <v>1</v>
      </c>
      <c r="B6" s="2">
        <v>20</v>
      </c>
      <c r="C6" s="2">
        <v>8</v>
      </c>
      <c r="D6" s="2" t="s">
        <v>459</v>
      </c>
      <c r="E6" s="2">
        <v>0</v>
      </c>
      <c r="F6" s="2">
        <v>0</v>
      </c>
      <c r="G6" s="5" t="str">
        <f>IF(F6,IF(E6,"TP","FN"),IF(E6,"FP","TN"))</f>
        <v>TN</v>
      </c>
      <c r="H6" s="10">
        <v>6.0500662773847497E-2</v>
      </c>
      <c r="I6" s="10">
        <v>6.0500662773847497E-2</v>
      </c>
      <c r="J6" s="8">
        <v>4.6913493424653998E-3</v>
      </c>
      <c r="K6" s="8">
        <v>4.6913493424653998E-3</v>
      </c>
      <c r="N6" s="5">
        <f>LEN(AE6)</f>
        <v>0</v>
      </c>
      <c r="O6" s="5">
        <f>LEN(AF6)</f>
        <v>0</v>
      </c>
      <c r="P6" s="7"/>
      <c r="R6" s="7"/>
      <c r="S6" s="7"/>
      <c r="T6" s="7"/>
      <c r="U6" s="2">
        <v>1</v>
      </c>
      <c r="V6" s="2">
        <v>20</v>
      </c>
      <c r="W6" s="2">
        <v>8</v>
      </c>
      <c r="X6" s="5">
        <f>IF(Y6&lt;=60,TRUNC((Y6-1)/10),IF(Y6&gt;100,9,6+TRUNC((Y6-61)/20)))</f>
        <v>2</v>
      </c>
      <c r="Y6" s="2">
        <v>23</v>
      </c>
      <c r="Z6" s="2">
        <v>0</v>
      </c>
      <c r="AA6" s="2" t="s">
        <v>460</v>
      </c>
      <c r="AB6" s="11" t="s">
        <v>1044</v>
      </c>
      <c r="AC6" s="2" t="s">
        <v>1044</v>
      </c>
      <c r="AD6" s="2" t="s">
        <v>1044</v>
      </c>
      <c r="AG6" s="2" t="s">
        <v>1097</v>
      </c>
      <c r="AH6" s="2" t="s">
        <v>1097</v>
      </c>
    </row>
    <row r="7" spans="1:36" ht="68" x14ac:dyDescent="0.2">
      <c r="A7" s="2">
        <v>1</v>
      </c>
      <c r="B7" s="2">
        <v>25</v>
      </c>
      <c r="C7" s="2">
        <v>11</v>
      </c>
      <c r="D7" s="2" t="s">
        <v>116</v>
      </c>
      <c r="E7" s="2">
        <v>1</v>
      </c>
      <c r="F7" s="2">
        <v>1</v>
      </c>
      <c r="G7" s="5" t="str">
        <f>IF(F7,IF(E7,"TP","FN"),IF(E7,"FP","TN"))</f>
        <v>TP</v>
      </c>
      <c r="H7" s="10">
        <v>0.99932897090911799</v>
      </c>
      <c r="I7" s="10">
        <v>0.99925619363784701</v>
      </c>
      <c r="J7" s="8">
        <v>0.993000388145446</v>
      </c>
      <c r="K7" s="8">
        <v>0.97960162162780695</v>
      </c>
      <c r="L7" s="2">
        <v>1</v>
      </c>
      <c r="M7" s="2">
        <v>2</v>
      </c>
      <c r="N7" s="5">
        <f>LEN(AE7)</f>
        <v>47</v>
      </c>
      <c r="O7" s="5">
        <f>LEN(AF7)</f>
        <v>57</v>
      </c>
      <c r="P7" s="7">
        <v>0.62050855159759499</v>
      </c>
      <c r="Q7" s="2" t="s">
        <v>119</v>
      </c>
      <c r="R7" s="7">
        <v>0.66666666666666596</v>
      </c>
      <c r="S7" s="7">
        <v>1</v>
      </c>
      <c r="T7" s="7">
        <v>0.5</v>
      </c>
      <c r="U7" s="2">
        <v>1</v>
      </c>
      <c r="V7" s="2">
        <v>25</v>
      </c>
      <c r="W7" s="2">
        <v>11</v>
      </c>
      <c r="X7" s="5">
        <f>IF(Y7&lt;=60,TRUNC((Y7-1)/10),IF(Y7&gt;100,9,6+TRUNC((Y7-61)/20)))</f>
        <v>2</v>
      </c>
      <c r="Y7" s="2">
        <v>28</v>
      </c>
      <c r="Z7" s="2">
        <v>11</v>
      </c>
      <c r="AA7" s="2" t="s">
        <v>120</v>
      </c>
      <c r="AB7" s="11" t="s">
        <v>1342</v>
      </c>
      <c r="AC7" s="2" t="s">
        <v>1342</v>
      </c>
      <c r="AD7" s="2" t="s">
        <v>1026</v>
      </c>
      <c r="AE7" s="2" t="s">
        <v>117</v>
      </c>
      <c r="AF7" s="2" t="s">
        <v>118</v>
      </c>
      <c r="AG7" s="2" t="s">
        <v>1100</v>
      </c>
      <c r="AH7" s="2" t="s">
        <v>1100</v>
      </c>
      <c r="AI7" s="2" t="s">
        <v>1101</v>
      </c>
      <c r="AJ7" s="2" t="s">
        <v>1101</v>
      </c>
    </row>
    <row r="8" spans="1:36" ht="17" x14ac:dyDescent="0.2">
      <c r="A8" s="2">
        <v>1</v>
      </c>
      <c r="B8" s="2">
        <v>28</v>
      </c>
      <c r="C8" s="2">
        <v>0</v>
      </c>
      <c r="D8" s="2" t="s">
        <v>356</v>
      </c>
      <c r="E8" s="2">
        <v>0</v>
      </c>
      <c r="F8" s="2">
        <v>0</v>
      </c>
      <c r="G8" s="5" t="str">
        <f>IF(F8,IF(E8,"TP","FN"),IF(E8,"FP","TN"))</f>
        <v>TN</v>
      </c>
      <c r="H8" s="10">
        <v>9.4805853441357595E-3</v>
      </c>
      <c r="I8" s="10">
        <v>9.4805853441357595E-3</v>
      </c>
      <c r="J8" s="8">
        <v>9.1224703937768901E-3</v>
      </c>
      <c r="K8" s="8">
        <v>9.1224703937768901E-3</v>
      </c>
      <c r="N8" s="5">
        <f>LEN(AE8)</f>
        <v>0</v>
      </c>
      <c r="O8" s="5">
        <f>LEN(AF8)</f>
        <v>0</v>
      </c>
      <c r="P8" s="7"/>
      <c r="R8" s="7"/>
      <c r="S8" s="7"/>
      <c r="T8" s="7"/>
      <c r="U8" s="2">
        <v>1</v>
      </c>
      <c r="V8" s="2">
        <v>28</v>
      </c>
      <c r="W8" s="2">
        <v>0</v>
      </c>
      <c r="X8" s="5">
        <f>IF(Y8&lt;=60,TRUNC((Y8-1)/10),IF(Y8&gt;100,9,6+TRUNC((Y8-61)/20)))</f>
        <v>0</v>
      </c>
      <c r="Y8" s="2">
        <v>10</v>
      </c>
      <c r="Z8" s="2">
        <v>0</v>
      </c>
      <c r="AA8" s="2" t="s">
        <v>424</v>
      </c>
      <c r="AB8" s="11" t="s">
        <v>1156</v>
      </c>
      <c r="AC8" s="2" t="s">
        <v>1156</v>
      </c>
      <c r="AD8" s="11" t="s">
        <v>1003</v>
      </c>
      <c r="AG8" s="2" t="s">
        <v>1097</v>
      </c>
      <c r="AH8" s="2" t="s">
        <v>1097</v>
      </c>
    </row>
    <row r="9" spans="1:36" ht="34" x14ac:dyDescent="0.2">
      <c r="A9" s="2">
        <v>1</v>
      </c>
      <c r="B9" s="2">
        <v>34</v>
      </c>
      <c r="C9" s="2">
        <v>3</v>
      </c>
      <c r="D9" s="2" t="s">
        <v>590</v>
      </c>
      <c r="E9" s="2">
        <v>1</v>
      </c>
      <c r="F9" s="2">
        <v>0</v>
      </c>
      <c r="G9" s="5" t="str">
        <f>IF(F9,IF(E9,"TP","FN"),IF(E9,"FP","TN"))</f>
        <v>FP</v>
      </c>
      <c r="H9" s="10">
        <v>0.99877911806106501</v>
      </c>
      <c r="I9" s="10">
        <v>1.6034578904509499E-2</v>
      </c>
      <c r="J9" s="8">
        <v>0.985304296016693</v>
      </c>
      <c r="K9" s="8">
        <v>7.6716265175491496E-4</v>
      </c>
      <c r="N9" s="5">
        <f>LEN(AE9)</f>
        <v>36</v>
      </c>
      <c r="O9" s="5">
        <f>LEN(AF9)</f>
        <v>0</v>
      </c>
      <c r="P9" s="7"/>
      <c r="R9" s="7"/>
      <c r="S9" s="7"/>
      <c r="T9" s="7"/>
      <c r="U9" s="2">
        <v>1</v>
      </c>
      <c r="V9" s="2">
        <v>34</v>
      </c>
      <c r="W9" s="2">
        <v>3</v>
      </c>
      <c r="X9" s="5">
        <f>IF(Y9&lt;=60,TRUNC((Y9-1)/10),IF(Y9&gt;100,9,6+TRUNC((Y9-61)/20)))</f>
        <v>1</v>
      </c>
      <c r="Y9" s="2">
        <v>19</v>
      </c>
      <c r="Z9" s="2">
        <v>0</v>
      </c>
      <c r="AA9" s="2" t="s">
        <v>592</v>
      </c>
      <c r="AB9" s="11" t="s">
        <v>1271</v>
      </c>
      <c r="AC9" s="2" t="s">
        <v>1271</v>
      </c>
      <c r="AD9" s="2" t="s">
        <v>996</v>
      </c>
      <c r="AE9" s="2" t="s">
        <v>591</v>
      </c>
      <c r="AG9" s="2" t="s">
        <v>1100</v>
      </c>
      <c r="AH9" s="2" t="s">
        <v>1098</v>
      </c>
      <c r="AI9" s="2" t="s">
        <v>1101</v>
      </c>
    </row>
    <row r="10" spans="1:36" ht="17" x14ac:dyDescent="0.2">
      <c r="A10" s="2">
        <v>1</v>
      </c>
      <c r="B10" s="2">
        <v>35</v>
      </c>
      <c r="C10" s="2">
        <v>0</v>
      </c>
      <c r="D10" s="2" t="s">
        <v>57</v>
      </c>
      <c r="E10" s="2">
        <v>1</v>
      </c>
      <c r="F10" s="2">
        <v>1</v>
      </c>
      <c r="G10" s="5" t="str">
        <f>IF(F10,IF(E10,"TP","FN"),IF(E10,"FP","TN"))</f>
        <v>TP</v>
      </c>
      <c r="H10" s="10">
        <v>0.62867856025695801</v>
      </c>
      <c r="I10" s="10">
        <v>0.62867856025695801</v>
      </c>
      <c r="J10" s="8">
        <v>0.60564428567886297</v>
      </c>
      <c r="K10" s="8">
        <v>0.60564428567886297</v>
      </c>
      <c r="L10" s="2">
        <v>1</v>
      </c>
      <c r="M10" s="2">
        <v>1</v>
      </c>
      <c r="N10" s="5">
        <f>LEN(AE10)</f>
        <v>16</v>
      </c>
      <c r="O10" s="5">
        <f>LEN(AF10)</f>
        <v>16</v>
      </c>
      <c r="P10" s="7">
        <v>0</v>
      </c>
      <c r="Q10" s="2" t="s">
        <v>32</v>
      </c>
      <c r="R10" s="7">
        <v>1</v>
      </c>
      <c r="S10" s="7">
        <v>1</v>
      </c>
      <c r="T10" s="7">
        <v>1</v>
      </c>
      <c r="U10" s="2">
        <v>1</v>
      </c>
      <c r="V10" s="2">
        <v>35</v>
      </c>
      <c r="W10" s="2">
        <v>0</v>
      </c>
      <c r="X10" s="5">
        <f>IF(Y10&lt;=60,TRUNC((Y10-1)/10),IF(Y10&gt;100,9,6+TRUNC((Y10-61)/20)))</f>
        <v>0</v>
      </c>
      <c r="Y10" s="2">
        <v>9</v>
      </c>
      <c r="Z10" s="2">
        <v>4</v>
      </c>
      <c r="AA10" s="2" t="s">
        <v>59</v>
      </c>
      <c r="AB10" s="11" t="s">
        <v>996</v>
      </c>
      <c r="AC10" s="2" t="s">
        <v>996</v>
      </c>
      <c r="AD10" s="11" t="s">
        <v>1002</v>
      </c>
      <c r="AE10" s="2" t="s">
        <v>58</v>
      </c>
      <c r="AF10" s="2" t="s">
        <v>58</v>
      </c>
      <c r="AG10" s="2" t="s">
        <v>1100</v>
      </c>
      <c r="AH10" s="2" t="s">
        <v>1100</v>
      </c>
      <c r="AI10" s="2" t="s">
        <v>1101</v>
      </c>
      <c r="AJ10" s="2" t="s">
        <v>1101</v>
      </c>
    </row>
    <row r="11" spans="1:36" ht="17" x14ac:dyDescent="0.2">
      <c r="A11" s="2">
        <v>1</v>
      </c>
      <c r="B11" s="2">
        <v>39</v>
      </c>
      <c r="C11" s="2">
        <v>0</v>
      </c>
      <c r="D11" s="2" t="s">
        <v>418</v>
      </c>
      <c r="E11" s="2">
        <v>0</v>
      </c>
      <c r="F11" s="2">
        <v>0</v>
      </c>
      <c r="G11" s="5" t="str">
        <f>IF(F11,IF(E11,"TP","FN"),IF(E11,"FP","TN"))</f>
        <v>TN</v>
      </c>
      <c r="H11" s="10">
        <v>5.4903808049857599E-3</v>
      </c>
      <c r="I11" s="10">
        <v>5.4903808049857599E-3</v>
      </c>
      <c r="J11" s="8">
        <v>6.6776043968275103E-4</v>
      </c>
      <c r="K11" s="8">
        <v>6.6776043968275103E-4</v>
      </c>
      <c r="N11" s="5">
        <f>LEN(AE11)</f>
        <v>0</v>
      </c>
      <c r="O11" s="5">
        <f>LEN(AF11)</f>
        <v>0</v>
      </c>
      <c r="P11" s="7"/>
      <c r="R11" s="7"/>
      <c r="S11" s="7"/>
      <c r="T11" s="7"/>
      <c r="U11" s="2">
        <v>1</v>
      </c>
      <c r="V11" s="2">
        <v>39</v>
      </c>
      <c r="W11" s="2">
        <v>0</v>
      </c>
      <c r="X11" s="5">
        <f>IF(Y11&lt;=60,TRUNC((Y11-1)/10),IF(Y11&gt;100,9,6+TRUNC((Y11-61)/20)))</f>
        <v>0</v>
      </c>
      <c r="Y11" s="2">
        <v>10</v>
      </c>
      <c r="Z11" s="2">
        <v>0</v>
      </c>
      <c r="AA11" s="2" t="s">
        <v>419</v>
      </c>
      <c r="AB11" s="11" t="s">
        <v>1001</v>
      </c>
      <c r="AC11" s="2" t="s">
        <v>1001</v>
      </c>
      <c r="AD11" s="11" t="s">
        <v>1003</v>
      </c>
      <c r="AG11" s="2" t="s">
        <v>1097</v>
      </c>
      <c r="AH11" s="2" t="s">
        <v>1097</v>
      </c>
    </row>
    <row r="12" spans="1:36" ht="51" x14ac:dyDescent="0.2">
      <c r="A12" s="2">
        <v>1</v>
      </c>
      <c r="B12" s="2">
        <v>40</v>
      </c>
      <c r="C12" s="2">
        <v>9</v>
      </c>
      <c r="D12" s="2" t="s">
        <v>93</v>
      </c>
      <c r="E12" s="2">
        <v>1</v>
      </c>
      <c r="F12" s="2">
        <v>1</v>
      </c>
      <c r="G12" s="5" t="str">
        <f>IF(F12,IF(E12,"TP","FN"),IF(E12,"FP","TN"))</f>
        <v>TP</v>
      </c>
      <c r="H12" s="10">
        <v>0.99931132793426503</v>
      </c>
      <c r="I12" s="10">
        <v>0.995433390140533</v>
      </c>
      <c r="J12" s="8">
        <v>0.88295847177505404</v>
      </c>
      <c r="K12" s="8">
        <v>0.13138626515865301</v>
      </c>
      <c r="L12" s="2">
        <v>1</v>
      </c>
      <c r="M12" s="2">
        <v>1</v>
      </c>
      <c r="N12" s="5">
        <f>LEN(AE12)</f>
        <v>13</v>
      </c>
      <c r="O12" s="5">
        <f>LEN(AF12)</f>
        <v>25</v>
      </c>
      <c r="P12" s="7">
        <v>0.83390820026397705</v>
      </c>
      <c r="Q12" s="2" t="s">
        <v>96</v>
      </c>
      <c r="R12" s="7">
        <v>0</v>
      </c>
      <c r="S12" s="7">
        <v>0</v>
      </c>
      <c r="T12" s="7">
        <v>0</v>
      </c>
      <c r="U12" s="2">
        <v>1</v>
      </c>
      <c r="V12" s="2">
        <v>40</v>
      </c>
      <c r="W12" s="2">
        <v>9</v>
      </c>
      <c r="X12" s="5">
        <f>IF(Y12&lt;=60,TRUNC((Y12-1)/10),IF(Y12&gt;100,9,6+TRUNC((Y12-61)/20)))</f>
        <v>1</v>
      </c>
      <c r="Y12" s="2">
        <v>17</v>
      </c>
      <c r="Z12" s="2">
        <v>6</v>
      </c>
      <c r="AA12" s="2" t="s">
        <v>97</v>
      </c>
      <c r="AB12" s="11" t="s">
        <v>995</v>
      </c>
      <c r="AC12" s="2" t="s">
        <v>995</v>
      </c>
      <c r="AD12" s="11" t="s">
        <v>995</v>
      </c>
      <c r="AE12" s="2" t="s">
        <v>94</v>
      </c>
      <c r="AF12" s="2" t="s">
        <v>95</v>
      </c>
      <c r="AG12" s="2" t="s">
        <v>1100</v>
      </c>
      <c r="AH12" s="2" t="s">
        <v>1100</v>
      </c>
      <c r="AI12" s="2" t="s">
        <v>1101</v>
      </c>
      <c r="AJ12" s="2" t="s">
        <v>1101</v>
      </c>
    </row>
    <row r="13" spans="1:36" ht="17" x14ac:dyDescent="0.2">
      <c r="A13" s="2">
        <v>1</v>
      </c>
      <c r="B13" s="2">
        <v>41</v>
      </c>
      <c r="C13" s="2">
        <v>0</v>
      </c>
      <c r="D13" s="2" t="s">
        <v>428</v>
      </c>
      <c r="E13" s="2">
        <v>0</v>
      </c>
      <c r="F13" s="2">
        <v>0</v>
      </c>
      <c r="G13" s="5" t="str">
        <f>IF(F13,IF(E13,"TP","FN"),IF(E13,"FP","TN"))</f>
        <v>TN</v>
      </c>
      <c r="H13" s="10">
        <v>5.8534581214189502E-2</v>
      </c>
      <c r="I13" s="10">
        <v>5.8534581214189502E-2</v>
      </c>
      <c r="J13" s="8">
        <v>5.4790575057268101E-2</v>
      </c>
      <c r="K13" s="8">
        <v>5.4790575057268101E-2</v>
      </c>
      <c r="N13" s="5">
        <f>LEN(AE13)</f>
        <v>0</v>
      </c>
      <c r="O13" s="5">
        <f>LEN(AF13)</f>
        <v>0</v>
      </c>
      <c r="P13" s="7"/>
      <c r="R13" s="7"/>
      <c r="S13" s="7"/>
      <c r="T13" s="7"/>
      <c r="U13" s="2">
        <v>1</v>
      </c>
      <c r="V13" s="2">
        <v>41</v>
      </c>
      <c r="W13" s="2">
        <v>0</v>
      </c>
      <c r="X13" s="5">
        <f>IF(Y13&lt;=60,TRUNC((Y13-1)/10),IF(Y13&gt;100,9,6+TRUNC((Y13-61)/20)))</f>
        <v>0</v>
      </c>
      <c r="Y13" s="2">
        <v>9</v>
      </c>
      <c r="Z13" s="2">
        <v>0</v>
      </c>
      <c r="AA13" s="2" t="s">
        <v>429</v>
      </c>
      <c r="AB13" s="11" t="s">
        <v>1247</v>
      </c>
      <c r="AC13" s="2" t="s">
        <v>1247</v>
      </c>
      <c r="AD13" s="11" t="s">
        <v>1003</v>
      </c>
      <c r="AG13" s="2" t="s">
        <v>1097</v>
      </c>
      <c r="AH13" s="2" t="s">
        <v>1097</v>
      </c>
    </row>
    <row r="14" spans="1:36" ht="34" x14ac:dyDescent="0.2">
      <c r="A14" s="2">
        <v>1</v>
      </c>
      <c r="B14" s="2">
        <v>61</v>
      </c>
      <c r="C14" s="2">
        <v>0</v>
      </c>
      <c r="D14" s="2" t="s">
        <v>511</v>
      </c>
      <c r="E14" s="2">
        <v>1</v>
      </c>
      <c r="F14" s="2">
        <v>0</v>
      </c>
      <c r="G14" s="5" t="str">
        <f>IF(F14,IF(E14,"TP","FN"),IF(E14,"FP","TN"))</f>
        <v>FP</v>
      </c>
      <c r="H14" s="10">
        <v>0.99947100877761796</v>
      </c>
      <c r="I14" s="10">
        <v>0.45297259092330899</v>
      </c>
      <c r="J14" s="8">
        <v>0.97898769378662098</v>
      </c>
      <c r="K14" s="8">
        <v>4.66890865936875E-3</v>
      </c>
      <c r="N14" s="5">
        <f>LEN(AE14)</f>
        <v>25</v>
      </c>
      <c r="O14" s="5">
        <f>LEN(AF14)</f>
        <v>0</v>
      </c>
      <c r="P14" s="7"/>
      <c r="R14" s="7"/>
      <c r="S14" s="7"/>
      <c r="T14" s="7"/>
      <c r="U14" s="2">
        <v>1</v>
      </c>
      <c r="V14" s="2">
        <v>61</v>
      </c>
      <c r="W14" s="2">
        <v>0</v>
      </c>
      <c r="X14" s="5">
        <f>IF(Y14&lt;=60,TRUNC((Y14-1)/10),IF(Y14&gt;100,9,6+TRUNC((Y14-61)/20)))</f>
        <v>2</v>
      </c>
      <c r="Y14" s="2">
        <v>28</v>
      </c>
      <c r="Z14" s="2">
        <v>0</v>
      </c>
      <c r="AA14" s="2" t="s">
        <v>621</v>
      </c>
      <c r="AB14" s="11" t="s">
        <v>995</v>
      </c>
      <c r="AC14" s="2" t="s">
        <v>995</v>
      </c>
      <c r="AD14" s="2" t="s">
        <v>1048</v>
      </c>
      <c r="AE14" s="2" t="s">
        <v>620</v>
      </c>
      <c r="AG14" s="2" t="s">
        <v>1100</v>
      </c>
      <c r="AH14" s="2" t="s">
        <v>1098</v>
      </c>
      <c r="AI14" s="2" t="s">
        <v>1101</v>
      </c>
    </row>
    <row r="15" spans="1:36" ht="51" x14ac:dyDescent="0.2">
      <c r="A15" s="2">
        <v>1</v>
      </c>
      <c r="B15" s="2">
        <v>82</v>
      </c>
      <c r="C15" s="2">
        <v>10</v>
      </c>
      <c r="D15" s="2" t="s">
        <v>20</v>
      </c>
      <c r="E15" s="2">
        <v>1</v>
      </c>
      <c r="F15" s="2">
        <v>1</v>
      </c>
      <c r="G15" s="5" t="str">
        <f>IF(F15,IF(E15,"TP","FN"),IF(E15,"FP","TN"))</f>
        <v>TP</v>
      </c>
      <c r="H15" s="10">
        <v>0.99924206733703602</v>
      </c>
      <c r="I15" s="10">
        <v>0.99947530031204201</v>
      </c>
      <c r="J15" s="8">
        <v>0.988575398921966</v>
      </c>
      <c r="K15" s="8">
        <v>0.98048901557922297</v>
      </c>
      <c r="L15" s="2">
        <v>1</v>
      </c>
      <c r="M15" s="2">
        <v>1</v>
      </c>
      <c r="N15" s="5">
        <f>LEN(AE15)</f>
        <v>25</v>
      </c>
      <c r="O15" s="5">
        <f>LEN(AF15)</f>
        <v>12</v>
      </c>
      <c r="P15" s="7">
        <v>0.58327651023864702</v>
      </c>
      <c r="Q15" s="2" t="s">
        <v>23</v>
      </c>
      <c r="R15" s="7">
        <v>0</v>
      </c>
      <c r="S15" s="7">
        <v>0</v>
      </c>
      <c r="T15" s="7">
        <v>0</v>
      </c>
      <c r="U15" s="2">
        <v>1</v>
      </c>
      <c r="V15" s="2">
        <v>82</v>
      </c>
      <c r="W15" s="2">
        <v>10</v>
      </c>
      <c r="X15" s="5">
        <f>IF(Y15&lt;=60,TRUNC((Y15-1)/10),IF(Y15&gt;100,9,6+TRUNC((Y15-61)/20)))</f>
        <v>0</v>
      </c>
      <c r="Y15" s="2">
        <v>10</v>
      </c>
      <c r="Z15" s="2">
        <v>3</v>
      </c>
      <c r="AA15" s="2" t="s">
        <v>24</v>
      </c>
      <c r="AB15" s="12" t="s">
        <v>1575</v>
      </c>
      <c r="AC15" s="2" t="s">
        <v>1006</v>
      </c>
      <c r="AD15" s="11" t="s">
        <v>1006</v>
      </c>
      <c r="AE15" s="2" t="s">
        <v>21</v>
      </c>
      <c r="AF15" s="2" t="s">
        <v>22</v>
      </c>
      <c r="AG15" s="2" t="s">
        <v>1100</v>
      </c>
      <c r="AH15" s="2" t="s">
        <v>1100</v>
      </c>
      <c r="AI15" s="2" t="s">
        <v>1101</v>
      </c>
      <c r="AJ15" s="2" t="s">
        <v>1101</v>
      </c>
    </row>
    <row r="16" spans="1:36" ht="34" x14ac:dyDescent="0.2">
      <c r="A16" s="2">
        <v>1</v>
      </c>
      <c r="B16" s="2">
        <v>91</v>
      </c>
      <c r="C16" s="2">
        <v>0</v>
      </c>
      <c r="D16" s="2" t="s">
        <v>88</v>
      </c>
      <c r="E16" s="2">
        <v>1</v>
      </c>
      <c r="F16" s="2">
        <v>1</v>
      </c>
      <c r="G16" s="5" t="str">
        <f>IF(F16,IF(E16,"TP","FN"),IF(E16,"FP","TN"))</f>
        <v>TP</v>
      </c>
      <c r="H16" s="10">
        <v>0.99950170516967696</v>
      </c>
      <c r="I16" s="10">
        <v>0.99956601858139005</v>
      </c>
      <c r="J16" s="8">
        <v>0.95381194353103604</v>
      </c>
      <c r="K16" s="8">
        <v>0.80787003040313698</v>
      </c>
      <c r="L16" s="2">
        <v>2</v>
      </c>
      <c r="M16" s="2">
        <v>1</v>
      </c>
      <c r="N16" s="5">
        <f>LEN(AE16)</f>
        <v>33</v>
      </c>
      <c r="O16" s="5">
        <f>LEN(AF16)</f>
        <v>18</v>
      </c>
      <c r="P16" s="7">
        <v>1</v>
      </c>
      <c r="Q16" s="2" t="s">
        <v>91</v>
      </c>
      <c r="R16" s="7">
        <v>0</v>
      </c>
      <c r="S16" s="7">
        <v>0</v>
      </c>
      <c r="T16" s="7">
        <v>0</v>
      </c>
      <c r="U16" s="2">
        <v>1</v>
      </c>
      <c r="V16" s="2">
        <v>91</v>
      </c>
      <c r="W16" s="2">
        <v>0</v>
      </c>
      <c r="X16" s="5">
        <f>IF(Y16&lt;=60,TRUNC((Y16-1)/10),IF(Y16&gt;100,9,6+TRUNC((Y16-61)/20)))</f>
        <v>1</v>
      </c>
      <c r="Y16" s="2">
        <v>18</v>
      </c>
      <c r="Z16" s="2">
        <v>4</v>
      </c>
      <c r="AA16" s="2" t="s">
        <v>92</v>
      </c>
      <c r="AB16" s="11" t="s">
        <v>1255</v>
      </c>
      <c r="AC16" s="2" t="s">
        <v>1255</v>
      </c>
      <c r="AD16" s="11" t="s">
        <v>1049</v>
      </c>
      <c r="AE16" s="2" t="s">
        <v>89</v>
      </c>
      <c r="AF16" s="2" t="s">
        <v>90</v>
      </c>
      <c r="AG16" s="2" t="s">
        <v>1100</v>
      </c>
      <c r="AH16" s="2" t="s">
        <v>1100</v>
      </c>
      <c r="AI16" s="2" t="s">
        <v>1101</v>
      </c>
      <c r="AJ16" s="2" t="s">
        <v>1101</v>
      </c>
    </row>
    <row r="17" spans="1:36" ht="17" x14ac:dyDescent="0.2">
      <c r="A17" s="2">
        <v>1</v>
      </c>
      <c r="B17" s="2">
        <v>95</v>
      </c>
      <c r="C17" s="2">
        <v>0</v>
      </c>
      <c r="D17" s="2" t="s">
        <v>420</v>
      </c>
      <c r="E17" s="2">
        <v>0</v>
      </c>
      <c r="F17" s="2">
        <v>0</v>
      </c>
      <c r="G17" s="5" t="str">
        <f>IF(F17,IF(E17,"TP","FN"),IF(E17,"FP","TN"))</f>
        <v>TN</v>
      </c>
      <c r="H17" s="10">
        <v>6.3519668765365999E-3</v>
      </c>
      <c r="I17" s="10">
        <v>6.3519757241010597E-3</v>
      </c>
      <c r="J17" s="8">
        <v>6.3147661276161601E-3</v>
      </c>
      <c r="K17" s="8">
        <v>6.3147749751806198E-3</v>
      </c>
      <c r="N17" s="5">
        <f>LEN(AE17)</f>
        <v>0</v>
      </c>
      <c r="O17" s="5">
        <f>LEN(AF17)</f>
        <v>0</v>
      </c>
      <c r="P17" s="7"/>
      <c r="R17" s="7"/>
      <c r="S17" s="7"/>
      <c r="T17" s="7"/>
      <c r="U17" s="2">
        <v>1</v>
      </c>
      <c r="V17" s="2">
        <v>95</v>
      </c>
      <c r="W17" s="2">
        <v>0</v>
      </c>
      <c r="X17" s="5">
        <f>IF(Y17&lt;=60,TRUNC((Y17-1)/10),IF(Y17&gt;100,9,6+TRUNC((Y17-61)/20)))</f>
        <v>0</v>
      </c>
      <c r="Y17" s="2">
        <v>2</v>
      </c>
      <c r="Z17" s="2">
        <v>0</v>
      </c>
      <c r="AA17" s="2" t="s">
        <v>421</v>
      </c>
      <c r="AB17" s="11" t="s">
        <v>1000</v>
      </c>
      <c r="AC17" s="2" t="s">
        <v>1000</v>
      </c>
      <c r="AD17" s="11" t="s">
        <v>1000</v>
      </c>
      <c r="AG17" s="2" t="s">
        <v>1097</v>
      </c>
      <c r="AH17" s="2" t="s">
        <v>1097</v>
      </c>
    </row>
    <row r="18" spans="1:36" ht="34" x14ac:dyDescent="0.2">
      <c r="A18" s="2">
        <v>1</v>
      </c>
      <c r="B18" s="2">
        <v>98</v>
      </c>
      <c r="C18" s="2">
        <v>9</v>
      </c>
      <c r="D18" s="2" t="s">
        <v>434</v>
      </c>
      <c r="E18" s="2">
        <v>0</v>
      </c>
      <c r="F18" s="2">
        <v>0</v>
      </c>
      <c r="G18" s="5" t="str">
        <f>IF(F18,IF(E18,"TP","FN"),IF(E18,"FP","TN"))</f>
        <v>TN</v>
      </c>
      <c r="H18" s="10">
        <v>1.5759333968162498E-2</v>
      </c>
      <c r="I18" s="10">
        <v>1.5759333968162498E-2</v>
      </c>
      <c r="J18" s="8">
        <v>3.63735109567642E-3</v>
      </c>
      <c r="K18" s="8">
        <v>3.6373496986925602E-3</v>
      </c>
      <c r="N18" s="5">
        <f>LEN(AE18)</f>
        <v>0</v>
      </c>
      <c r="O18" s="5">
        <f>LEN(AF18)</f>
        <v>0</v>
      </c>
      <c r="P18" s="7"/>
      <c r="R18" s="7"/>
      <c r="S18" s="7"/>
      <c r="T18" s="7"/>
      <c r="U18" s="2">
        <v>1</v>
      </c>
      <c r="V18" s="2">
        <v>98</v>
      </c>
      <c r="W18" s="2">
        <v>9</v>
      </c>
      <c r="X18" s="5">
        <f>IF(Y18&lt;=60,TRUNC((Y18-1)/10),IF(Y18&gt;100,9,6+TRUNC((Y18-61)/20)))</f>
        <v>1</v>
      </c>
      <c r="Y18" s="2">
        <v>17</v>
      </c>
      <c r="Z18" s="2">
        <v>0</v>
      </c>
      <c r="AA18" s="2" t="s">
        <v>435</v>
      </c>
      <c r="AB18" s="11" t="s">
        <v>1001</v>
      </c>
      <c r="AC18" s="2" t="s">
        <v>1001</v>
      </c>
      <c r="AD18" s="2" t="s">
        <v>1010</v>
      </c>
      <c r="AG18" s="2" t="s">
        <v>1097</v>
      </c>
      <c r="AH18" s="2" t="s">
        <v>1097</v>
      </c>
    </row>
    <row r="19" spans="1:36" ht="102" x14ac:dyDescent="0.2">
      <c r="A19" s="2">
        <v>1</v>
      </c>
      <c r="B19" s="2">
        <v>101</v>
      </c>
      <c r="C19" s="2">
        <v>1</v>
      </c>
      <c r="D19" s="2" t="s">
        <v>139</v>
      </c>
      <c r="E19" s="2">
        <v>1</v>
      </c>
      <c r="F19" s="2">
        <v>1</v>
      </c>
      <c r="G19" s="5" t="str">
        <f>IF(F19,IF(E19,"TP","FN"),IF(E19,"FP","TN"))</f>
        <v>TP</v>
      </c>
      <c r="H19" s="10">
        <v>0.99837505817413297</v>
      </c>
      <c r="I19" s="10">
        <v>0.99983954429626398</v>
      </c>
      <c r="J19" s="8">
        <v>0.54170662164688099</v>
      </c>
      <c r="K19" s="8">
        <v>0.75996565818786599</v>
      </c>
      <c r="L19" s="2">
        <v>1</v>
      </c>
      <c r="M19" s="2">
        <v>2</v>
      </c>
      <c r="N19" s="5">
        <f>LEN(AE19)</f>
        <v>14</v>
      </c>
      <c r="O19" s="5">
        <f>LEN(AF19)</f>
        <v>35</v>
      </c>
      <c r="P19" s="7">
        <v>1</v>
      </c>
      <c r="Q19" s="2" t="s">
        <v>142</v>
      </c>
      <c r="R19" s="7">
        <v>0</v>
      </c>
      <c r="S19" s="7">
        <v>0</v>
      </c>
      <c r="T19" s="7">
        <v>0</v>
      </c>
      <c r="U19" s="2">
        <v>1</v>
      </c>
      <c r="V19" s="2">
        <v>101</v>
      </c>
      <c r="W19" s="2">
        <v>1</v>
      </c>
      <c r="X19" s="5">
        <f>IF(Y19&lt;=60,TRUNC((Y19-1)/10),IF(Y19&gt;100,9,6+TRUNC((Y19-61)/20)))</f>
        <v>2</v>
      </c>
      <c r="Y19" s="2">
        <v>24</v>
      </c>
      <c r="Z19" s="2">
        <v>8</v>
      </c>
      <c r="AA19" s="2" t="s">
        <v>143</v>
      </c>
      <c r="AB19" s="11" t="s">
        <v>1118</v>
      </c>
      <c r="AC19" s="2" t="s">
        <v>1118</v>
      </c>
      <c r="AD19" s="2" t="s">
        <v>1118</v>
      </c>
      <c r="AE19" s="2" t="s">
        <v>140</v>
      </c>
      <c r="AF19" s="2" t="s">
        <v>141</v>
      </c>
      <c r="AG19" s="2" t="s">
        <v>1100</v>
      </c>
      <c r="AH19" s="2" t="s">
        <v>1100</v>
      </c>
      <c r="AI19" s="2" t="s">
        <v>1110</v>
      </c>
      <c r="AJ19" s="2" t="s">
        <v>1110</v>
      </c>
    </row>
    <row r="20" spans="1:36" ht="34" x14ac:dyDescent="0.2">
      <c r="A20" s="2">
        <v>1</v>
      </c>
      <c r="B20" s="2">
        <v>101</v>
      </c>
      <c r="C20" s="2">
        <v>2</v>
      </c>
      <c r="D20" s="2" t="s">
        <v>139</v>
      </c>
      <c r="E20" s="2">
        <v>0</v>
      </c>
      <c r="F20" s="2">
        <v>0</v>
      </c>
      <c r="G20" s="5" t="str">
        <f>IF(F20,IF(E20,"TP","FN"),IF(E20,"FP","TN"))</f>
        <v>TN</v>
      </c>
      <c r="H20" s="10">
        <v>2.0825862884521402E-3</v>
      </c>
      <c r="I20" s="10">
        <v>2.08257744088768E-3</v>
      </c>
      <c r="J20" s="8">
        <v>1.6126745613291801E-3</v>
      </c>
      <c r="K20" s="8">
        <v>1.61266722716391E-3</v>
      </c>
      <c r="N20" s="5">
        <f>LEN(AE20)</f>
        <v>0</v>
      </c>
      <c r="O20" s="5">
        <f>LEN(AF20)</f>
        <v>0</v>
      </c>
      <c r="P20" s="7"/>
      <c r="R20" s="7"/>
      <c r="S20" s="7"/>
      <c r="T20" s="7"/>
      <c r="U20" s="2">
        <v>1</v>
      </c>
      <c r="V20" s="2">
        <v>101</v>
      </c>
      <c r="W20" s="2">
        <v>2</v>
      </c>
      <c r="X20" s="5">
        <f>IF(Y20&lt;=60,TRUNC((Y20-1)/10),IF(Y20&gt;100,9,6+TRUNC((Y20-61)/20)))</f>
        <v>2</v>
      </c>
      <c r="Y20" s="2">
        <v>22</v>
      </c>
      <c r="Z20" s="2">
        <v>0</v>
      </c>
      <c r="AA20" s="2" t="s">
        <v>454</v>
      </c>
      <c r="AB20" s="11" t="s">
        <v>1011</v>
      </c>
      <c r="AC20" s="2" t="s">
        <v>1011</v>
      </c>
      <c r="AD20" s="2" t="s">
        <v>1011</v>
      </c>
      <c r="AG20" s="2" t="s">
        <v>1097</v>
      </c>
      <c r="AH20" s="2" t="s">
        <v>1097</v>
      </c>
    </row>
    <row r="21" spans="1:36" ht="51" x14ac:dyDescent="0.2">
      <c r="A21" s="2">
        <v>1</v>
      </c>
      <c r="B21" s="2">
        <v>110</v>
      </c>
      <c r="C21" s="2">
        <v>0</v>
      </c>
      <c r="D21" s="2" t="s">
        <v>111</v>
      </c>
      <c r="E21" s="2">
        <v>1</v>
      </c>
      <c r="F21" s="2">
        <v>1</v>
      </c>
      <c r="G21" s="5" t="str">
        <f>IF(F21,IF(E21,"TP","FN"),IF(E21,"FP","TN"))</f>
        <v>TP</v>
      </c>
      <c r="H21" s="10">
        <v>0.30895900726318298</v>
      </c>
      <c r="I21" s="10">
        <v>0.99327325820922796</v>
      </c>
      <c r="J21" s="8">
        <v>0.29752597212791398</v>
      </c>
      <c r="K21" s="8">
        <v>0.98810762166976895</v>
      </c>
      <c r="L21" s="2">
        <v>1</v>
      </c>
      <c r="M21" s="2">
        <v>1</v>
      </c>
      <c r="N21" s="5">
        <f>LEN(AE21)</f>
        <v>13</v>
      </c>
      <c r="O21" s="5">
        <f>LEN(AF21)</f>
        <v>38</v>
      </c>
      <c r="P21" s="7">
        <v>0.85616189241409302</v>
      </c>
      <c r="Q21" s="2" t="s">
        <v>114</v>
      </c>
      <c r="R21" s="7">
        <v>0</v>
      </c>
      <c r="S21" s="7">
        <v>0</v>
      </c>
      <c r="T21" s="7">
        <v>0</v>
      </c>
      <c r="U21" s="2">
        <v>1</v>
      </c>
      <c r="V21" s="2">
        <v>110</v>
      </c>
      <c r="W21" s="2">
        <v>0</v>
      </c>
      <c r="X21" s="5">
        <f>IF(Y21&lt;=60,TRUNC((Y21-1)/10),IF(Y21&gt;100,9,6+TRUNC((Y21-61)/20)))</f>
        <v>2</v>
      </c>
      <c r="Y21" s="2">
        <v>28</v>
      </c>
      <c r="Z21" s="2">
        <v>9</v>
      </c>
      <c r="AA21" s="2" t="s">
        <v>115</v>
      </c>
      <c r="AB21" s="12" t="s">
        <v>1576</v>
      </c>
      <c r="AC21" s="2" t="s">
        <v>1277</v>
      </c>
      <c r="AD21" s="11" t="s">
        <v>1002</v>
      </c>
      <c r="AE21" s="2" t="s">
        <v>112</v>
      </c>
      <c r="AF21" s="2" t="s">
        <v>113</v>
      </c>
      <c r="AG21" s="2" t="s">
        <v>1100</v>
      </c>
      <c r="AH21" s="2" t="s">
        <v>1100</v>
      </c>
      <c r="AI21" s="2" t="s">
        <v>1110</v>
      </c>
      <c r="AJ21" s="2" t="s">
        <v>1101</v>
      </c>
    </row>
    <row r="22" spans="1:36" ht="34" x14ac:dyDescent="0.2">
      <c r="A22" s="2">
        <v>1</v>
      </c>
      <c r="B22" s="2">
        <v>115</v>
      </c>
      <c r="C22" s="2">
        <v>7</v>
      </c>
      <c r="D22" s="2" t="s">
        <v>448</v>
      </c>
      <c r="E22" s="2">
        <v>0</v>
      </c>
      <c r="F22" s="2">
        <v>0</v>
      </c>
      <c r="G22" s="5" t="str">
        <f>IF(F22,IF(E22,"TP","FN"),IF(E22,"FP","TN"))</f>
        <v>TN</v>
      </c>
      <c r="H22" s="10">
        <v>2.3585464805364598E-2</v>
      </c>
      <c r="I22" s="10">
        <v>2.3585464805364598E-2</v>
      </c>
      <c r="J22" s="8">
        <v>7.2286264039576002E-3</v>
      </c>
      <c r="K22" s="8">
        <v>7.2286264039576002E-3</v>
      </c>
      <c r="N22" s="5">
        <f>LEN(AE22)</f>
        <v>0</v>
      </c>
      <c r="O22" s="5">
        <f>LEN(AF22)</f>
        <v>0</v>
      </c>
      <c r="P22" s="7"/>
      <c r="R22" s="7"/>
      <c r="S22" s="7"/>
      <c r="T22" s="7"/>
      <c r="U22" s="2">
        <v>1</v>
      </c>
      <c r="V22" s="2">
        <v>115</v>
      </c>
      <c r="W22" s="2">
        <v>7</v>
      </c>
      <c r="X22" s="5">
        <f>IF(Y22&lt;=60,TRUNC((Y22-1)/10),IF(Y22&gt;100,9,6+TRUNC((Y22-61)/20)))</f>
        <v>1</v>
      </c>
      <c r="Y22" s="2">
        <v>19</v>
      </c>
      <c r="Z22" s="2">
        <v>0</v>
      </c>
      <c r="AA22" s="2" t="s">
        <v>449</v>
      </c>
      <c r="AB22" s="11" t="s">
        <v>1261</v>
      </c>
      <c r="AC22" s="2" t="s">
        <v>1261</v>
      </c>
      <c r="AD22" s="2" t="s">
        <v>1007</v>
      </c>
      <c r="AG22" s="2" t="s">
        <v>1098</v>
      </c>
      <c r="AH22" s="2" t="s">
        <v>1098</v>
      </c>
    </row>
    <row r="23" spans="1:36" ht="17" x14ac:dyDescent="0.2">
      <c r="A23" s="2">
        <v>1</v>
      </c>
      <c r="B23" s="2">
        <v>117</v>
      </c>
      <c r="C23" s="2">
        <v>0</v>
      </c>
      <c r="D23" s="2" t="s">
        <v>783</v>
      </c>
      <c r="E23" s="2">
        <v>0</v>
      </c>
      <c r="F23" s="2">
        <v>1</v>
      </c>
      <c r="G23" s="5" t="str">
        <f>IF(F23,IF(E23,"TP","FN"),IF(E23,"FP","TN"))</f>
        <v>FN</v>
      </c>
      <c r="H23" s="10">
        <v>1.0624442802509199E-4</v>
      </c>
      <c r="I23" s="10">
        <v>2.6032898575067499E-2</v>
      </c>
      <c r="J23" s="8">
        <v>1.0618130909278899E-4</v>
      </c>
      <c r="K23" s="8">
        <v>1.05250542983412E-2</v>
      </c>
      <c r="N23" s="5">
        <f>LEN(AE23)</f>
        <v>0</v>
      </c>
      <c r="O23" s="5">
        <f>LEN(AF23)</f>
        <v>20</v>
      </c>
      <c r="P23" s="7"/>
      <c r="R23" s="7"/>
      <c r="S23" s="7"/>
      <c r="T23" s="7"/>
      <c r="U23" s="2">
        <v>1</v>
      </c>
      <c r="V23" s="2">
        <v>117</v>
      </c>
      <c r="W23" s="2">
        <v>0</v>
      </c>
      <c r="X23" s="5">
        <f>IF(Y23&lt;=60,TRUNC((Y23-1)/10),IF(Y23&gt;100,9,6+TRUNC((Y23-61)/20)))</f>
        <v>0</v>
      </c>
      <c r="Y23" s="2">
        <v>10</v>
      </c>
      <c r="Z23" s="2">
        <v>5</v>
      </c>
      <c r="AA23" s="2" t="s">
        <v>785</v>
      </c>
      <c r="AB23" s="11" t="s">
        <v>1000</v>
      </c>
      <c r="AC23" s="2" t="s">
        <v>1000</v>
      </c>
      <c r="AD23" s="11" t="s">
        <v>1000</v>
      </c>
      <c r="AF23" s="2" t="s">
        <v>784</v>
      </c>
      <c r="AG23" s="2" t="s">
        <v>1098</v>
      </c>
      <c r="AH23" s="2" t="s">
        <v>1100</v>
      </c>
      <c r="AJ23" s="2" t="s">
        <v>1109</v>
      </c>
    </row>
    <row r="24" spans="1:36" ht="34" x14ac:dyDescent="0.2">
      <c r="A24" s="2">
        <v>1</v>
      </c>
      <c r="B24" s="2">
        <v>129</v>
      </c>
      <c r="C24" s="2">
        <v>12</v>
      </c>
      <c r="D24" s="2" t="s">
        <v>582</v>
      </c>
      <c r="E24" s="2">
        <v>1</v>
      </c>
      <c r="F24" s="2">
        <v>0</v>
      </c>
      <c r="G24" s="5" t="str">
        <f>IF(F24,IF(E24,"TP","FN"),IF(E24,"FP","TN"))</f>
        <v>FP</v>
      </c>
      <c r="H24" s="10">
        <v>0.99806815385818404</v>
      </c>
      <c r="I24" s="10">
        <v>3.8353391573764302E-4</v>
      </c>
      <c r="J24" s="8">
        <v>0.97951251268386796</v>
      </c>
      <c r="K24" s="8">
        <v>3.7433821125887302E-4</v>
      </c>
      <c r="N24" s="5">
        <f>LEN(AE24)</f>
        <v>19</v>
      </c>
      <c r="O24" s="5">
        <f>LEN(AF24)</f>
        <v>0</v>
      </c>
      <c r="P24" s="7"/>
      <c r="R24" s="7"/>
      <c r="S24" s="7"/>
      <c r="T24" s="7"/>
      <c r="U24" s="2">
        <v>1</v>
      </c>
      <c r="V24" s="2">
        <v>129</v>
      </c>
      <c r="W24" s="2">
        <v>12</v>
      </c>
      <c r="X24" s="5">
        <f>IF(Y24&lt;=60,TRUNC((Y24-1)/10),IF(Y24&gt;100,9,6+TRUNC((Y24-61)/20)))</f>
        <v>1</v>
      </c>
      <c r="Y24" s="2">
        <v>20</v>
      </c>
      <c r="Z24" s="2">
        <v>0</v>
      </c>
      <c r="AA24" s="2" t="s">
        <v>584</v>
      </c>
      <c r="AB24" s="11" t="s">
        <v>1113</v>
      </c>
      <c r="AC24" s="2" t="s">
        <v>1113</v>
      </c>
      <c r="AD24" s="11" t="s">
        <v>1113</v>
      </c>
      <c r="AE24" s="2" t="s">
        <v>583</v>
      </c>
      <c r="AG24" s="2" t="s">
        <v>1100</v>
      </c>
      <c r="AH24" s="2" t="s">
        <v>1098</v>
      </c>
      <c r="AI24" s="2" t="s">
        <v>1101</v>
      </c>
    </row>
    <row r="25" spans="1:36" ht="34" x14ac:dyDescent="0.2">
      <c r="A25" s="2">
        <v>1</v>
      </c>
      <c r="B25" s="2">
        <v>133</v>
      </c>
      <c r="C25" s="2">
        <v>2</v>
      </c>
      <c r="D25" s="2" t="s">
        <v>593</v>
      </c>
      <c r="E25" s="2">
        <v>1</v>
      </c>
      <c r="F25" s="2">
        <v>0</v>
      </c>
      <c r="G25" s="5" t="str">
        <f>IF(F25,IF(E25,"TP","FN"),IF(E25,"FP","TN"))</f>
        <v>FP</v>
      </c>
      <c r="H25" s="10">
        <v>0.99779379367828303</v>
      </c>
      <c r="I25" s="10">
        <v>419048228650.35303</v>
      </c>
      <c r="J25" s="8">
        <v>0.72499012947082497</v>
      </c>
      <c r="K25" s="8">
        <v>41893130401.1493</v>
      </c>
      <c r="N25" s="5">
        <f>LEN(AE25)</f>
        <v>13</v>
      </c>
      <c r="O25" s="5">
        <f>LEN(AF25)</f>
        <v>0</v>
      </c>
      <c r="P25" s="7"/>
      <c r="R25" s="7"/>
      <c r="S25" s="7"/>
      <c r="T25" s="7"/>
      <c r="U25" s="2">
        <v>1</v>
      </c>
      <c r="V25" s="2">
        <v>133</v>
      </c>
      <c r="W25" s="2">
        <v>2</v>
      </c>
      <c r="X25" s="5">
        <f>IF(Y25&lt;=60,TRUNC((Y25-1)/10),IF(Y25&gt;100,9,6+TRUNC((Y25-61)/20)))</f>
        <v>1</v>
      </c>
      <c r="Y25" s="2">
        <v>15</v>
      </c>
      <c r="Z25" s="2">
        <v>0</v>
      </c>
      <c r="AA25" s="2" t="s">
        <v>595</v>
      </c>
      <c r="AB25" s="11" t="s">
        <v>1081</v>
      </c>
      <c r="AC25" s="2" t="s">
        <v>1081</v>
      </c>
      <c r="AD25" s="2" t="s">
        <v>1024</v>
      </c>
      <c r="AE25" s="2" t="s">
        <v>594</v>
      </c>
      <c r="AG25" s="2" t="s">
        <v>1100</v>
      </c>
      <c r="AH25" s="2" t="s">
        <v>1098</v>
      </c>
      <c r="AI25" s="2" t="s">
        <v>1101</v>
      </c>
    </row>
    <row r="26" spans="1:36" ht="17" x14ac:dyDescent="0.2">
      <c r="A26" s="2">
        <v>1</v>
      </c>
      <c r="B26" s="2">
        <v>146</v>
      </c>
      <c r="C26" s="2">
        <v>4</v>
      </c>
      <c r="D26" s="2" t="s">
        <v>198</v>
      </c>
      <c r="E26" s="2">
        <v>0</v>
      </c>
      <c r="F26" s="2">
        <v>1</v>
      </c>
      <c r="G26" s="5" t="str">
        <f>IF(F26,IF(E26,"TP","FN"),IF(E26,"FP","TN"))</f>
        <v>FN</v>
      </c>
      <c r="H26" s="10">
        <v>0.93785202503204301</v>
      </c>
      <c r="I26" s="10">
        <v>0.99953460693359297</v>
      </c>
      <c r="J26" s="8">
        <v>2.5043679401278399E-2</v>
      </c>
      <c r="K26" s="8">
        <v>0.41843414306640597</v>
      </c>
      <c r="N26" s="5">
        <f>LEN(AE26)</f>
        <v>0</v>
      </c>
      <c r="O26" s="5">
        <f>LEN(AF26)</f>
        <v>11</v>
      </c>
      <c r="P26" s="7"/>
      <c r="R26" s="7"/>
      <c r="S26" s="7"/>
      <c r="T26" s="7"/>
      <c r="U26" s="2">
        <v>1</v>
      </c>
      <c r="V26" s="2">
        <v>146</v>
      </c>
      <c r="W26" s="2">
        <v>4</v>
      </c>
      <c r="X26" s="5">
        <f>IF(Y26&lt;=60,TRUNC((Y26-1)/10),IF(Y26&gt;100,9,6+TRUNC((Y26-61)/20)))</f>
        <v>1</v>
      </c>
      <c r="Y26" s="2">
        <v>16</v>
      </c>
      <c r="Z26" s="2">
        <v>3</v>
      </c>
      <c r="AA26" s="2" t="s">
        <v>806</v>
      </c>
      <c r="AB26" s="12" t="s">
        <v>1502</v>
      </c>
      <c r="AC26" s="2" t="s">
        <v>1026</v>
      </c>
      <c r="AD26" s="2" t="s">
        <v>1026</v>
      </c>
      <c r="AF26" s="2" t="s">
        <v>805</v>
      </c>
      <c r="AG26" s="2" t="s">
        <v>1098</v>
      </c>
      <c r="AH26" s="2" t="s">
        <v>1100</v>
      </c>
      <c r="AJ26" s="2" t="s">
        <v>1101</v>
      </c>
    </row>
    <row r="27" spans="1:36" ht="17" x14ac:dyDescent="0.2">
      <c r="A27" s="2">
        <v>1</v>
      </c>
      <c r="B27" s="2">
        <v>157</v>
      </c>
      <c r="C27" s="2">
        <v>10</v>
      </c>
      <c r="D27" s="2" t="s">
        <v>450</v>
      </c>
      <c r="E27" s="2">
        <v>0</v>
      </c>
      <c r="F27" s="2">
        <v>0</v>
      </c>
      <c r="G27" s="5" t="str">
        <f>IF(F27,IF(E27,"TP","FN"),IF(E27,"FP","TN"))</f>
        <v>TN</v>
      </c>
      <c r="H27" s="10">
        <v>0.148825258016586</v>
      </c>
      <c r="I27" s="10">
        <v>0.148825258016586</v>
      </c>
      <c r="J27" s="8">
        <v>4.5763399451970999E-2</v>
      </c>
      <c r="K27" s="8">
        <v>4.5763399451970999E-2</v>
      </c>
      <c r="N27" s="5">
        <f>LEN(AE27)</f>
        <v>0</v>
      </c>
      <c r="O27" s="5">
        <f>LEN(AF27)</f>
        <v>0</v>
      </c>
      <c r="P27" s="7"/>
      <c r="R27" s="7"/>
      <c r="S27" s="7"/>
      <c r="T27" s="7"/>
      <c r="U27" s="2">
        <v>1</v>
      </c>
      <c r="V27" s="2">
        <v>157</v>
      </c>
      <c r="W27" s="2">
        <v>10</v>
      </c>
      <c r="X27" s="5">
        <f>IF(Y27&lt;=60,TRUNC((Y27-1)/10),IF(Y27&gt;100,9,6+TRUNC((Y27-61)/20)))</f>
        <v>1</v>
      </c>
      <c r="Y27" s="2">
        <v>11</v>
      </c>
      <c r="Z27" s="2">
        <v>0</v>
      </c>
      <c r="AA27" s="2" t="s">
        <v>451</v>
      </c>
      <c r="AB27" s="11" t="s">
        <v>1500</v>
      </c>
      <c r="AC27" s="2" t="s">
        <v>1500</v>
      </c>
      <c r="AD27" s="11" t="s">
        <v>1019</v>
      </c>
      <c r="AG27" s="2" t="s">
        <v>1097</v>
      </c>
      <c r="AH27" s="2" t="s">
        <v>1097</v>
      </c>
    </row>
    <row r="28" spans="1:36" ht="17" x14ac:dyDescent="0.2">
      <c r="A28" s="2">
        <v>1</v>
      </c>
      <c r="B28" s="2">
        <v>158</v>
      </c>
      <c r="C28" s="2">
        <v>10</v>
      </c>
      <c r="D28" s="2" t="s">
        <v>479</v>
      </c>
      <c r="E28" s="2">
        <v>1</v>
      </c>
      <c r="F28" s="2">
        <v>0</v>
      </c>
      <c r="G28" s="5" t="str">
        <f>IF(F28,IF(E28,"TP","FN"),IF(E28,"FP","TN"))</f>
        <v>FP</v>
      </c>
      <c r="H28" s="10">
        <v>0.99161350727081299</v>
      </c>
      <c r="I28" s="10">
        <v>1.61662232130765E-3</v>
      </c>
      <c r="J28" s="8">
        <v>0.95558327436447099</v>
      </c>
      <c r="K28" s="8">
        <v>1.1638929136097401E-3</v>
      </c>
      <c r="N28" s="5">
        <f>LEN(AE28)</f>
        <v>14</v>
      </c>
      <c r="O28" s="5">
        <f>LEN(AF28)</f>
        <v>0</v>
      </c>
      <c r="P28" s="7"/>
      <c r="R28" s="7"/>
      <c r="S28" s="7"/>
      <c r="T28" s="7"/>
      <c r="U28" s="2">
        <v>1</v>
      </c>
      <c r="V28" s="2">
        <v>158</v>
      </c>
      <c r="W28" s="2">
        <v>10</v>
      </c>
      <c r="X28" s="5">
        <f>IF(Y28&lt;=60,TRUNC((Y28-1)/10),IF(Y28&gt;100,9,6+TRUNC((Y28-61)/20)))</f>
        <v>1</v>
      </c>
      <c r="Y28" s="2">
        <v>15</v>
      </c>
      <c r="Z28" s="2">
        <v>0</v>
      </c>
      <c r="AA28" s="2" t="s">
        <v>578</v>
      </c>
      <c r="AB28" s="11" t="s">
        <v>1248</v>
      </c>
      <c r="AC28" s="2" t="s">
        <v>1248</v>
      </c>
      <c r="AD28" s="11" t="s">
        <v>1006</v>
      </c>
      <c r="AE28" s="2" t="s">
        <v>577</v>
      </c>
      <c r="AG28" s="2" t="s">
        <v>1100</v>
      </c>
      <c r="AH28" s="2" t="s">
        <v>1098</v>
      </c>
      <c r="AI28" s="2" t="s">
        <v>1101</v>
      </c>
    </row>
    <row r="29" spans="1:36" ht="34" x14ac:dyDescent="0.2">
      <c r="A29" s="2">
        <v>1</v>
      </c>
      <c r="B29" s="2">
        <v>171</v>
      </c>
      <c r="C29" s="2">
        <v>6</v>
      </c>
      <c r="D29" s="2" t="s">
        <v>463</v>
      </c>
      <c r="E29" s="2">
        <v>0</v>
      </c>
      <c r="F29" s="2">
        <v>0</v>
      </c>
      <c r="G29" s="5" t="str">
        <f>IF(F29,IF(E29,"TP","FN"),IF(E29,"FP","TN"))</f>
        <v>TN</v>
      </c>
      <c r="H29" s="10">
        <v>5.3698709234595299E-4</v>
      </c>
      <c r="I29" s="10">
        <v>5.3698709234595299E-4</v>
      </c>
      <c r="J29" s="8">
        <v>4.69640042865648E-4</v>
      </c>
      <c r="K29" s="8">
        <v>4.69640042865648E-4</v>
      </c>
      <c r="N29" s="5">
        <f>LEN(AE29)</f>
        <v>0</v>
      </c>
      <c r="O29" s="5">
        <f>LEN(AF29)</f>
        <v>0</v>
      </c>
      <c r="P29" s="7"/>
      <c r="R29" s="7"/>
      <c r="S29" s="7"/>
      <c r="T29" s="7"/>
      <c r="U29" s="2">
        <v>1</v>
      </c>
      <c r="V29" s="2">
        <v>171</v>
      </c>
      <c r="W29" s="2">
        <v>6</v>
      </c>
      <c r="X29" s="5">
        <f>IF(Y29&lt;=60,TRUNC((Y29-1)/10),IF(Y29&gt;100,9,6+TRUNC((Y29-61)/20)))</f>
        <v>2</v>
      </c>
      <c r="Y29" s="2">
        <v>23</v>
      </c>
      <c r="Z29" s="2">
        <v>0</v>
      </c>
      <c r="AA29" s="2" t="s">
        <v>464</v>
      </c>
      <c r="AB29" s="11" t="s">
        <v>1008</v>
      </c>
      <c r="AC29" s="2" t="s">
        <v>1008</v>
      </c>
      <c r="AD29" s="2" t="s">
        <v>1011</v>
      </c>
      <c r="AG29" s="2" t="s">
        <v>1097</v>
      </c>
      <c r="AH29" s="2" t="s">
        <v>1097</v>
      </c>
    </row>
    <row r="30" spans="1:36" ht="17" x14ac:dyDescent="0.2">
      <c r="A30" s="2">
        <v>1</v>
      </c>
      <c r="B30" s="2">
        <v>174</v>
      </c>
      <c r="C30" s="2">
        <v>0</v>
      </c>
      <c r="D30" s="2" t="s">
        <v>432</v>
      </c>
      <c r="E30" s="2">
        <v>0</v>
      </c>
      <c r="F30" s="2">
        <v>0</v>
      </c>
      <c r="G30" s="5" t="str">
        <f>IF(F30,IF(E30,"TP","FN"),IF(E30,"FP","TN"))</f>
        <v>TN</v>
      </c>
      <c r="H30" s="10">
        <v>0.58321803808212203</v>
      </c>
      <c r="I30" s="10">
        <v>0.58321803808212203</v>
      </c>
      <c r="J30" s="8">
        <v>0.53446877002715998</v>
      </c>
      <c r="K30" s="8">
        <v>0.53446877002715998</v>
      </c>
      <c r="N30" s="5">
        <f>LEN(AE30)</f>
        <v>0</v>
      </c>
      <c r="O30" s="5">
        <f>LEN(AF30)</f>
        <v>0</v>
      </c>
      <c r="P30" s="7"/>
      <c r="R30" s="7"/>
      <c r="S30" s="7"/>
      <c r="T30" s="7"/>
      <c r="U30" s="2">
        <v>1</v>
      </c>
      <c r="V30" s="2">
        <v>174</v>
      </c>
      <c r="W30" s="2">
        <v>0</v>
      </c>
      <c r="X30" s="5">
        <f>IF(Y30&lt;=60,TRUNC((Y30-1)/10),IF(Y30&gt;100,9,6+TRUNC((Y30-61)/20)))</f>
        <v>0</v>
      </c>
      <c r="Y30" s="2">
        <v>2</v>
      </c>
      <c r="Z30" s="2">
        <v>0</v>
      </c>
      <c r="AA30" s="2" t="s">
        <v>433</v>
      </c>
      <c r="AB30" s="11" t="s">
        <v>1000</v>
      </c>
      <c r="AC30" s="2" t="s">
        <v>1000</v>
      </c>
      <c r="AD30" s="11" t="s">
        <v>1000</v>
      </c>
      <c r="AG30" s="2" t="s">
        <v>1097</v>
      </c>
      <c r="AH30" s="2" t="s">
        <v>1097</v>
      </c>
    </row>
    <row r="31" spans="1:36" ht="17" x14ac:dyDescent="0.2">
      <c r="A31" s="2">
        <v>1</v>
      </c>
      <c r="B31" s="2">
        <v>176</v>
      </c>
      <c r="C31" s="2">
        <v>9</v>
      </c>
      <c r="D31" s="2" t="s">
        <v>690</v>
      </c>
      <c r="E31" s="2">
        <v>0</v>
      </c>
      <c r="F31" s="2">
        <v>1</v>
      </c>
      <c r="G31" s="5" t="str">
        <f>IF(F31,IF(E31,"TP","FN"),IF(E31,"FP","TN"))</f>
        <v>FN</v>
      </c>
      <c r="H31" s="10">
        <v>5.0927855074405601E-2</v>
      </c>
      <c r="I31" s="10">
        <v>0.99829357862472501</v>
      </c>
      <c r="J31" s="8">
        <v>5.7379854843020396E-3</v>
      </c>
      <c r="K31" s="8">
        <v>0.93144059181213301</v>
      </c>
      <c r="N31" s="5">
        <f>LEN(AE31)</f>
        <v>0</v>
      </c>
      <c r="O31" s="5">
        <f>LEN(AF31)</f>
        <v>26</v>
      </c>
      <c r="P31" s="7"/>
      <c r="R31" s="7"/>
      <c r="S31" s="7"/>
      <c r="T31" s="7"/>
      <c r="U31" s="2">
        <v>1</v>
      </c>
      <c r="V31" s="2">
        <v>176</v>
      </c>
      <c r="W31" s="2">
        <v>9</v>
      </c>
      <c r="X31" s="5">
        <f>IF(Y31&lt;=60,TRUNC((Y31-1)/10),IF(Y31&gt;100,9,6+TRUNC((Y31-61)/20)))</f>
        <v>1</v>
      </c>
      <c r="Y31" s="2">
        <v>15</v>
      </c>
      <c r="Z31" s="2">
        <v>4</v>
      </c>
      <c r="AA31" s="2" t="s">
        <v>819</v>
      </c>
      <c r="AB31" s="11" t="s">
        <v>1007</v>
      </c>
      <c r="AC31" s="2" t="s">
        <v>1007</v>
      </c>
      <c r="AD31" s="2" t="s">
        <v>1007</v>
      </c>
      <c r="AF31" s="2" t="s">
        <v>818</v>
      </c>
      <c r="AG31" s="2" t="s">
        <v>1098</v>
      </c>
      <c r="AH31" s="2" t="s">
        <v>1100</v>
      </c>
      <c r="AJ31" s="2" t="s">
        <v>1101</v>
      </c>
    </row>
    <row r="32" spans="1:36" ht="17" x14ac:dyDescent="0.2">
      <c r="A32" s="2">
        <v>1</v>
      </c>
      <c r="B32" s="2">
        <v>184</v>
      </c>
      <c r="C32" s="2">
        <v>9</v>
      </c>
      <c r="D32" s="2" t="s">
        <v>436</v>
      </c>
      <c r="E32" s="2">
        <v>0</v>
      </c>
      <c r="F32" s="2">
        <v>0</v>
      </c>
      <c r="G32" s="5" t="str">
        <f>IF(F32,IF(E32,"TP","FN"),IF(E32,"FP","TN"))</f>
        <v>TN</v>
      </c>
      <c r="H32" s="10">
        <v>0.77251940965652399</v>
      </c>
      <c r="I32" s="10">
        <v>0.77252113819122303</v>
      </c>
      <c r="J32" s="8">
        <v>2.2147472947835901E-2</v>
      </c>
      <c r="K32" s="8">
        <v>2.21472755074501E-2</v>
      </c>
      <c r="N32" s="5">
        <f>LEN(AE32)</f>
        <v>0</v>
      </c>
      <c r="O32" s="5">
        <f>LEN(AF32)</f>
        <v>0</v>
      </c>
      <c r="P32" s="7"/>
      <c r="R32" s="7"/>
      <c r="S32" s="7"/>
      <c r="T32" s="7"/>
      <c r="U32" s="2">
        <v>1</v>
      </c>
      <c r="V32" s="2">
        <v>184</v>
      </c>
      <c r="W32" s="2">
        <v>9</v>
      </c>
      <c r="X32" s="5">
        <f>IF(Y32&lt;=60,TRUNC((Y32-1)/10),IF(Y32&gt;100,9,6+TRUNC((Y32-61)/20)))</f>
        <v>1</v>
      </c>
      <c r="Y32" s="2">
        <v>15</v>
      </c>
      <c r="Z32" s="2">
        <v>0</v>
      </c>
      <c r="AA32" s="2" t="s">
        <v>437</v>
      </c>
      <c r="AB32" s="11" t="s">
        <v>1023</v>
      </c>
      <c r="AC32" s="2" t="s">
        <v>1023</v>
      </c>
      <c r="AD32" s="2" t="s">
        <v>1023</v>
      </c>
      <c r="AG32" s="2" t="s">
        <v>1097</v>
      </c>
      <c r="AH32" s="2" t="s">
        <v>1097</v>
      </c>
    </row>
    <row r="33" spans="1:36" ht="34" x14ac:dyDescent="0.2">
      <c r="A33" s="2">
        <v>1</v>
      </c>
      <c r="B33" s="2">
        <v>186</v>
      </c>
      <c r="C33" s="2">
        <v>4</v>
      </c>
      <c r="D33" s="2" t="s">
        <v>830</v>
      </c>
      <c r="E33" s="2">
        <v>0</v>
      </c>
      <c r="F33" s="2">
        <v>1</v>
      </c>
      <c r="G33" s="5" t="str">
        <f>IF(F33,IF(E33,"TP","FN"),IF(E33,"FP","TN"))</f>
        <v>FN</v>
      </c>
      <c r="H33" s="10">
        <v>1.23806418851017E-2</v>
      </c>
      <c r="I33" s="10">
        <v>0.99891996383666903</v>
      </c>
      <c r="J33" s="8">
        <v>3.0280414503067701E-3</v>
      </c>
      <c r="K33" s="8">
        <v>0.30917009711265497</v>
      </c>
      <c r="N33" s="5">
        <f>LEN(AE33)</f>
        <v>0</v>
      </c>
      <c r="O33" s="5">
        <f>LEN(AF33)</f>
        <v>24</v>
      </c>
      <c r="P33" s="7"/>
      <c r="R33" s="7"/>
      <c r="S33" s="7"/>
      <c r="T33" s="7"/>
      <c r="U33" s="2">
        <v>1</v>
      </c>
      <c r="V33" s="2">
        <v>186</v>
      </c>
      <c r="W33" s="2">
        <v>4</v>
      </c>
      <c r="X33" s="5">
        <f>IF(Y33&lt;=60,TRUNC((Y33-1)/10),IF(Y33&gt;100,9,6+TRUNC((Y33-61)/20)))</f>
        <v>2</v>
      </c>
      <c r="Y33" s="2">
        <v>24</v>
      </c>
      <c r="Z33" s="2">
        <v>4</v>
      </c>
      <c r="AA33" s="2" t="s">
        <v>832</v>
      </c>
      <c r="AB33" s="11" t="s">
        <v>1026</v>
      </c>
      <c r="AC33" s="2" t="s">
        <v>1026</v>
      </c>
      <c r="AD33" s="2" t="s">
        <v>1026</v>
      </c>
      <c r="AF33" s="2" t="s">
        <v>831</v>
      </c>
      <c r="AG33" s="2" t="s">
        <v>1098</v>
      </c>
      <c r="AH33" s="2" t="s">
        <v>1100</v>
      </c>
      <c r="AJ33" s="2" t="s">
        <v>1101</v>
      </c>
    </row>
    <row r="34" spans="1:36" ht="51" x14ac:dyDescent="0.2">
      <c r="A34" s="2">
        <v>1</v>
      </c>
      <c r="B34" s="2">
        <v>189</v>
      </c>
      <c r="C34" s="2">
        <v>9</v>
      </c>
      <c r="D34" s="2" t="s">
        <v>131</v>
      </c>
      <c r="E34" s="2">
        <v>1</v>
      </c>
      <c r="F34" s="2">
        <v>1</v>
      </c>
      <c r="G34" s="5" t="str">
        <f>IF(F34,IF(E34,"TP","FN"),IF(E34,"FP","TN"))</f>
        <v>TP</v>
      </c>
      <c r="H34" s="10">
        <v>0.99853682518005304</v>
      </c>
      <c r="I34" s="10">
        <v>0.99894231557846003</v>
      </c>
      <c r="J34" s="8">
        <v>0.94296181201934803</v>
      </c>
      <c r="K34" s="8">
        <v>0.74118691682815496</v>
      </c>
      <c r="L34" s="2">
        <v>1</v>
      </c>
      <c r="M34" s="2">
        <v>1</v>
      </c>
      <c r="N34" s="5">
        <f>LEN(AE34)</f>
        <v>22</v>
      </c>
      <c r="O34" s="5">
        <f>LEN(AF34)</f>
        <v>21</v>
      </c>
      <c r="P34" s="7">
        <v>0.31130957603454501</v>
      </c>
      <c r="Q34" s="2" t="s">
        <v>134</v>
      </c>
      <c r="R34" s="7">
        <v>1</v>
      </c>
      <c r="S34" s="7">
        <v>1</v>
      </c>
      <c r="T34" s="7">
        <v>1</v>
      </c>
      <c r="U34" s="2">
        <v>1</v>
      </c>
      <c r="V34" s="2">
        <v>189</v>
      </c>
      <c r="W34" s="2">
        <v>9</v>
      </c>
      <c r="X34" s="5">
        <f>IF(Y34&lt;=60,TRUNC((Y34-1)/10),IF(Y34&gt;100,9,6+TRUNC((Y34-61)/20)))</f>
        <v>2</v>
      </c>
      <c r="Y34" s="2">
        <v>26</v>
      </c>
      <c r="Z34" s="2">
        <v>4</v>
      </c>
      <c r="AA34" s="2" t="s">
        <v>135</v>
      </c>
      <c r="AB34" s="11" t="s">
        <v>1271</v>
      </c>
      <c r="AC34" s="2" t="s">
        <v>1271</v>
      </c>
      <c r="AD34" s="2" t="s">
        <v>1014</v>
      </c>
      <c r="AE34" s="2" t="s">
        <v>132</v>
      </c>
      <c r="AF34" s="2" t="s">
        <v>133</v>
      </c>
      <c r="AG34" s="2" t="s">
        <v>1100</v>
      </c>
      <c r="AH34" s="2" t="s">
        <v>1100</v>
      </c>
      <c r="AI34" s="2" t="s">
        <v>1101</v>
      </c>
      <c r="AJ34" s="2" t="s">
        <v>1101</v>
      </c>
    </row>
    <row r="35" spans="1:36" ht="34" x14ac:dyDescent="0.2">
      <c r="A35" s="2">
        <v>1</v>
      </c>
      <c r="B35" s="2">
        <v>229</v>
      </c>
      <c r="C35" s="2">
        <v>8</v>
      </c>
      <c r="D35" s="2" t="s">
        <v>628</v>
      </c>
      <c r="E35" s="2">
        <v>0</v>
      </c>
      <c r="F35" s="2">
        <v>1</v>
      </c>
      <c r="G35" s="5" t="str">
        <f>IF(F35,IF(E35,"TP","FN"),IF(E35,"FP","TN"))</f>
        <v>FN</v>
      </c>
      <c r="H35" s="10">
        <v>0.416110068559646</v>
      </c>
      <c r="I35" s="10">
        <v>0.97362977266311601</v>
      </c>
      <c r="J35" s="8">
        <v>3.0043353326618602E-3</v>
      </c>
      <c r="K35" s="8">
        <v>0.177991688251495</v>
      </c>
      <c r="N35" s="5">
        <f>LEN(AE35)</f>
        <v>0</v>
      </c>
      <c r="O35" s="5">
        <f>LEN(AF35)</f>
        <v>28</v>
      </c>
      <c r="P35" s="7"/>
      <c r="R35" s="7"/>
      <c r="S35" s="7"/>
      <c r="T35" s="7"/>
      <c r="U35" s="2">
        <v>1</v>
      </c>
      <c r="V35" s="2">
        <v>229</v>
      </c>
      <c r="W35" s="2">
        <v>8</v>
      </c>
      <c r="X35" s="5">
        <f>IF(Y35&lt;=60,TRUNC((Y35-1)/10),IF(Y35&gt;100,9,6+TRUNC((Y35-61)/20)))</f>
        <v>2</v>
      </c>
      <c r="Y35" s="2">
        <v>21</v>
      </c>
      <c r="Z35" s="2">
        <v>6</v>
      </c>
      <c r="AA35" s="2" t="s">
        <v>826</v>
      </c>
      <c r="AB35" s="11" t="s">
        <v>1262</v>
      </c>
      <c r="AC35" s="2" t="s">
        <v>1262</v>
      </c>
      <c r="AD35" s="2" t="s">
        <v>1131</v>
      </c>
      <c r="AF35" s="2" t="s">
        <v>825</v>
      </c>
      <c r="AG35" s="2" t="s">
        <v>1098</v>
      </c>
      <c r="AH35" s="2" t="s">
        <v>1100</v>
      </c>
      <c r="AJ35" s="2" t="s">
        <v>1101</v>
      </c>
    </row>
    <row r="36" spans="1:36" ht="34" x14ac:dyDescent="0.2">
      <c r="A36" s="2">
        <v>1</v>
      </c>
      <c r="B36" s="2">
        <v>230</v>
      </c>
      <c r="C36" s="2">
        <v>3</v>
      </c>
      <c r="D36" s="2" t="s">
        <v>446</v>
      </c>
      <c r="E36" s="2">
        <v>0</v>
      </c>
      <c r="F36" s="2">
        <v>0</v>
      </c>
      <c r="G36" s="5" t="str">
        <f>IF(F36,IF(E36,"TP","FN"),IF(E36,"FP","TN"))</f>
        <v>TN</v>
      </c>
      <c r="H36" s="10">
        <v>6.9356132298707901E-3</v>
      </c>
      <c r="I36" s="10">
        <v>6.9355666637420602E-3</v>
      </c>
      <c r="J36" s="8">
        <v>3.3160793827846598E-4</v>
      </c>
      <c r="K36" s="8">
        <v>3.3160514431074202E-4</v>
      </c>
      <c r="N36" s="5">
        <f>LEN(AE36)</f>
        <v>0</v>
      </c>
      <c r="O36" s="5">
        <f>LEN(AF36)</f>
        <v>0</v>
      </c>
      <c r="P36" s="7"/>
      <c r="R36" s="7"/>
      <c r="S36" s="7"/>
      <c r="T36" s="7"/>
      <c r="U36" s="2">
        <v>1</v>
      </c>
      <c r="V36" s="2">
        <v>230</v>
      </c>
      <c r="W36" s="2">
        <v>3</v>
      </c>
      <c r="X36" s="5">
        <f>IF(Y36&lt;=60,TRUNC((Y36-1)/10),IF(Y36&gt;100,9,6+TRUNC((Y36-61)/20)))</f>
        <v>1</v>
      </c>
      <c r="Y36" s="2">
        <v>18</v>
      </c>
      <c r="Z36" s="2">
        <v>0</v>
      </c>
      <c r="AA36" s="2" t="s">
        <v>447</v>
      </c>
      <c r="AB36" s="11" t="s">
        <v>1008</v>
      </c>
      <c r="AC36" s="2" t="s">
        <v>1008</v>
      </c>
      <c r="AD36" s="2" t="s">
        <v>1043</v>
      </c>
      <c r="AG36" s="2" t="s">
        <v>1097</v>
      </c>
      <c r="AH36" s="2" t="s">
        <v>1097</v>
      </c>
    </row>
    <row r="37" spans="1:36" ht="85" x14ac:dyDescent="0.2">
      <c r="A37" s="2">
        <v>1</v>
      </c>
      <c r="B37" s="2">
        <v>242</v>
      </c>
      <c r="C37" s="2">
        <v>1</v>
      </c>
      <c r="D37" s="2" t="s">
        <v>154</v>
      </c>
      <c r="E37" s="2">
        <v>1</v>
      </c>
      <c r="F37" s="2">
        <v>1</v>
      </c>
      <c r="G37" s="5" t="str">
        <f>IF(F37,IF(E37,"TP","FN"),IF(E37,"FP","TN"))</f>
        <v>TP</v>
      </c>
      <c r="H37" s="10">
        <v>0.99958592653274503</v>
      </c>
      <c r="I37" s="10">
        <v>0.99992156028747503</v>
      </c>
      <c r="J37" s="8">
        <v>0.96516901254653897</v>
      </c>
      <c r="K37" s="8">
        <v>0.99329572916030795</v>
      </c>
      <c r="L37" s="2">
        <v>2</v>
      </c>
      <c r="M37" s="2">
        <v>1</v>
      </c>
      <c r="N37" s="5">
        <f>LEN(AE37)</f>
        <v>56</v>
      </c>
      <c r="O37" s="5">
        <f>LEN(AF37)</f>
        <v>53</v>
      </c>
      <c r="P37" s="7">
        <v>0.41781347990036</v>
      </c>
      <c r="Q37" s="2" t="s">
        <v>157</v>
      </c>
      <c r="R37" s="7">
        <v>0</v>
      </c>
      <c r="S37" s="7">
        <v>0</v>
      </c>
      <c r="T37" s="7">
        <v>0</v>
      </c>
      <c r="U37" s="2">
        <v>1</v>
      </c>
      <c r="V37" s="2">
        <v>242</v>
      </c>
      <c r="W37" s="2">
        <v>1</v>
      </c>
      <c r="X37" s="5">
        <f>IF(Y37&lt;=60,TRUNC((Y37-1)/10),IF(Y37&gt;100,9,6+TRUNC((Y37-61)/20)))</f>
        <v>2</v>
      </c>
      <c r="Y37" s="2">
        <v>26</v>
      </c>
      <c r="Z37" s="2">
        <v>11</v>
      </c>
      <c r="AA37" s="2" t="s">
        <v>158</v>
      </c>
      <c r="AB37" s="11" t="s">
        <v>1270</v>
      </c>
      <c r="AC37" s="2" t="s">
        <v>1270</v>
      </c>
      <c r="AD37" s="2" t="s">
        <v>996</v>
      </c>
      <c r="AE37" s="2" t="s">
        <v>155</v>
      </c>
      <c r="AF37" s="2" t="s">
        <v>156</v>
      </c>
      <c r="AG37" s="2" t="s">
        <v>1100</v>
      </c>
      <c r="AH37" s="2" t="s">
        <v>1100</v>
      </c>
      <c r="AI37" s="2" t="s">
        <v>1101</v>
      </c>
      <c r="AJ37" s="2" t="s">
        <v>1101</v>
      </c>
    </row>
    <row r="38" spans="1:36" ht="34" x14ac:dyDescent="0.2">
      <c r="A38" s="2">
        <v>1</v>
      </c>
      <c r="B38" s="2">
        <v>265</v>
      </c>
      <c r="C38" s="2">
        <v>11</v>
      </c>
      <c r="D38" s="2" t="s">
        <v>284</v>
      </c>
      <c r="E38" s="2">
        <v>1</v>
      </c>
      <c r="F38" s="2">
        <v>0</v>
      </c>
      <c r="G38" s="5" t="str">
        <f>IF(F38,IF(E38,"TP","FN"),IF(E38,"FP","TN"))</f>
        <v>FP</v>
      </c>
      <c r="H38" s="10">
        <v>0.98413878679275502</v>
      </c>
      <c r="I38" s="10">
        <v>2.86792870610952E-4</v>
      </c>
      <c r="J38" s="8">
        <v>0.97996854782104403</v>
      </c>
      <c r="K38" s="8">
        <v>2.8619400109164401E-4</v>
      </c>
      <c r="N38" s="5">
        <f>LEN(AE38)</f>
        <v>13</v>
      </c>
      <c r="O38" s="5">
        <f>LEN(AF38)</f>
        <v>0</v>
      </c>
      <c r="P38" s="7"/>
      <c r="R38" s="7"/>
      <c r="S38" s="7"/>
      <c r="T38" s="7"/>
      <c r="U38" s="2">
        <v>1</v>
      </c>
      <c r="V38" s="2">
        <v>265</v>
      </c>
      <c r="W38" s="2">
        <v>11</v>
      </c>
      <c r="X38" s="5">
        <f>IF(Y38&lt;=60,TRUNC((Y38-1)/10),IF(Y38&gt;100,9,6+TRUNC((Y38-61)/20)))</f>
        <v>2</v>
      </c>
      <c r="Y38" s="2">
        <v>21</v>
      </c>
      <c r="Z38" s="2">
        <v>0</v>
      </c>
      <c r="AA38" s="2" t="s">
        <v>619</v>
      </c>
      <c r="AB38" s="11" t="s">
        <v>1265</v>
      </c>
      <c r="AC38" s="2" t="s">
        <v>1265</v>
      </c>
      <c r="AD38" s="2" t="s">
        <v>1015</v>
      </c>
      <c r="AE38" s="2" t="s">
        <v>618</v>
      </c>
      <c r="AG38" s="2" t="s">
        <v>1100</v>
      </c>
      <c r="AH38" s="2" t="s">
        <v>1098</v>
      </c>
      <c r="AI38" s="2" t="s">
        <v>1101</v>
      </c>
    </row>
    <row r="39" spans="1:36" ht="51" x14ac:dyDescent="0.2">
      <c r="A39" s="2">
        <v>1</v>
      </c>
      <c r="B39" s="2">
        <v>275</v>
      </c>
      <c r="C39" s="2">
        <v>1</v>
      </c>
      <c r="D39" s="2" t="s">
        <v>53</v>
      </c>
      <c r="E39" s="2">
        <v>1</v>
      </c>
      <c r="F39" s="2">
        <v>1</v>
      </c>
      <c r="G39" s="5" t="str">
        <f>IF(F39,IF(E39,"TP","FN"),IF(E39,"FP","TN"))</f>
        <v>TP</v>
      </c>
      <c r="H39" s="10">
        <v>0.99866986274719205</v>
      </c>
      <c r="I39" s="10">
        <v>0.99959367513656605</v>
      </c>
      <c r="J39" s="8">
        <v>0.97590738534927302</v>
      </c>
      <c r="K39" s="8">
        <v>0.87680834531784002</v>
      </c>
      <c r="L39" s="2">
        <v>1</v>
      </c>
      <c r="M39" s="2">
        <v>1</v>
      </c>
      <c r="N39" s="5">
        <f>LEN(AE39)</f>
        <v>19</v>
      </c>
      <c r="O39" s="5">
        <f>LEN(AF39)</f>
        <v>55</v>
      </c>
      <c r="P39" s="7">
        <v>1</v>
      </c>
      <c r="Q39" s="2" t="s">
        <v>81</v>
      </c>
      <c r="R39" s="7">
        <v>0</v>
      </c>
      <c r="S39" s="7">
        <v>0</v>
      </c>
      <c r="T39" s="7">
        <v>0</v>
      </c>
      <c r="U39" s="2">
        <v>1</v>
      </c>
      <c r="V39" s="2">
        <v>275</v>
      </c>
      <c r="W39" s="2">
        <v>1</v>
      </c>
      <c r="X39" s="5">
        <f>IF(Y39&lt;=60,TRUNC((Y39-1)/10),IF(Y39&gt;100,9,6+TRUNC((Y39-61)/20)))</f>
        <v>1</v>
      </c>
      <c r="Y39" s="2">
        <v>16</v>
      </c>
      <c r="Z39" s="2">
        <v>13</v>
      </c>
      <c r="AA39" s="2" t="s">
        <v>82</v>
      </c>
      <c r="AB39" s="11" t="s">
        <v>1251</v>
      </c>
      <c r="AC39" s="2" t="s">
        <v>1251</v>
      </c>
      <c r="AD39" s="2" t="s">
        <v>1025</v>
      </c>
      <c r="AE39" s="2" t="s">
        <v>79</v>
      </c>
      <c r="AF39" s="2" t="s">
        <v>80</v>
      </c>
      <c r="AG39" s="2" t="s">
        <v>1100</v>
      </c>
      <c r="AH39" s="2" t="s">
        <v>1100</v>
      </c>
      <c r="AI39" s="2" t="s">
        <v>1106</v>
      </c>
      <c r="AJ39" s="2" t="s">
        <v>1101</v>
      </c>
    </row>
    <row r="40" spans="1:36" ht="17" x14ac:dyDescent="0.2">
      <c r="A40" s="2">
        <v>1</v>
      </c>
      <c r="B40" s="2">
        <v>275</v>
      </c>
      <c r="C40" s="2">
        <v>12</v>
      </c>
      <c r="D40" s="2" t="s">
        <v>53</v>
      </c>
      <c r="E40" s="2">
        <v>1</v>
      </c>
      <c r="F40" s="2">
        <v>1</v>
      </c>
      <c r="G40" s="5" t="str">
        <f>IF(F40,IF(E40,"TP","FN"),IF(E40,"FP","TN"))</f>
        <v>TP</v>
      </c>
      <c r="H40" s="10">
        <v>0.99873954057693404</v>
      </c>
      <c r="I40" s="10">
        <v>0.99913245439529397</v>
      </c>
      <c r="J40" s="8">
        <v>0.97871232032775801</v>
      </c>
      <c r="K40" s="8">
        <v>0.98267328739166204</v>
      </c>
      <c r="L40" s="2">
        <v>1</v>
      </c>
      <c r="M40" s="2">
        <v>1</v>
      </c>
      <c r="N40" s="5">
        <f>LEN(AE40)</f>
        <v>20</v>
      </c>
      <c r="O40" s="5">
        <f>LEN(AF40)</f>
        <v>20</v>
      </c>
      <c r="P40" s="7">
        <v>0</v>
      </c>
      <c r="Q40" s="2" t="s">
        <v>32</v>
      </c>
      <c r="R40" s="7">
        <v>1</v>
      </c>
      <c r="S40" s="7">
        <v>1</v>
      </c>
      <c r="T40" s="7">
        <v>1</v>
      </c>
      <c r="U40" s="2">
        <v>1</v>
      </c>
      <c r="V40" s="2">
        <v>275</v>
      </c>
      <c r="W40" s="2">
        <v>12</v>
      </c>
      <c r="X40" s="5">
        <f>IF(Y40&lt;=60,TRUNC((Y40-1)/10),IF(Y40&gt;100,9,6+TRUNC((Y40-61)/20)))</f>
        <v>0</v>
      </c>
      <c r="Y40" s="2">
        <v>10</v>
      </c>
      <c r="Z40" s="2">
        <v>4</v>
      </c>
      <c r="AA40" s="2" t="s">
        <v>56</v>
      </c>
      <c r="AB40" s="11" t="s">
        <v>1004</v>
      </c>
      <c r="AC40" s="2" t="s">
        <v>1004</v>
      </c>
      <c r="AD40" s="2" t="s">
        <v>1004</v>
      </c>
      <c r="AE40" s="2" t="s">
        <v>54</v>
      </c>
      <c r="AF40" s="2" t="s">
        <v>55</v>
      </c>
      <c r="AG40" s="2" t="s">
        <v>1100</v>
      </c>
      <c r="AH40" s="2" t="s">
        <v>1100</v>
      </c>
      <c r="AI40" s="2" t="s">
        <v>1101</v>
      </c>
      <c r="AJ40" s="2" t="s">
        <v>1101</v>
      </c>
    </row>
    <row r="41" spans="1:36" ht="34" x14ac:dyDescent="0.2">
      <c r="A41" s="2">
        <v>1</v>
      </c>
      <c r="B41" s="2">
        <v>281</v>
      </c>
      <c r="C41" s="2">
        <v>0</v>
      </c>
      <c r="D41" s="2" t="s">
        <v>810</v>
      </c>
      <c r="E41" s="2">
        <v>0</v>
      </c>
      <c r="F41" s="2">
        <v>1</v>
      </c>
      <c r="G41" s="5" t="str">
        <f>IF(F41,IF(E41,"TP","FN"),IF(E41,"FP","TN"))</f>
        <v>FN</v>
      </c>
      <c r="H41" s="10">
        <v>1.3938567135483E-3</v>
      </c>
      <c r="I41" s="10">
        <v>0.99775308370590199</v>
      </c>
      <c r="J41" s="8">
        <v>1.33993756026029E-3</v>
      </c>
      <c r="K41" s="8">
        <v>0.97345679998397805</v>
      </c>
      <c r="N41" s="5">
        <f>LEN(AE41)</f>
        <v>0</v>
      </c>
      <c r="O41" s="5">
        <f>LEN(AF41)</f>
        <v>20</v>
      </c>
      <c r="P41" s="7"/>
      <c r="R41" s="7"/>
      <c r="S41" s="7"/>
      <c r="T41" s="7"/>
      <c r="U41" s="2">
        <v>1</v>
      </c>
      <c r="V41" s="2">
        <v>281</v>
      </c>
      <c r="W41" s="2">
        <v>0</v>
      </c>
      <c r="X41" s="5">
        <f>IF(Y41&lt;=60,TRUNC((Y41-1)/10),IF(Y41&gt;100,9,6+TRUNC((Y41-61)/20)))</f>
        <v>1</v>
      </c>
      <c r="Y41" s="2">
        <v>19</v>
      </c>
      <c r="Z41" s="2">
        <v>5</v>
      </c>
      <c r="AA41" s="2" t="s">
        <v>812</v>
      </c>
      <c r="AB41" s="11" t="s">
        <v>1260</v>
      </c>
      <c r="AC41" s="2" t="s">
        <v>1260</v>
      </c>
      <c r="AD41" s="2" t="s">
        <v>1045</v>
      </c>
      <c r="AF41" s="2" t="s">
        <v>811</v>
      </c>
      <c r="AG41" s="2" t="s">
        <v>1098</v>
      </c>
      <c r="AH41" s="2" t="s">
        <v>1100</v>
      </c>
      <c r="AJ41" s="2" t="s">
        <v>1101</v>
      </c>
    </row>
    <row r="42" spans="1:36" ht="34" x14ac:dyDescent="0.2">
      <c r="A42" s="2">
        <v>1</v>
      </c>
      <c r="B42" s="2">
        <v>301</v>
      </c>
      <c r="C42" s="2">
        <v>12</v>
      </c>
      <c r="D42" s="2" t="s">
        <v>585</v>
      </c>
      <c r="E42" s="2">
        <v>1</v>
      </c>
      <c r="F42" s="2">
        <v>0</v>
      </c>
      <c r="G42" s="5" t="str">
        <f>IF(F42,IF(E42,"TP","FN"),IF(E42,"FP","TN"))</f>
        <v>FP</v>
      </c>
      <c r="H42" s="10">
        <v>0.99872016906738204</v>
      </c>
      <c r="I42" s="10">
        <v>1.6635045409202499E-2</v>
      </c>
      <c r="J42" s="8">
        <v>0.97909224033355702</v>
      </c>
      <c r="K42" s="8">
        <v>8.4960274398326804E-3</v>
      </c>
      <c r="N42" s="5">
        <f>LEN(AE42)</f>
        <v>17</v>
      </c>
      <c r="O42" s="5">
        <f>LEN(AF42)</f>
        <v>0</v>
      </c>
      <c r="P42" s="7"/>
      <c r="R42" s="7"/>
      <c r="S42" s="7"/>
      <c r="T42" s="7"/>
      <c r="U42" s="2">
        <v>1</v>
      </c>
      <c r="V42" s="2">
        <v>301</v>
      </c>
      <c r="W42" s="2">
        <v>12</v>
      </c>
      <c r="X42" s="5">
        <f>IF(Y42&lt;=60,TRUNC((Y42-1)/10),IF(Y42&gt;100,9,6+TRUNC((Y42-61)/20)))</f>
        <v>1</v>
      </c>
      <c r="Y42" s="2">
        <v>11</v>
      </c>
      <c r="Z42" s="2">
        <v>0</v>
      </c>
      <c r="AA42" s="2" t="s">
        <v>587</v>
      </c>
      <c r="AB42" s="11" t="s">
        <v>1499</v>
      </c>
      <c r="AC42" s="2" t="s">
        <v>1499</v>
      </c>
      <c r="AD42" s="11" t="s">
        <v>1020</v>
      </c>
      <c r="AE42" s="2" t="s">
        <v>586</v>
      </c>
      <c r="AG42" s="2" t="s">
        <v>1099</v>
      </c>
      <c r="AH42" s="2" t="s">
        <v>1097</v>
      </c>
      <c r="AI42" s="2" t="s">
        <v>1107</v>
      </c>
    </row>
    <row r="43" spans="1:36" ht="68" x14ac:dyDescent="0.2">
      <c r="A43" s="2">
        <v>1</v>
      </c>
      <c r="B43" s="2">
        <v>308</v>
      </c>
      <c r="C43" s="2">
        <v>5</v>
      </c>
      <c r="D43" s="2" t="s">
        <v>121</v>
      </c>
      <c r="E43" s="2">
        <v>1</v>
      </c>
      <c r="F43" s="2">
        <v>1</v>
      </c>
      <c r="G43" s="5" t="str">
        <f>IF(F43,IF(E43,"TP","FN"),IF(E43,"FP","TN"))</f>
        <v>TP</v>
      </c>
      <c r="H43" s="10">
        <v>0.99901270866393999</v>
      </c>
      <c r="I43" s="10">
        <v>0.99855226278304998</v>
      </c>
      <c r="J43" s="8">
        <v>0.97302138805389404</v>
      </c>
      <c r="K43" s="8">
        <v>0.98521441221237105</v>
      </c>
      <c r="L43" s="2">
        <v>1</v>
      </c>
      <c r="M43" s="2">
        <v>2</v>
      </c>
      <c r="N43" s="5">
        <f>LEN(AE43)</f>
        <v>16</v>
      </c>
      <c r="O43" s="5">
        <f>LEN(AF43)</f>
        <v>89</v>
      </c>
      <c r="P43" s="7">
        <v>1</v>
      </c>
      <c r="Q43" s="2" t="s">
        <v>124</v>
      </c>
      <c r="R43" s="7">
        <v>0.66666666666666596</v>
      </c>
      <c r="S43" s="7">
        <v>1</v>
      </c>
      <c r="T43" s="7">
        <v>0.5</v>
      </c>
      <c r="U43" s="2">
        <v>1</v>
      </c>
      <c r="V43" s="2">
        <v>308</v>
      </c>
      <c r="W43" s="2">
        <v>5</v>
      </c>
      <c r="X43" s="5">
        <f>IF(Y43&lt;=60,TRUNC((Y43-1)/10),IF(Y43&gt;100,9,6+TRUNC((Y43-61)/20)))</f>
        <v>2</v>
      </c>
      <c r="Y43" s="2">
        <v>30</v>
      </c>
      <c r="Z43" s="2">
        <v>17</v>
      </c>
      <c r="AA43" s="2" t="s">
        <v>125</v>
      </c>
      <c r="AB43" s="12" t="s">
        <v>1466</v>
      </c>
      <c r="AC43" s="2" t="s">
        <v>1281</v>
      </c>
      <c r="AD43" s="2" t="s">
        <v>996</v>
      </c>
      <c r="AE43" s="2" t="s">
        <v>122</v>
      </c>
      <c r="AF43" s="2" t="s">
        <v>123</v>
      </c>
      <c r="AG43" s="2" t="s">
        <v>1100</v>
      </c>
      <c r="AH43" s="2" t="s">
        <v>1100</v>
      </c>
      <c r="AI43" s="2" t="s">
        <v>1110</v>
      </c>
      <c r="AJ43" s="2" t="s">
        <v>1101</v>
      </c>
    </row>
    <row r="44" spans="1:36" ht="51" x14ac:dyDescent="0.2">
      <c r="A44" s="2">
        <v>1</v>
      </c>
      <c r="B44" s="2">
        <v>311</v>
      </c>
      <c r="C44" s="2">
        <v>6</v>
      </c>
      <c r="D44" s="2" t="s">
        <v>34</v>
      </c>
      <c r="E44" s="2">
        <v>1</v>
      </c>
      <c r="F44" s="2">
        <v>1</v>
      </c>
      <c r="G44" s="5" t="str">
        <f>IF(F44,IF(E44,"TP","FN"),IF(E44,"FP","TN"))</f>
        <v>TP</v>
      </c>
      <c r="H44" s="10">
        <v>0.99873942136764504</v>
      </c>
      <c r="I44" s="10">
        <v>0.98674774169921797</v>
      </c>
      <c r="J44" s="8">
        <v>0.98062735795974698</v>
      </c>
      <c r="K44" s="8">
        <v>0.97081929445266701</v>
      </c>
      <c r="L44" s="2">
        <v>1</v>
      </c>
      <c r="M44" s="2">
        <v>1</v>
      </c>
      <c r="N44" s="5">
        <f>LEN(AE44)</f>
        <v>16</v>
      </c>
      <c r="O44" s="5">
        <f>LEN(AF44)</f>
        <v>22</v>
      </c>
      <c r="P44" s="7">
        <v>0.62261915206909102</v>
      </c>
      <c r="Q44" s="2" t="s">
        <v>37</v>
      </c>
      <c r="R44" s="7">
        <v>0</v>
      </c>
      <c r="S44" s="7">
        <v>0</v>
      </c>
      <c r="T44" s="7">
        <v>0</v>
      </c>
      <c r="U44" s="2">
        <v>1</v>
      </c>
      <c r="V44" s="2">
        <v>311</v>
      </c>
      <c r="W44" s="2">
        <v>6</v>
      </c>
      <c r="X44" s="5">
        <f>IF(Y44&lt;=60,TRUNC((Y44-1)/10),IF(Y44&gt;100,9,6+TRUNC((Y44-61)/20)))</f>
        <v>0</v>
      </c>
      <c r="Y44" s="2">
        <v>10</v>
      </c>
      <c r="Z44" s="2">
        <v>4</v>
      </c>
      <c r="AA44" s="2" t="s">
        <v>38</v>
      </c>
      <c r="AB44" s="11" t="s">
        <v>995</v>
      </c>
      <c r="AC44" s="2" t="s">
        <v>995</v>
      </c>
      <c r="AD44" s="2" t="s">
        <v>1006</v>
      </c>
      <c r="AE44" s="2" t="s">
        <v>35</v>
      </c>
      <c r="AF44" s="2" t="s">
        <v>36</v>
      </c>
      <c r="AG44" s="2" t="s">
        <v>1100</v>
      </c>
      <c r="AH44" s="2" t="s">
        <v>1100</v>
      </c>
      <c r="AI44" s="2" t="s">
        <v>1101</v>
      </c>
      <c r="AJ44" s="2" t="s">
        <v>1101</v>
      </c>
    </row>
    <row r="45" spans="1:36" ht="51" x14ac:dyDescent="0.2">
      <c r="A45" s="2">
        <v>1</v>
      </c>
      <c r="B45" s="2">
        <v>313</v>
      </c>
      <c r="C45" s="2">
        <v>11</v>
      </c>
      <c r="D45" s="2" t="s">
        <v>172</v>
      </c>
      <c r="E45" s="2">
        <v>1</v>
      </c>
      <c r="F45" s="2">
        <v>1</v>
      </c>
      <c r="G45" s="5" t="str">
        <f>IF(F45,IF(E45,"TP","FN"),IF(E45,"FP","TN"))</f>
        <v>TP</v>
      </c>
      <c r="H45" s="10">
        <v>0.99149841070175104</v>
      </c>
      <c r="I45" s="10">
        <v>0.78210026025772095</v>
      </c>
      <c r="J45" s="8">
        <v>0.92226326465606601</v>
      </c>
      <c r="K45" s="8">
        <v>0.43167999386787398</v>
      </c>
      <c r="L45" s="2">
        <v>1</v>
      </c>
      <c r="M45" s="2">
        <v>1</v>
      </c>
      <c r="N45" s="5">
        <f>LEN(AE45)</f>
        <v>41</v>
      </c>
      <c r="O45" s="5">
        <f>LEN(AF45)</f>
        <v>23</v>
      </c>
      <c r="P45" s="7">
        <v>1</v>
      </c>
      <c r="Q45" s="2" t="s">
        <v>81</v>
      </c>
      <c r="R45" s="7">
        <v>0</v>
      </c>
      <c r="S45" s="7">
        <v>0</v>
      </c>
      <c r="T45" s="7">
        <v>0</v>
      </c>
      <c r="U45" s="2">
        <v>1</v>
      </c>
      <c r="V45" s="2">
        <v>313</v>
      </c>
      <c r="W45" s="2">
        <v>11</v>
      </c>
      <c r="X45" s="5">
        <f>IF(Y45&lt;=60,TRUNC((Y45-1)/10),IF(Y45&gt;100,9,6+TRUNC((Y45-61)/20)))</f>
        <v>3</v>
      </c>
      <c r="Y45" s="2">
        <v>32</v>
      </c>
      <c r="Z45" s="2">
        <v>5</v>
      </c>
      <c r="AA45" s="2" t="s">
        <v>175</v>
      </c>
      <c r="AB45" s="11" t="s">
        <v>1005</v>
      </c>
      <c r="AC45" s="2" t="s">
        <v>1005</v>
      </c>
      <c r="AD45" s="2" t="s">
        <v>1089</v>
      </c>
      <c r="AE45" s="2" t="s">
        <v>173</v>
      </c>
      <c r="AF45" s="2" t="s">
        <v>174</v>
      </c>
      <c r="AG45" s="2" t="s">
        <v>1100</v>
      </c>
      <c r="AH45" s="2" t="s">
        <v>1100</v>
      </c>
      <c r="AI45" s="2" t="s">
        <v>1107</v>
      </c>
      <c r="AJ45" s="2" t="s">
        <v>1110</v>
      </c>
    </row>
    <row r="46" spans="1:36" ht="51" x14ac:dyDescent="0.2">
      <c r="A46" s="2">
        <v>1</v>
      </c>
      <c r="B46" s="2">
        <v>344</v>
      </c>
      <c r="C46" s="2">
        <v>0</v>
      </c>
      <c r="D46" s="2" t="s">
        <v>75</v>
      </c>
      <c r="E46" s="2">
        <v>1</v>
      </c>
      <c r="F46" s="2">
        <v>1</v>
      </c>
      <c r="G46" s="5" t="str">
        <f>IF(F46,IF(E46,"TP","FN"),IF(E46,"FP","TN"))</f>
        <v>TP</v>
      </c>
      <c r="H46" s="10">
        <v>0.99953842163085904</v>
      </c>
      <c r="I46" s="10">
        <v>0.99974817037582397</v>
      </c>
      <c r="J46" s="8">
        <v>0.97402191162109297</v>
      </c>
      <c r="K46" s="8">
        <v>0.99263352155685403</v>
      </c>
      <c r="L46" s="2">
        <v>1</v>
      </c>
      <c r="M46" s="2">
        <v>2</v>
      </c>
      <c r="N46" s="5">
        <f>LEN(AE46)</f>
        <v>22</v>
      </c>
      <c r="O46" s="5">
        <f>LEN(AF46)</f>
        <v>51</v>
      </c>
      <c r="P46" s="7">
        <v>0.71346825361251798</v>
      </c>
      <c r="Q46" s="2" t="s">
        <v>68</v>
      </c>
      <c r="R46" s="7">
        <v>0.66666666666666596</v>
      </c>
      <c r="S46" s="7">
        <v>1</v>
      </c>
      <c r="T46" s="7">
        <v>0.5</v>
      </c>
      <c r="U46" s="2">
        <v>1</v>
      </c>
      <c r="V46" s="2">
        <v>344</v>
      </c>
      <c r="W46" s="2">
        <v>0</v>
      </c>
      <c r="X46" s="5">
        <f>IF(Y46&lt;=60,TRUNC((Y46-1)/10),IF(Y46&gt;100,9,6+TRUNC((Y46-61)/20)))</f>
        <v>1</v>
      </c>
      <c r="Y46" s="2">
        <v>12</v>
      </c>
      <c r="Z46" s="2">
        <v>10</v>
      </c>
      <c r="AA46" s="2" t="s">
        <v>78</v>
      </c>
      <c r="AB46" s="11" t="s">
        <v>997</v>
      </c>
      <c r="AC46" s="2" t="s">
        <v>997</v>
      </c>
      <c r="AD46" s="11" t="s">
        <v>1021</v>
      </c>
      <c r="AE46" s="2" t="s">
        <v>76</v>
      </c>
      <c r="AF46" s="2" t="s">
        <v>77</v>
      </c>
      <c r="AG46" s="2" t="s">
        <v>1100</v>
      </c>
      <c r="AH46" s="2" t="s">
        <v>1100</v>
      </c>
      <c r="AI46" s="2" t="s">
        <v>1110</v>
      </c>
      <c r="AJ46" s="2" t="s">
        <v>1101</v>
      </c>
    </row>
    <row r="47" spans="1:36" ht="34" x14ac:dyDescent="0.2">
      <c r="A47" s="2">
        <v>1</v>
      </c>
      <c r="B47" s="2">
        <v>344</v>
      </c>
      <c r="C47" s="2">
        <v>12</v>
      </c>
      <c r="D47" s="2" t="s">
        <v>75</v>
      </c>
      <c r="E47" s="2">
        <v>0</v>
      </c>
      <c r="F47" s="2">
        <v>1</v>
      </c>
      <c r="G47" s="5" t="str">
        <f>IF(F47,IF(E47,"TP","FN"),IF(E47,"FP","TN"))</f>
        <v>FN</v>
      </c>
      <c r="H47" s="10">
        <v>2.7760246768593701E-2</v>
      </c>
      <c r="I47" s="10">
        <v>0.98955613374710005</v>
      </c>
      <c r="J47" s="8">
        <v>1.56733933836221E-2</v>
      </c>
      <c r="K47" s="8">
        <v>9.2273131012916496E-2</v>
      </c>
      <c r="N47" s="5">
        <f>LEN(AE47)</f>
        <v>0</v>
      </c>
      <c r="O47" s="5">
        <f>LEN(AF47)</f>
        <v>30</v>
      </c>
      <c r="P47" s="7"/>
      <c r="R47" s="7"/>
      <c r="S47" s="7"/>
      <c r="T47" s="7"/>
      <c r="U47" s="2">
        <v>1</v>
      </c>
      <c r="V47" s="2">
        <v>344</v>
      </c>
      <c r="W47" s="2">
        <v>12</v>
      </c>
      <c r="X47" s="5">
        <f>IF(Y47&lt;=60,TRUNC((Y47-1)/10),IF(Y47&gt;100,9,6+TRUNC((Y47-61)/20)))</f>
        <v>0</v>
      </c>
      <c r="Y47" s="2">
        <v>9</v>
      </c>
      <c r="Z47" s="2">
        <v>7</v>
      </c>
      <c r="AA47" s="2" t="s">
        <v>793</v>
      </c>
      <c r="AB47" s="11" t="s">
        <v>1130</v>
      </c>
      <c r="AC47" s="2" t="s">
        <v>1130</v>
      </c>
      <c r="AD47" s="2" t="s">
        <v>1130</v>
      </c>
      <c r="AF47" s="2" t="s">
        <v>792</v>
      </c>
      <c r="AG47" s="2" t="s">
        <v>1097</v>
      </c>
      <c r="AH47" s="2" t="s">
        <v>1099</v>
      </c>
      <c r="AJ47" s="2" t="s">
        <v>1108</v>
      </c>
    </row>
    <row r="48" spans="1:36" ht="51" x14ac:dyDescent="0.2">
      <c r="A48" s="2">
        <v>1</v>
      </c>
      <c r="B48" s="2">
        <v>356</v>
      </c>
      <c r="C48" s="2">
        <v>8</v>
      </c>
      <c r="D48" s="2" t="s">
        <v>60</v>
      </c>
      <c r="E48" s="2">
        <v>1</v>
      </c>
      <c r="F48" s="2">
        <v>1</v>
      </c>
      <c r="G48" s="5" t="str">
        <f>IF(F48,IF(E48,"TP","FN"),IF(E48,"FP","TN"))</f>
        <v>TP</v>
      </c>
      <c r="H48" s="10">
        <v>0.99876785278320301</v>
      </c>
      <c r="I48" s="10">
        <v>0.99474191665649403</v>
      </c>
      <c r="J48" s="8">
        <v>0.327255219221115</v>
      </c>
      <c r="K48" s="8">
        <v>0.61341494321823098</v>
      </c>
      <c r="L48" s="2">
        <v>1</v>
      </c>
      <c r="M48" s="2">
        <v>1</v>
      </c>
      <c r="N48" s="5">
        <f>LEN(AE48)</f>
        <v>44</v>
      </c>
      <c r="O48" s="5">
        <f>LEN(AF48)</f>
        <v>35</v>
      </c>
      <c r="P48" s="7">
        <v>0.469247996807098</v>
      </c>
      <c r="Q48" s="2" t="s">
        <v>63</v>
      </c>
      <c r="R48" s="7">
        <v>1</v>
      </c>
      <c r="S48" s="7">
        <v>1</v>
      </c>
      <c r="T48" s="7">
        <v>1</v>
      </c>
      <c r="U48" s="2">
        <v>1</v>
      </c>
      <c r="V48" s="2">
        <v>356</v>
      </c>
      <c r="W48" s="2">
        <v>8</v>
      </c>
      <c r="X48" s="5">
        <f>IF(Y48&lt;=60,TRUNC((Y48-1)/10),IF(Y48&gt;100,9,6+TRUNC((Y48-61)/20)))</f>
        <v>0</v>
      </c>
      <c r="Y48" s="2">
        <v>10</v>
      </c>
      <c r="Z48" s="2">
        <v>7</v>
      </c>
      <c r="AA48" s="2" t="s">
        <v>64</v>
      </c>
      <c r="AB48" s="11" t="s">
        <v>995</v>
      </c>
      <c r="AC48" s="2" t="s">
        <v>995</v>
      </c>
      <c r="AD48" s="11" t="s">
        <v>1006</v>
      </c>
      <c r="AE48" s="2" t="s">
        <v>61</v>
      </c>
      <c r="AF48" s="2" t="s">
        <v>62</v>
      </c>
      <c r="AG48" s="2" t="s">
        <v>1100</v>
      </c>
      <c r="AH48" s="2" t="s">
        <v>1100</v>
      </c>
      <c r="AI48" s="2" t="s">
        <v>1101</v>
      </c>
      <c r="AJ48" s="2" t="s">
        <v>1101</v>
      </c>
    </row>
    <row r="49" spans="1:36" ht="34" x14ac:dyDescent="0.2">
      <c r="A49" s="2">
        <v>1</v>
      </c>
      <c r="B49" s="2">
        <v>365</v>
      </c>
      <c r="C49" s="2">
        <v>0</v>
      </c>
      <c r="D49" s="2" t="s">
        <v>167</v>
      </c>
      <c r="E49" s="2">
        <v>0</v>
      </c>
      <c r="F49" s="2">
        <v>1</v>
      </c>
      <c r="G49" s="5" t="str">
        <f>IF(F49,IF(E49,"TP","FN"),IF(E49,"FP","TN"))</f>
        <v>FN</v>
      </c>
      <c r="H49" s="10">
        <v>2.3542740382254102E-3</v>
      </c>
      <c r="I49" s="10">
        <v>0.99293786287307695</v>
      </c>
      <c r="J49" s="8">
        <v>2.1223062649369201E-3</v>
      </c>
      <c r="K49" s="8">
        <v>9.6428483724594102E-2</v>
      </c>
      <c r="N49" s="5">
        <f>LEN(AE49)</f>
        <v>0</v>
      </c>
      <c r="O49" s="5">
        <f>LEN(AF49)</f>
        <v>32</v>
      </c>
      <c r="P49" s="7"/>
      <c r="R49" s="7"/>
      <c r="S49" s="7"/>
      <c r="T49" s="7"/>
      <c r="U49" s="2">
        <v>1</v>
      </c>
      <c r="V49" s="2">
        <v>365</v>
      </c>
      <c r="W49" s="2">
        <v>0</v>
      </c>
      <c r="X49" s="5">
        <f>IF(Y49&lt;=60,TRUNC((Y49-1)/10),IF(Y49&gt;100,9,6+TRUNC((Y49-61)/20)))</f>
        <v>1</v>
      </c>
      <c r="Y49" s="2">
        <v>12</v>
      </c>
      <c r="Z49" s="2">
        <v>6</v>
      </c>
      <c r="AA49" s="2" t="s">
        <v>817</v>
      </c>
      <c r="AB49" s="11" t="s">
        <v>1249</v>
      </c>
      <c r="AC49" s="2" t="s">
        <v>1249</v>
      </c>
      <c r="AD49" s="11" t="s">
        <v>1021</v>
      </c>
      <c r="AF49" s="2" t="s">
        <v>816</v>
      </c>
      <c r="AG49" s="2" t="s">
        <v>1098</v>
      </c>
      <c r="AH49" s="2" t="s">
        <v>1100</v>
      </c>
      <c r="AJ49" s="2" t="s">
        <v>1101</v>
      </c>
    </row>
    <row r="50" spans="1:36" ht="17" x14ac:dyDescent="0.2">
      <c r="A50" s="2">
        <v>1</v>
      </c>
      <c r="B50" s="2">
        <v>372</v>
      </c>
      <c r="C50" s="2">
        <v>0</v>
      </c>
      <c r="D50" s="2" t="s">
        <v>422</v>
      </c>
      <c r="E50" s="2">
        <v>0</v>
      </c>
      <c r="F50" s="2">
        <v>0</v>
      </c>
      <c r="G50" s="5" t="str">
        <f>IF(F50,IF(E50,"TP","FN"),IF(E50,"FP","TN"))</f>
        <v>TN</v>
      </c>
      <c r="H50" s="10">
        <v>4.7578483819961499E-2</v>
      </c>
      <c r="I50" s="10">
        <v>4.7578170895576401E-2</v>
      </c>
      <c r="J50" s="8">
        <v>3.2779775559902101E-2</v>
      </c>
      <c r="K50" s="8">
        <v>3.27796526253223E-2</v>
      </c>
      <c r="N50" s="5">
        <f>LEN(AE50)</f>
        <v>0</v>
      </c>
      <c r="O50" s="5">
        <f>LEN(AF50)</f>
        <v>0</v>
      </c>
      <c r="P50" s="7"/>
      <c r="R50" s="7"/>
      <c r="S50" s="7"/>
      <c r="T50" s="7"/>
      <c r="U50" s="2">
        <v>1</v>
      </c>
      <c r="V50" s="2">
        <v>372</v>
      </c>
      <c r="W50" s="2">
        <v>0</v>
      </c>
      <c r="X50" s="5">
        <f>IF(Y50&lt;=60,TRUNC((Y50-1)/10),IF(Y50&gt;100,9,6+TRUNC((Y50-61)/20)))</f>
        <v>0</v>
      </c>
      <c r="Y50" s="2">
        <v>10</v>
      </c>
      <c r="Z50" s="2">
        <v>0</v>
      </c>
      <c r="AA50" s="2" t="s">
        <v>423</v>
      </c>
      <c r="AB50" s="11" t="s">
        <v>1017</v>
      </c>
      <c r="AC50" s="2" t="s">
        <v>1017</v>
      </c>
      <c r="AD50" s="2" t="s">
        <v>1017</v>
      </c>
      <c r="AG50" s="2" t="s">
        <v>1097</v>
      </c>
      <c r="AH50" s="2" t="s">
        <v>1097</v>
      </c>
    </row>
    <row r="51" spans="1:36" ht="34" x14ac:dyDescent="0.2">
      <c r="A51" s="2">
        <v>1</v>
      </c>
      <c r="B51" s="2">
        <v>379</v>
      </c>
      <c r="C51" s="2">
        <v>7</v>
      </c>
      <c r="D51" s="2" t="s">
        <v>622</v>
      </c>
      <c r="E51" s="2">
        <v>1</v>
      </c>
      <c r="F51" s="2">
        <v>0</v>
      </c>
      <c r="G51" s="5" t="str">
        <f>IF(F51,IF(E51,"TP","FN"),IF(E51,"FP","TN"))</f>
        <v>FP</v>
      </c>
      <c r="H51" s="10">
        <v>0.73781353235244695</v>
      </c>
      <c r="I51" s="10">
        <v>1.4246628852561101E-3</v>
      </c>
      <c r="J51" s="8">
        <v>0.10177719593048</v>
      </c>
      <c r="K51" s="8">
        <v>3.2193271908909001E-4</v>
      </c>
      <c r="N51" s="5">
        <f>LEN(AE51)</f>
        <v>14</v>
      </c>
      <c r="O51" s="5">
        <f>LEN(AF51)</f>
        <v>0</v>
      </c>
      <c r="P51" s="7"/>
      <c r="R51" s="7"/>
      <c r="S51" s="7"/>
      <c r="T51" s="7"/>
      <c r="U51" s="2">
        <v>1</v>
      </c>
      <c r="V51" s="2">
        <v>379</v>
      </c>
      <c r="W51" s="2">
        <v>7</v>
      </c>
      <c r="X51" s="5">
        <f>IF(Y51&lt;=60,TRUNC((Y51-1)/10),IF(Y51&gt;100,9,6+TRUNC((Y51-61)/20)))</f>
        <v>2</v>
      </c>
      <c r="Y51" s="2">
        <v>25</v>
      </c>
      <c r="Z51" s="2">
        <v>0</v>
      </c>
      <c r="AA51" s="2" t="s">
        <v>624</v>
      </c>
      <c r="AB51" s="12" t="s">
        <v>1577</v>
      </c>
      <c r="AC51" s="2" t="s">
        <v>1087</v>
      </c>
      <c r="AD51" s="2" t="s">
        <v>1012</v>
      </c>
      <c r="AE51" s="2" t="s">
        <v>623</v>
      </c>
      <c r="AG51" s="2" t="s">
        <v>1099</v>
      </c>
      <c r="AH51" s="2" t="s">
        <v>1097</v>
      </c>
      <c r="AI51" s="2" t="s">
        <v>1111</v>
      </c>
    </row>
    <row r="52" spans="1:36" ht="34" x14ac:dyDescent="0.2">
      <c r="A52" s="2">
        <v>1</v>
      </c>
      <c r="B52" s="2">
        <v>387</v>
      </c>
      <c r="C52" s="2">
        <v>10</v>
      </c>
      <c r="D52" s="2" t="s">
        <v>65</v>
      </c>
      <c r="E52" s="2">
        <v>1</v>
      </c>
      <c r="F52" s="2">
        <v>1</v>
      </c>
      <c r="G52" s="5" t="str">
        <f>IF(F52,IF(E52,"TP","FN"),IF(E52,"FP","TN"))</f>
        <v>TP</v>
      </c>
      <c r="H52" s="10">
        <v>0.99859923124313299</v>
      </c>
      <c r="I52" s="10">
        <v>0.99976319074630704</v>
      </c>
      <c r="J52" s="8">
        <v>0.98778229951858498</v>
      </c>
      <c r="K52" s="8">
        <v>0.997469902038574</v>
      </c>
      <c r="L52" s="2">
        <v>1</v>
      </c>
      <c r="M52" s="2">
        <v>2</v>
      </c>
      <c r="N52" s="5">
        <f>LEN(AE52)</f>
        <v>28</v>
      </c>
      <c r="O52" s="5">
        <f>LEN(AF52)</f>
        <v>55</v>
      </c>
      <c r="P52" s="7">
        <v>0.76835042238235396</v>
      </c>
      <c r="Q52" s="2" t="s">
        <v>68</v>
      </c>
      <c r="R52" s="7">
        <v>0.66666666666666596</v>
      </c>
      <c r="S52" s="7">
        <v>1</v>
      </c>
      <c r="T52" s="7">
        <v>0.5</v>
      </c>
      <c r="U52" s="2">
        <v>1</v>
      </c>
      <c r="V52" s="2">
        <v>387</v>
      </c>
      <c r="W52" s="2">
        <v>10</v>
      </c>
      <c r="X52" s="5">
        <f>IF(Y52&lt;=60,TRUNC((Y52-1)/10),IF(Y52&gt;100,9,6+TRUNC((Y52-61)/20)))</f>
        <v>1</v>
      </c>
      <c r="Y52" s="2">
        <v>15</v>
      </c>
      <c r="Z52" s="2">
        <v>11</v>
      </c>
      <c r="AA52" s="2" t="s">
        <v>69</v>
      </c>
      <c r="AB52" s="11" t="s">
        <v>1250</v>
      </c>
      <c r="AC52" s="2" t="s">
        <v>1250</v>
      </c>
      <c r="AD52" s="11" t="s">
        <v>995</v>
      </c>
      <c r="AE52" s="2" t="s">
        <v>66</v>
      </c>
      <c r="AF52" s="2" t="s">
        <v>67</v>
      </c>
      <c r="AG52" s="2" t="s">
        <v>1100</v>
      </c>
      <c r="AH52" s="2" t="s">
        <v>1100</v>
      </c>
      <c r="AI52" s="2" t="s">
        <v>1101</v>
      </c>
      <c r="AJ52" s="2" t="s">
        <v>1101</v>
      </c>
    </row>
    <row r="53" spans="1:36" ht="34" x14ac:dyDescent="0.2">
      <c r="A53" s="2">
        <v>1</v>
      </c>
      <c r="B53" s="2">
        <v>396</v>
      </c>
      <c r="C53" s="2">
        <v>8</v>
      </c>
      <c r="D53" s="2" t="s">
        <v>579</v>
      </c>
      <c r="E53" s="2">
        <v>1</v>
      </c>
      <c r="F53" s="2">
        <v>0</v>
      </c>
      <c r="G53" s="5" t="str">
        <f>IF(F53,IF(E53,"TP","FN"),IF(E53,"FP","TN"))</f>
        <v>FP</v>
      </c>
      <c r="H53" s="10">
        <v>0.98925167322158802</v>
      </c>
      <c r="I53" s="10">
        <v>3.12177818268537E-2</v>
      </c>
      <c r="J53" s="8">
        <v>0.92170453071594205</v>
      </c>
      <c r="K53" s="8">
        <v>2.89923790842294E-3</v>
      </c>
      <c r="N53" s="5">
        <f>LEN(AE53)</f>
        <v>38</v>
      </c>
      <c r="O53" s="5">
        <f>LEN(AF53)</f>
        <v>0</v>
      </c>
      <c r="P53" s="7"/>
      <c r="R53" s="7"/>
      <c r="S53" s="7"/>
      <c r="T53" s="7"/>
      <c r="U53" s="2">
        <v>1</v>
      </c>
      <c r="V53" s="2">
        <v>396</v>
      </c>
      <c r="W53" s="2">
        <v>8</v>
      </c>
      <c r="X53" s="5">
        <f>IF(Y53&lt;=60,TRUNC((Y53-1)/10),IF(Y53&gt;100,9,6+TRUNC((Y53-61)/20)))</f>
        <v>1</v>
      </c>
      <c r="Y53" s="2">
        <v>20</v>
      </c>
      <c r="Z53" s="2">
        <v>0</v>
      </c>
      <c r="AA53" s="2" t="s">
        <v>581</v>
      </c>
      <c r="AB53" s="12" t="s">
        <v>1503</v>
      </c>
      <c r="AC53" s="2" t="s">
        <v>996</v>
      </c>
      <c r="AD53" s="2" t="s">
        <v>1014</v>
      </c>
      <c r="AE53" s="2" t="s">
        <v>580</v>
      </c>
      <c r="AG53" s="2" t="s">
        <v>1099</v>
      </c>
      <c r="AH53" s="2" t="s">
        <v>1097</v>
      </c>
      <c r="AI53" s="2" t="s">
        <v>1133</v>
      </c>
    </row>
    <row r="54" spans="1:36" ht="34" x14ac:dyDescent="0.2">
      <c r="A54" s="2">
        <v>1</v>
      </c>
      <c r="B54" s="2">
        <v>399</v>
      </c>
      <c r="C54" s="2">
        <v>3</v>
      </c>
      <c r="D54" s="2" t="s">
        <v>596</v>
      </c>
      <c r="E54" s="2">
        <v>1</v>
      </c>
      <c r="F54" s="2">
        <v>0</v>
      </c>
      <c r="G54" s="5" t="str">
        <f>IF(F54,IF(E54,"TP","FN"),IF(E54,"FP","TN"))</f>
        <v>FP</v>
      </c>
      <c r="H54" s="10">
        <v>0.99885904788970903</v>
      </c>
      <c r="I54" s="10">
        <v>0.72119843959808305</v>
      </c>
      <c r="J54" s="8">
        <v>0.94146853685378995</v>
      </c>
      <c r="K54" s="8">
        <v>2.6222157757729201E-3</v>
      </c>
      <c r="N54" s="5">
        <f>LEN(AE54)</f>
        <v>33</v>
      </c>
      <c r="O54" s="5">
        <f>LEN(AF54)</f>
        <v>0</v>
      </c>
      <c r="P54" s="7"/>
      <c r="R54" s="7"/>
      <c r="S54" s="7"/>
      <c r="T54" s="7"/>
      <c r="U54" s="2">
        <v>1</v>
      </c>
      <c r="V54" s="2">
        <v>399</v>
      </c>
      <c r="W54" s="2">
        <v>3</v>
      </c>
      <c r="X54" s="5">
        <f>IF(Y54&lt;=60,TRUNC((Y54-1)/10),IF(Y54&gt;100,9,6+TRUNC((Y54-61)/20)))</f>
        <v>1</v>
      </c>
      <c r="Y54" s="2">
        <v>18</v>
      </c>
      <c r="Z54" s="2">
        <v>0</v>
      </c>
      <c r="AA54" s="2" t="s">
        <v>598</v>
      </c>
      <c r="AB54" s="11" t="s">
        <v>1256</v>
      </c>
      <c r="AC54" s="2" t="s">
        <v>1256</v>
      </c>
      <c r="AD54" s="2" t="s">
        <v>1112</v>
      </c>
      <c r="AE54" s="2" t="s">
        <v>597</v>
      </c>
      <c r="AG54" s="2" t="s">
        <v>1100</v>
      </c>
      <c r="AH54" s="2" t="s">
        <v>1098</v>
      </c>
      <c r="AI54" s="2" t="s">
        <v>1101</v>
      </c>
    </row>
    <row r="55" spans="1:36" ht="34" x14ac:dyDescent="0.2">
      <c r="A55" s="2">
        <v>1</v>
      </c>
      <c r="B55" s="2">
        <v>403</v>
      </c>
      <c r="C55" s="2">
        <v>10</v>
      </c>
      <c r="D55" s="2" t="s">
        <v>438</v>
      </c>
      <c r="E55" s="2">
        <v>0</v>
      </c>
      <c r="F55" s="2">
        <v>0</v>
      </c>
      <c r="G55" s="5" t="str">
        <f>IF(F55,IF(E55,"TP","FN"),IF(E55,"FP","TN"))</f>
        <v>TN</v>
      </c>
      <c r="H55" s="10">
        <v>2.37903004745021E-4</v>
      </c>
      <c r="I55" s="10">
        <v>2.37903004745021E-4</v>
      </c>
      <c r="J55" s="8">
        <v>2.2975093452259801E-4</v>
      </c>
      <c r="K55" s="8">
        <v>2.2975093452259801E-4</v>
      </c>
      <c r="N55" s="5">
        <f>LEN(AE55)</f>
        <v>0</v>
      </c>
      <c r="O55" s="5">
        <f>LEN(AF55)</f>
        <v>0</v>
      </c>
      <c r="P55" s="7"/>
      <c r="R55" s="7"/>
      <c r="S55" s="7"/>
      <c r="T55" s="7"/>
      <c r="U55" s="2">
        <v>1</v>
      </c>
      <c r="V55" s="2">
        <v>403</v>
      </c>
      <c r="W55" s="2">
        <v>10</v>
      </c>
      <c r="X55" s="5">
        <f>IF(Y55&lt;=60,TRUNC((Y55-1)/10),IF(Y55&gt;100,9,6+TRUNC((Y55-61)/20)))</f>
        <v>1</v>
      </c>
      <c r="Y55" s="2">
        <v>18</v>
      </c>
      <c r="Z55" s="2">
        <v>0</v>
      </c>
      <c r="AA55" s="2" t="s">
        <v>439</v>
      </c>
      <c r="AB55" s="11" t="s">
        <v>1257</v>
      </c>
      <c r="AC55" s="2" t="s">
        <v>1257</v>
      </c>
      <c r="AD55" s="2" t="s">
        <v>1011</v>
      </c>
      <c r="AG55" s="2" t="s">
        <v>1097</v>
      </c>
      <c r="AH55" s="2" t="s">
        <v>1097</v>
      </c>
    </row>
    <row r="56" spans="1:36" ht="34" x14ac:dyDescent="0.2">
      <c r="A56" s="2">
        <v>1</v>
      </c>
      <c r="B56" s="2">
        <v>407</v>
      </c>
      <c r="C56" s="2">
        <v>8</v>
      </c>
      <c r="D56" s="2" t="s">
        <v>794</v>
      </c>
      <c r="E56" s="2">
        <v>0</v>
      </c>
      <c r="F56" s="2">
        <v>1</v>
      </c>
      <c r="G56" s="5" t="str">
        <f>IF(F56,IF(E56,"TP","FN"),IF(E56,"FP","TN"))</f>
        <v>FN</v>
      </c>
      <c r="H56" s="10">
        <v>2.9720044694840899E-3</v>
      </c>
      <c r="I56" s="10">
        <v>0.95793390274047796</v>
      </c>
      <c r="J56" s="8">
        <v>2.76696262881159E-3</v>
      </c>
      <c r="K56" s="8">
        <v>0.84674936532974199</v>
      </c>
      <c r="N56" s="5">
        <f>LEN(AE56)</f>
        <v>0</v>
      </c>
      <c r="O56" s="5">
        <f>LEN(AF56)</f>
        <v>25</v>
      </c>
      <c r="P56" s="7"/>
      <c r="R56" s="7"/>
      <c r="S56" s="7"/>
      <c r="T56" s="7"/>
      <c r="U56" s="2">
        <v>1</v>
      </c>
      <c r="V56" s="2">
        <v>407</v>
      </c>
      <c r="W56" s="2">
        <v>8</v>
      </c>
      <c r="X56" s="5">
        <f>IF(Y56&lt;=60,TRUNC((Y56-1)/10),IF(Y56&gt;100,9,6+TRUNC((Y56-61)/20)))</f>
        <v>1</v>
      </c>
      <c r="Y56" s="2">
        <v>17</v>
      </c>
      <c r="Z56" s="2">
        <v>6</v>
      </c>
      <c r="AA56" s="2" t="s">
        <v>796</v>
      </c>
      <c r="AB56" s="12" t="s">
        <v>1505</v>
      </c>
      <c r="AC56" s="2" t="s">
        <v>1004</v>
      </c>
      <c r="AD56" s="2" t="s">
        <v>1012</v>
      </c>
      <c r="AF56" s="2" t="s">
        <v>795</v>
      </c>
      <c r="AG56" s="2" t="s">
        <v>1098</v>
      </c>
      <c r="AH56" s="2" t="s">
        <v>1100</v>
      </c>
      <c r="AJ56" s="2" t="s">
        <v>1101</v>
      </c>
    </row>
    <row r="57" spans="1:36" ht="51" x14ac:dyDescent="0.2">
      <c r="A57" s="2">
        <v>1</v>
      </c>
      <c r="B57" s="2">
        <v>419</v>
      </c>
      <c r="C57" s="2">
        <v>11</v>
      </c>
      <c r="D57" s="2" t="s">
        <v>44</v>
      </c>
      <c r="E57" s="2">
        <v>1</v>
      </c>
      <c r="F57" s="2">
        <v>1</v>
      </c>
      <c r="G57" s="5" t="str">
        <f>IF(F57,IF(E57,"TP","FN"),IF(E57,"FP","TN"))</f>
        <v>TP</v>
      </c>
      <c r="H57" s="10">
        <v>0.99833446741104104</v>
      </c>
      <c r="I57" s="10">
        <v>0.99934643507003695</v>
      </c>
      <c r="J57" s="8">
        <v>0.98130601644515902</v>
      </c>
      <c r="K57" s="8">
        <v>0.97768741846084595</v>
      </c>
      <c r="L57" s="2">
        <v>1</v>
      </c>
      <c r="M57" s="2">
        <v>1</v>
      </c>
      <c r="N57" s="5">
        <f>LEN(AE57)</f>
        <v>12</v>
      </c>
      <c r="O57" s="5">
        <f>LEN(AF57)</f>
        <v>16</v>
      </c>
      <c r="P57" s="7">
        <v>0.28538730740547102</v>
      </c>
      <c r="Q57" s="2" t="s">
        <v>42</v>
      </c>
      <c r="R57" s="7">
        <v>1</v>
      </c>
      <c r="S57" s="7">
        <v>1</v>
      </c>
      <c r="T57" s="7">
        <v>1</v>
      </c>
      <c r="U57" s="2">
        <v>1</v>
      </c>
      <c r="V57" s="2">
        <v>419</v>
      </c>
      <c r="W57" s="2">
        <v>11</v>
      </c>
      <c r="X57" s="5">
        <f>IF(Y57&lt;=60,TRUNC((Y57-1)/10),IF(Y57&gt;100,9,6+TRUNC((Y57-61)/20)))</f>
        <v>0</v>
      </c>
      <c r="Y57" s="2">
        <v>10</v>
      </c>
      <c r="Z57" s="2">
        <v>4</v>
      </c>
      <c r="AA57" s="2" t="s">
        <v>47</v>
      </c>
      <c r="AB57" s="11" t="s">
        <v>1248</v>
      </c>
      <c r="AC57" s="2" t="s">
        <v>1248</v>
      </c>
      <c r="AD57" s="11" t="s">
        <v>995</v>
      </c>
      <c r="AE57" s="2" t="s">
        <v>45</v>
      </c>
      <c r="AF57" s="2" t="s">
        <v>46</v>
      </c>
      <c r="AG57" s="2" t="s">
        <v>1100</v>
      </c>
      <c r="AH57" s="2" t="s">
        <v>1100</v>
      </c>
      <c r="AI57" s="2" t="s">
        <v>1101</v>
      </c>
      <c r="AJ57" s="2" t="s">
        <v>1101</v>
      </c>
    </row>
    <row r="58" spans="1:36" ht="17" x14ac:dyDescent="0.2">
      <c r="A58" s="2">
        <v>1</v>
      </c>
      <c r="B58" s="2">
        <v>424</v>
      </c>
      <c r="C58" s="2">
        <v>0</v>
      </c>
      <c r="D58" s="2" t="s">
        <v>30</v>
      </c>
      <c r="E58" s="2">
        <v>1</v>
      </c>
      <c r="F58" s="2">
        <v>1</v>
      </c>
      <c r="G58" s="5" t="str">
        <f>IF(F58,IF(E58,"TP","FN"),IF(E58,"FP","TN"))</f>
        <v>TP</v>
      </c>
      <c r="H58" s="10">
        <v>0.99968004226684504</v>
      </c>
      <c r="I58" s="10">
        <v>0.99968004226684504</v>
      </c>
      <c r="J58" s="8">
        <v>0.98265624046325595</v>
      </c>
      <c r="K58" s="8">
        <v>0.98265624046325595</v>
      </c>
      <c r="L58" s="2">
        <v>1</v>
      </c>
      <c r="M58" s="2">
        <v>1</v>
      </c>
      <c r="N58" s="5">
        <f>LEN(AE58)</f>
        <v>12</v>
      </c>
      <c r="O58" s="5">
        <f>LEN(AF58)</f>
        <v>12</v>
      </c>
      <c r="P58" s="7">
        <v>0</v>
      </c>
      <c r="Q58" s="2" t="s">
        <v>32</v>
      </c>
      <c r="R58" s="7">
        <v>1</v>
      </c>
      <c r="S58" s="7">
        <v>1</v>
      </c>
      <c r="T58" s="7">
        <v>1</v>
      </c>
      <c r="U58" s="2">
        <v>1</v>
      </c>
      <c r="V58" s="2">
        <v>424</v>
      </c>
      <c r="W58" s="2">
        <v>0</v>
      </c>
      <c r="X58" s="5">
        <f>IF(Y58&lt;=60,TRUNC((Y58-1)/10),IF(Y58&gt;100,9,6+TRUNC((Y58-61)/20)))</f>
        <v>0</v>
      </c>
      <c r="Y58" s="2">
        <v>10</v>
      </c>
      <c r="Z58" s="2">
        <v>3</v>
      </c>
      <c r="AA58" s="2" t="s">
        <v>33</v>
      </c>
      <c r="AB58" s="11" t="s">
        <v>995</v>
      </c>
      <c r="AC58" s="2" t="s">
        <v>995</v>
      </c>
      <c r="AD58" s="11" t="s">
        <v>1049</v>
      </c>
      <c r="AE58" s="2" t="s">
        <v>31</v>
      </c>
      <c r="AF58" s="2" t="s">
        <v>31</v>
      </c>
      <c r="AG58" s="2" t="s">
        <v>1100</v>
      </c>
      <c r="AH58" s="2" t="s">
        <v>1100</v>
      </c>
      <c r="AI58" s="2" t="s">
        <v>1101</v>
      </c>
      <c r="AJ58" s="2" t="s">
        <v>1101</v>
      </c>
    </row>
    <row r="59" spans="1:36" ht="17" x14ac:dyDescent="0.2">
      <c r="A59" s="2">
        <v>1</v>
      </c>
      <c r="B59" s="2">
        <v>435</v>
      </c>
      <c r="C59" s="2">
        <v>0</v>
      </c>
      <c r="D59" s="2" t="s">
        <v>789</v>
      </c>
      <c r="E59" s="2">
        <v>0</v>
      </c>
      <c r="F59" s="2">
        <v>1</v>
      </c>
      <c r="G59" s="5" t="str">
        <f>IF(F59,IF(E59,"TP","FN"),IF(E59,"FP","TN"))</f>
        <v>FN</v>
      </c>
      <c r="H59" s="10">
        <v>2.4568100925534899E-3</v>
      </c>
      <c r="I59" s="10">
        <v>0.99437630176544101</v>
      </c>
      <c r="J59" s="8">
        <v>2.3451154120266398E-3</v>
      </c>
      <c r="K59" s="8">
        <v>0.93003684282302801</v>
      </c>
      <c r="N59" s="5">
        <f>LEN(AE59)</f>
        <v>0</v>
      </c>
      <c r="O59" s="5">
        <f>LEN(AF59)</f>
        <v>7</v>
      </c>
      <c r="P59" s="7"/>
      <c r="R59" s="7"/>
      <c r="S59" s="7"/>
      <c r="T59" s="7"/>
      <c r="U59" s="2">
        <v>1</v>
      </c>
      <c r="V59" s="2">
        <v>435</v>
      </c>
      <c r="W59" s="2">
        <v>0</v>
      </c>
      <c r="X59" s="5">
        <f>IF(Y59&lt;=60,TRUNC((Y59-1)/10),IF(Y59&gt;100,9,6+TRUNC((Y59-61)/20)))</f>
        <v>0</v>
      </c>
      <c r="Y59" s="2">
        <v>10</v>
      </c>
      <c r="Z59" s="2">
        <v>2</v>
      </c>
      <c r="AA59" s="2" t="s">
        <v>791</v>
      </c>
      <c r="AB59" s="11" t="s">
        <v>1003</v>
      </c>
      <c r="AC59" s="2" t="s">
        <v>1003</v>
      </c>
      <c r="AD59" s="2" t="s">
        <v>1017</v>
      </c>
      <c r="AF59" s="2" t="s">
        <v>790</v>
      </c>
      <c r="AG59" s="2" t="s">
        <v>1098</v>
      </c>
      <c r="AH59" s="2" t="s">
        <v>1100</v>
      </c>
      <c r="AJ59" s="2" t="s">
        <v>1101</v>
      </c>
    </row>
    <row r="60" spans="1:36" ht="51" x14ac:dyDescent="0.2">
      <c r="A60" s="2">
        <v>1</v>
      </c>
      <c r="B60" s="2">
        <v>455</v>
      </c>
      <c r="C60" s="2">
        <v>9</v>
      </c>
      <c r="D60" s="2" t="s">
        <v>48</v>
      </c>
      <c r="E60" s="2">
        <v>1</v>
      </c>
      <c r="F60" s="2">
        <v>1</v>
      </c>
      <c r="G60" s="5" t="str">
        <f>IF(F60,IF(E60,"TP","FN"),IF(E60,"FP","TN"))</f>
        <v>TP</v>
      </c>
      <c r="H60" s="10">
        <v>0.99757260084152199</v>
      </c>
      <c r="I60" s="10">
        <v>0.99924170970916704</v>
      </c>
      <c r="J60" s="8">
        <v>0.98239499330520597</v>
      </c>
      <c r="K60" s="8">
        <v>0.99366199970245295</v>
      </c>
      <c r="L60" s="2">
        <v>1</v>
      </c>
      <c r="M60" s="2">
        <v>1</v>
      </c>
      <c r="N60" s="5">
        <f>LEN(AE60)</f>
        <v>23</v>
      </c>
      <c r="O60" s="5">
        <f>LEN(AF60)</f>
        <v>37</v>
      </c>
      <c r="P60" s="7">
        <v>0.64852315187454201</v>
      </c>
      <c r="Q60" s="2" t="s">
        <v>51</v>
      </c>
      <c r="R60" s="7">
        <v>0</v>
      </c>
      <c r="S60" s="7">
        <v>0</v>
      </c>
      <c r="T60" s="7">
        <v>0</v>
      </c>
      <c r="U60" s="2">
        <v>1</v>
      </c>
      <c r="V60" s="2">
        <v>455</v>
      </c>
      <c r="W60" s="2">
        <v>9</v>
      </c>
      <c r="X60" s="5">
        <f>IF(Y60&lt;=60,TRUNC((Y60-1)/10),IF(Y60&gt;100,9,6+TRUNC((Y60-61)/20)))</f>
        <v>0</v>
      </c>
      <c r="Y60" s="2">
        <v>10</v>
      </c>
      <c r="Z60" s="2">
        <v>6</v>
      </c>
      <c r="AA60" s="2" t="s">
        <v>52</v>
      </c>
      <c r="AB60" s="11" t="s">
        <v>995</v>
      </c>
      <c r="AC60" s="2" t="s">
        <v>995</v>
      </c>
      <c r="AD60" s="11" t="s">
        <v>995</v>
      </c>
      <c r="AE60" s="2" t="s">
        <v>49</v>
      </c>
      <c r="AF60" s="2" t="s">
        <v>50</v>
      </c>
      <c r="AG60" s="2" t="s">
        <v>1100</v>
      </c>
      <c r="AH60" s="2" t="s">
        <v>1100</v>
      </c>
      <c r="AI60" s="2" t="s">
        <v>1101</v>
      </c>
      <c r="AJ60" s="2" t="s">
        <v>1101</v>
      </c>
    </row>
    <row r="61" spans="1:36" ht="34" x14ac:dyDescent="0.2">
      <c r="A61" s="2">
        <v>1</v>
      </c>
      <c r="B61" s="2">
        <v>457</v>
      </c>
      <c r="C61" s="2">
        <v>7</v>
      </c>
      <c r="D61" s="2" t="s">
        <v>442</v>
      </c>
      <c r="E61" s="2">
        <v>0</v>
      </c>
      <c r="F61" s="2">
        <v>0</v>
      </c>
      <c r="G61" s="5" t="str">
        <f>IF(F61,IF(E61,"TP","FN"),IF(E61,"FP","TN"))</f>
        <v>TN</v>
      </c>
      <c r="H61" s="10">
        <v>1.3516729231923799E-3</v>
      </c>
      <c r="I61" s="10">
        <v>1.3516729231923799E-3</v>
      </c>
      <c r="J61" s="8">
        <v>1.3307908084243499E-3</v>
      </c>
      <c r="K61" s="8">
        <v>1.3307908084243499E-3</v>
      </c>
      <c r="N61" s="5">
        <f>LEN(AE61)</f>
        <v>0</v>
      </c>
      <c r="O61" s="5">
        <f>LEN(AF61)</f>
        <v>0</v>
      </c>
      <c r="P61" s="7"/>
      <c r="R61" s="7"/>
      <c r="S61" s="7"/>
      <c r="T61" s="7"/>
      <c r="U61" s="2">
        <v>1</v>
      </c>
      <c r="V61" s="2">
        <v>457</v>
      </c>
      <c r="W61" s="2">
        <v>7</v>
      </c>
      <c r="X61" s="5">
        <f>IF(Y61&lt;=60,TRUNC((Y61-1)/10),IF(Y61&gt;100,9,6+TRUNC((Y61-61)/20)))</f>
        <v>1</v>
      </c>
      <c r="Y61" s="2">
        <v>19</v>
      </c>
      <c r="Z61" s="2">
        <v>0</v>
      </c>
      <c r="AA61" s="2" t="s">
        <v>443</v>
      </c>
      <c r="AB61" s="11" t="s">
        <v>1095</v>
      </c>
      <c r="AC61" s="2" t="s">
        <v>1095</v>
      </c>
      <c r="AD61" s="2" t="s">
        <v>1007</v>
      </c>
      <c r="AG61" s="2" t="s">
        <v>1097</v>
      </c>
      <c r="AH61" s="2" t="s">
        <v>1097</v>
      </c>
    </row>
    <row r="62" spans="1:36" ht="17" x14ac:dyDescent="0.2">
      <c r="A62" s="2">
        <v>1</v>
      </c>
      <c r="B62" s="2">
        <v>460</v>
      </c>
      <c r="C62" s="2">
        <v>1</v>
      </c>
      <c r="D62" s="2" t="s">
        <v>807</v>
      </c>
      <c r="E62" s="2">
        <v>0</v>
      </c>
      <c r="F62" s="2">
        <v>1</v>
      </c>
      <c r="G62" s="5" t="str">
        <f>IF(F62,IF(E62,"TP","FN"),IF(E62,"FP","TN"))</f>
        <v>FN</v>
      </c>
      <c r="H62" s="10">
        <v>8.3257794380187905E-2</v>
      </c>
      <c r="I62" s="10">
        <v>0.78940892219543402</v>
      </c>
      <c r="J62" s="8">
        <v>1.42441475763916E-2</v>
      </c>
      <c r="K62" s="8">
        <v>4.9304141430184202E-4</v>
      </c>
      <c r="N62" s="5">
        <f>LEN(AE62)</f>
        <v>0</v>
      </c>
      <c r="O62" s="5">
        <f>LEN(AF62)</f>
        <v>25</v>
      </c>
      <c r="P62" s="7"/>
      <c r="R62" s="7"/>
      <c r="S62" s="7"/>
      <c r="T62" s="7"/>
      <c r="U62" s="2">
        <v>1</v>
      </c>
      <c r="V62" s="2">
        <v>460</v>
      </c>
      <c r="W62" s="2">
        <v>1</v>
      </c>
      <c r="X62" s="5">
        <f>IF(Y62&lt;=60,TRUNC((Y62-1)/10),IF(Y62&gt;100,9,6+TRUNC((Y62-61)/20)))</f>
        <v>1</v>
      </c>
      <c r="Y62" s="2">
        <v>17</v>
      </c>
      <c r="Z62" s="2">
        <v>6</v>
      </c>
      <c r="AA62" s="2" t="s">
        <v>809</v>
      </c>
      <c r="AB62" s="12" t="s">
        <v>1506</v>
      </c>
      <c r="AC62" s="2" t="s">
        <v>1250</v>
      </c>
      <c r="AD62" s="11" t="s">
        <v>997</v>
      </c>
      <c r="AF62" s="2" t="s">
        <v>808</v>
      </c>
      <c r="AG62" s="2" t="s">
        <v>1098</v>
      </c>
      <c r="AH62" s="2" t="s">
        <v>1100</v>
      </c>
      <c r="AJ62" s="2" t="s">
        <v>1101</v>
      </c>
    </row>
    <row r="63" spans="1:36" ht="34" x14ac:dyDescent="0.2">
      <c r="A63" s="2">
        <v>1</v>
      </c>
      <c r="B63" s="2">
        <v>462</v>
      </c>
      <c r="C63" s="2">
        <v>5</v>
      </c>
      <c r="D63" s="2" t="s">
        <v>574</v>
      </c>
      <c r="E63" s="2">
        <v>1</v>
      </c>
      <c r="F63" s="2">
        <v>0</v>
      </c>
      <c r="G63" s="5" t="str">
        <f>IF(F63,IF(E63,"TP","FN"),IF(E63,"FP","TN"))</f>
        <v>FP</v>
      </c>
      <c r="H63" s="10">
        <v>0.97806358337402299</v>
      </c>
      <c r="I63" s="10">
        <v>7.1109918644651695E-4</v>
      </c>
      <c r="J63" s="8">
        <v>0.973130643367767</v>
      </c>
      <c r="K63" s="8">
        <v>5.7980645215138695E-4</v>
      </c>
      <c r="N63" s="5">
        <f>LEN(AE63)</f>
        <v>24</v>
      </c>
      <c r="O63" s="5">
        <f>LEN(AF63)</f>
        <v>0</v>
      </c>
      <c r="P63" s="7"/>
      <c r="R63" s="7"/>
      <c r="S63" s="7"/>
      <c r="T63" s="7"/>
      <c r="U63" s="2">
        <v>1</v>
      </c>
      <c r="V63" s="2">
        <v>462</v>
      </c>
      <c r="W63" s="2">
        <v>5</v>
      </c>
      <c r="X63" s="5">
        <f>IF(Y63&lt;=60,TRUNC((Y63-1)/10),IF(Y63&gt;100,9,6+TRUNC((Y63-61)/20)))</f>
        <v>1</v>
      </c>
      <c r="Y63" s="2">
        <v>17</v>
      </c>
      <c r="Z63" s="2">
        <v>0</v>
      </c>
      <c r="AA63" s="2" t="s">
        <v>576</v>
      </c>
      <c r="AB63" s="11" t="s">
        <v>1067</v>
      </c>
      <c r="AC63" s="2" t="s">
        <v>1067</v>
      </c>
      <c r="AD63" s="2" t="s">
        <v>1067</v>
      </c>
      <c r="AE63" s="2" t="s">
        <v>575</v>
      </c>
      <c r="AG63" s="2" t="s">
        <v>1100</v>
      </c>
      <c r="AH63" s="2" t="s">
        <v>1098</v>
      </c>
      <c r="AI63" s="2" t="s">
        <v>1101</v>
      </c>
    </row>
    <row r="64" spans="1:36" ht="17" x14ac:dyDescent="0.2">
      <c r="A64" s="2">
        <v>1</v>
      </c>
      <c r="B64" s="2">
        <v>468</v>
      </c>
      <c r="C64" s="2">
        <v>0</v>
      </c>
      <c r="D64" s="2" t="s">
        <v>430</v>
      </c>
      <c r="E64" s="2">
        <v>0</v>
      </c>
      <c r="F64" s="2">
        <v>0</v>
      </c>
      <c r="G64" s="5" t="str">
        <f>IF(F64,IF(E64,"TP","FN"),IF(E64,"FP","TN"))</f>
        <v>TN</v>
      </c>
      <c r="H64" s="10">
        <v>8.3081342745572296E-4</v>
      </c>
      <c r="I64" s="10">
        <v>8.3081342745572296E-4</v>
      </c>
      <c r="J64" s="8">
        <v>8.1963319098576903E-4</v>
      </c>
      <c r="K64" s="8">
        <v>8.1963319098576903E-4</v>
      </c>
      <c r="N64" s="5">
        <f>LEN(AE64)</f>
        <v>0</v>
      </c>
      <c r="O64" s="5">
        <f>LEN(AF64)</f>
        <v>0</v>
      </c>
      <c r="P64" s="7"/>
      <c r="R64" s="7"/>
      <c r="S64" s="7"/>
      <c r="T64" s="7"/>
      <c r="U64" s="2">
        <v>1</v>
      </c>
      <c r="V64" s="2">
        <v>468</v>
      </c>
      <c r="W64" s="2">
        <v>0</v>
      </c>
      <c r="X64" s="5">
        <f>IF(Y64&lt;=60,TRUNC((Y64-1)/10),IF(Y64&gt;100,9,6+TRUNC((Y64-61)/20)))</f>
        <v>0</v>
      </c>
      <c r="Y64" s="2">
        <v>6</v>
      </c>
      <c r="Z64" s="2">
        <v>0</v>
      </c>
      <c r="AA64" s="2" t="s">
        <v>431</v>
      </c>
      <c r="AB64" s="11" t="s">
        <v>1016</v>
      </c>
      <c r="AC64" s="2" t="s">
        <v>1016</v>
      </c>
      <c r="AD64" s="11" t="s">
        <v>1016</v>
      </c>
      <c r="AG64" s="2" t="s">
        <v>1097</v>
      </c>
      <c r="AH64" s="2" t="s">
        <v>1097</v>
      </c>
    </row>
    <row r="65" spans="1:36" ht="68" x14ac:dyDescent="0.2">
      <c r="A65" s="2">
        <v>1</v>
      </c>
      <c r="B65" s="2">
        <v>477</v>
      </c>
      <c r="C65" s="2">
        <v>3</v>
      </c>
      <c r="D65" s="2" t="s">
        <v>83</v>
      </c>
      <c r="E65" s="2">
        <v>1</v>
      </c>
      <c r="F65" s="2">
        <v>1</v>
      </c>
      <c r="G65" s="5" t="str">
        <f>IF(F65,IF(E65,"TP","FN"),IF(E65,"FP","TN"))</f>
        <v>TP</v>
      </c>
      <c r="H65" s="10">
        <v>0.51366007328033403</v>
      </c>
      <c r="I65" s="10">
        <v>0.99089080095291104</v>
      </c>
      <c r="J65" s="8">
        <v>0.39253842830657898</v>
      </c>
      <c r="K65" s="8">
        <v>0.95529031753539995</v>
      </c>
      <c r="L65" s="2">
        <v>1</v>
      </c>
      <c r="M65" s="2">
        <v>2</v>
      </c>
      <c r="N65" s="5">
        <f>LEN(AE65)</f>
        <v>21</v>
      </c>
      <c r="O65" s="5">
        <f>LEN(AF65)</f>
        <v>48</v>
      </c>
      <c r="P65" s="7">
        <v>1</v>
      </c>
      <c r="Q65" s="2" t="s">
        <v>86</v>
      </c>
      <c r="R65" s="7">
        <v>0</v>
      </c>
      <c r="S65" s="7">
        <v>0</v>
      </c>
      <c r="T65" s="7">
        <v>0</v>
      </c>
      <c r="U65" s="2">
        <v>1</v>
      </c>
      <c r="V65" s="2">
        <v>477</v>
      </c>
      <c r="W65" s="2">
        <v>3</v>
      </c>
      <c r="X65" s="5">
        <f>IF(Y65&lt;=60,TRUNC((Y65-1)/10),IF(Y65&gt;100,9,6+TRUNC((Y65-61)/20)))</f>
        <v>1</v>
      </c>
      <c r="Y65" s="2">
        <v>15</v>
      </c>
      <c r="Z65" s="2">
        <v>11</v>
      </c>
      <c r="AA65" s="2" t="s">
        <v>87</v>
      </c>
      <c r="AB65" s="11" t="s">
        <v>995</v>
      </c>
      <c r="AC65" s="2" t="s">
        <v>995</v>
      </c>
      <c r="AD65" s="11" t="s">
        <v>995</v>
      </c>
      <c r="AE65" s="2" t="s">
        <v>84</v>
      </c>
      <c r="AF65" s="2" t="s">
        <v>85</v>
      </c>
      <c r="AG65" s="2" t="s">
        <v>1100</v>
      </c>
      <c r="AH65" s="2" t="s">
        <v>1100</v>
      </c>
      <c r="AI65" s="2" t="s">
        <v>1110</v>
      </c>
      <c r="AJ65" s="2" t="s">
        <v>1101</v>
      </c>
    </row>
    <row r="66" spans="1:36" ht="17" x14ac:dyDescent="0.2">
      <c r="A66" s="2">
        <v>1</v>
      </c>
      <c r="B66" s="2">
        <v>479</v>
      </c>
      <c r="C66" s="2">
        <v>0</v>
      </c>
      <c r="D66" s="2" t="s">
        <v>426</v>
      </c>
      <c r="E66" s="2">
        <v>0</v>
      </c>
      <c r="F66" s="2">
        <v>0</v>
      </c>
      <c r="G66" s="5" t="str">
        <f>IF(F66,IF(E66,"TP","FN"),IF(E66,"FP","TN"))</f>
        <v>TN</v>
      </c>
      <c r="H66" s="10">
        <v>4.5529874041676504E-3</v>
      </c>
      <c r="I66" s="10">
        <v>4.5529874041676504E-3</v>
      </c>
      <c r="J66" s="8">
        <v>4.5318817719817101E-3</v>
      </c>
      <c r="K66" s="8">
        <v>4.5318817719817101E-3</v>
      </c>
      <c r="N66" s="5">
        <f>LEN(AE66)</f>
        <v>0</v>
      </c>
      <c r="O66" s="5">
        <f>LEN(AF66)</f>
        <v>0</v>
      </c>
      <c r="P66" s="7"/>
      <c r="R66" s="7"/>
      <c r="S66" s="7"/>
      <c r="T66" s="7"/>
      <c r="U66" s="2">
        <v>1</v>
      </c>
      <c r="V66" s="2">
        <v>479</v>
      </c>
      <c r="W66" s="2">
        <v>0</v>
      </c>
      <c r="X66" s="5">
        <f>IF(Y66&lt;=60,TRUNC((Y66-1)/10),IF(Y66&gt;100,9,6+TRUNC((Y66-61)/20)))</f>
        <v>0</v>
      </c>
      <c r="Y66" s="2">
        <v>10</v>
      </c>
      <c r="Z66" s="2">
        <v>0</v>
      </c>
      <c r="AA66" s="2" t="s">
        <v>427</v>
      </c>
      <c r="AB66" s="11" t="s">
        <v>1000</v>
      </c>
      <c r="AC66" s="2" t="s">
        <v>1000</v>
      </c>
      <c r="AD66" s="11" t="s">
        <v>1000</v>
      </c>
      <c r="AG66" s="2" t="s">
        <v>1097</v>
      </c>
      <c r="AH66" s="2" t="s">
        <v>1097</v>
      </c>
    </row>
    <row r="67" spans="1:36" ht="17" x14ac:dyDescent="0.2">
      <c r="A67" s="2">
        <v>1</v>
      </c>
      <c r="B67" s="2">
        <v>481</v>
      </c>
      <c r="C67" s="2">
        <v>12</v>
      </c>
      <c r="D67" s="2" t="s">
        <v>294</v>
      </c>
      <c r="E67" s="2">
        <v>0</v>
      </c>
      <c r="F67" s="2">
        <v>0</v>
      </c>
      <c r="G67" s="5" t="str">
        <f>IF(F67,IF(E67,"TP","FN"),IF(E67,"FP","TN"))</f>
        <v>TN</v>
      </c>
      <c r="H67" s="10">
        <v>8.9836530387401494E-3</v>
      </c>
      <c r="I67" s="10">
        <v>8.9836874976754102E-3</v>
      </c>
      <c r="J67" s="8">
        <v>7.6786787249147797E-3</v>
      </c>
      <c r="K67" s="8">
        <v>7.67869874835014E-3</v>
      </c>
      <c r="N67" s="5">
        <f>LEN(AE67)</f>
        <v>0</v>
      </c>
      <c r="O67" s="5">
        <f>LEN(AF67)</f>
        <v>0</v>
      </c>
      <c r="P67" s="7"/>
      <c r="R67" s="7"/>
      <c r="S67" s="7"/>
      <c r="T67" s="7"/>
      <c r="U67" s="2">
        <v>1</v>
      </c>
      <c r="V67" s="2">
        <v>481</v>
      </c>
      <c r="W67" s="2">
        <v>12</v>
      </c>
      <c r="X67" s="5">
        <f>IF(Y67&lt;=60,TRUNC((Y67-1)/10),IF(Y67&gt;100,9,6+TRUNC((Y67-61)/20)))</f>
        <v>0</v>
      </c>
      <c r="Y67" s="2">
        <v>10</v>
      </c>
      <c r="Z67" s="2">
        <v>0</v>
      </c>
      <c r="AA67" s="2" t="s">
        <v>417</v>
      </c>
      <c r="AB67" s="11" t="s">
        <v>1001</v>
      </c>
      <c r="AC67" s="2" t="s">
        <v>1001</v>
      </c>
      <c r="AD67" s="11" t="s">
        <v>1001</v>
      </c>
      <c r="AG67" s="2" t="s">
        <v>1097</v>
      </c>
      <c r="AH67" s="2" t="s">
        <v>1097</v>
      </c>
    </row>
    <row r="68" spans="1:36" ht="17" x14ac:dyDescent="0.2">
      <c r="A68" s="2">
        <v>1</v>
      </c>
      <c r="B68" s="2">
        <v>485</v>
      </c>
      <c r="C68" s="2">
        <v>0</v>
      </c>
      <c r="D68" s="2" t="s">
        <v>786</v>
      </c>
      <c r="E68" s="2">
        <v>0</v>
      </c>
      <c r="F68" s="2">
        <v>1</v>
      </c>
      <c r="G68" s="5" t="str">
        <f>IF(F68,IF(E68,"TP","FN"),IF(E68,"FP","TN"))</f>
        <v>FN</v>
      </c>
      <c r="H68" s="10">
        <v>3.5031137522310001E-3</v>
      </c>
      <c r="I68" s="10">
        <v>0.99972301721572798</v>
      </c>
      <c r="J68" s="8">
        <v>2.9634651727974402E-3</v>
      </c>
      <c r="K68" s="8">
        <v>0.98070371150970403</v>
      </c>
      <c r="N68" s="5">
        <f>LEN(AE68)</f>
        <v>0</v>
      </c>
      <c r="O68" s="5">
        <f>LEN(AF68)</f>
        <v>13</v>
      </c>
      <c r="P68" s="7"/>
      <c r="R68" s="7"/>
      <c r="S68" s="7"/>
      <c r="T68" s="7"/>
      <c r="U68" s="2">
        <v>1</v>
      </c>
      <c r="V68" s="2">
        <v>485</v>
      </c>
      <c r="W68" s="2">
        <v>0</v>
      </c>
      <c r="X68" s="5">
        <f>IF(Y68&lt;=60,TRUNC((Y68-1)/10),IF(Y68&gt;100,9,6+TRUNC((Y68-61)/20)))</f>
        <v>0</v>
      </c>
      <c r="Y68" s="2">
        <v>9</v>
      </c>
      <c r="Z68" s="2">
        <v>4</v>
      </c>
      <c r="AA68" s="2" t="s">
        <v>788</v>
      </c>
      <c r="AB68" s="11" t="s">
        <v>1246</v>
      </c>
      <c r="AC68" s="2" t="s">
        <v>1246</v>
      </c>
      <c r="AD68" s="2" t="s">
        <v>1018</v>
      </c>
      <c r="AF68" s="2" t="s">
        <v>787</v>
      </c>
      <c r="AG68" s="2" t="s">
        <v>1098</v>
      </c>
      <c r="AH68" s="2" t="s">
        <v>1100</v>
      </c>
      <c r="AJ68" s="2" t="s">
        <v>1101</v>
      </c>
    </row>
    <row r="69" spans="1:36" ht="17" x14ac:dyDescent="0.2">
      <c r="A69" s="2">
        <v>1</v>
      </c>
      <c r="B69" s="2">
        <v>494</v>
      </c>
      <c r="C69" s="2">
        <v>0</v>
      </c>
      <c r="D69" s="2" t="s">
        <v>136</v>
      </c>
      <c r="E69" s="2">
        <v>0</v>
      </c>
      <c r="F69" s="2">
        <v>0</v>
      </c>
      <c r="G69" s="5" t="str">
        <f>IF(F69,IF(E69,"TP","FN"),IF(E69,"FP","TN"))</f>
        <v>TN</v>
      </c>
      <c r="H69" s="10">
        <v>7.3553025722503607E-2</v>
      </c>
      <c r="I69" s="10">
        <v>7.3553182184696198E-2</v>
      </c>
      <c r="J69" s="8">
        <v>6.7935429513454396E-2</v>
      </c>
      <c r="K69" s="8">
        <v>6.7935578525066306E-2</v>
      </c>
      <c r="N69" s="5">
        <f>LEN(AE69)</f>
        <v>0</v>
      </c>
      <c r="O69" s="5">
        <f>LEN(AF69)</f>
        <v>0</v>
      </c>
      <c r="P69" s="7"/>
      <c r="R69" s="7"/>
      <c r="S69" s="7"/>
      <c r="T69" s="7"/>
      <c r="U69" s="2">
        <v>1</v>
      </c>
      <c r="V69" s="2">
        <v>494</v>
      </c>
      <c r="W69" s="2">
        <v>0</v>
      </c>
      <c r="X69" s="5">
        <f>IF(Y69&lt;=60,TRUNC((Y69-1)/10),IF(Y69&gt;100,9,6+TRUNC((Y69-61)/20)))</f>
        <v>0</v>
      </c>
      <c r="Y69" s="2">
        <v>8</v>
      </c>
      <c r="Z69" s="2">
        <v>0</v>
      </c>
      <c r="AA69" s="2" t="s">
        <v>425</v>
      </c>
      <c r="AB69" s="11" t="s">
        <v>1245</v>
      </c>
      <c r="AC69" s="2" t="s">
        <v>1245</v>
      </c>
      <c r="AD69" s="2" t="s">
        <v>1017</v>
      </c>
      <c r="AG69" s="2" t="s">
        <v>1097</v>
      </c>
      <c r="AH69" s="2" t="s">
        <v>1097</v>
      </c>
    </row>
    <row r="70" spans="1:36" ht="34" x14ac:dyDescent="0.2">
      <c r="A70" s="2">
        <v>1</v>
      </c>
      <c r="B70" s="2">
        <v>494</v>
      </c>
      <c r="C70" s="2">
        <v>2</v>
      </c>
      <c r="D70" s="2" t="s">
        <v>136</v>
      </c>
      <c r="E70" s="2">
        <v>1</v>
      </c>
      <c r="F70" s="2">
        <v>1</v>
      </c>
      <c r="G70" s="5" t="str">
        <f>IF(F70,IF(E70,"TP","FN"),IF(E70,"FP","TN"))</f>
        <v>TP</v>
      </c>
      <c r="H70" s="10">
        <v>0.99715864658355702</v>
      </c>
      <c r="I70" s="10">
        <v>0.99715864658355702</v>
      </c>
      <c r="J70" s="8">
        <v>0.98499900102615301</v>
      </c>
      <c r="K70" s="8">
        <v>0.98499900102615301</v>
      </c>
      <c r="L70" s="2">
        <v>1</v>
      </c>
      <c r="M70" s="2">
        <v>1</v>
      </c>
      <c r="N70" s="5">
        <f>LEN(AE70)</f>
        <v>19</v>
      </c>
      <c r="O70" s="5">
        <f>LEN(AF70)</f>
        <v>19</v>
      </c>
      <c r="P70" s="7">
        <v>0</v>
      </c>
      <c r="Q70" s="2" t="s">
        <v>32</v>
      </c>
      <c r="R70" s="7">
        <v>1</v>
      </c>
      <c r="S70" s="7">
        <v>1</v>
      </c>
      <c r="T70" s="7">
        <v>1</v>
      </c>
      <c r="U70" s="2">
        <v>1</v>
      </c>
      <c r="V70" s="2">
        <v>494</v>
      </c>
      <c r="W70" s="2">
        <v>2</v>
      </c>
      <c r="X70" s="5">
        <f>IF(Y70&lt;=60,TRUNC((Y70-1)/10),IF(Y70&gt;100,9,6+TRUNC((Y70-61)/20)))</f>
        <v>2</v>
      </c>
      <c r="Y70" s="2">
        <v>29</v>
      </c>
      <c r="Z70" s="2">
        <v>5</v>
      </c>
      <c r="AA70" s="2" t="s">
        <v>138</v>
      </c>
      <c r="AB70" s="11" t="s">
        <v>1278</v>
      </c>
      <c r="AC70" s="2" t="s">
        <v>1278</v>
      </c>
      <c r="AD70" s="2" t="s">
        <v>1050</v>
      </c>
      <c r="AE70" s="2" t="s">
        <v>137</v>
      </c>
      <c r="AF70" s="2" t="s">
        <v>137</v>
      </c>
      <c r="AG70" s="2" t="s">
        <v>1100</v>
      </c>
      <c r="AH70" s="2" t="s">
        <v>1100</v>
      </c>
      <c r="AI70" s="2" t="s">
        <v>1101</v>
      </c>
      <c r="AJ70" s="2" t="s">
        <v>1101</v>
      </c>
    </row>
    <row r="71" spans="1:36" ht="34" x14ac:dyDescent="0.2">
      <c r="A71" s="2">
        <v>1</v>
      </c>
      <c r="B71" s="2">
        <v>497</v>
      </c>
      <c r="C71" s="2">
        <v>2</v>
      </c>
      <c r="D71" s="2" t="s">
        <v>98</v>
      </c>
      <c r="E71" s="2">
        <v>1</v>
      </c>
      <c r="F71" s="2">
        <v>1</v>
      </c>
      <c r="G71" s="5" t="str">
        <f>IF(F71,IF(E71,"TP","FN"),IF(E71,"FP","TN"))</f>
        <v>TP</v>
      </c>
      <c r="H71" s="10">
        <v>0.99551999568939198</v>
      </c>
      <c r="I71" s="10">
        <v>0.99551999568939198</v>
      </c>
      <c r="J71" s="8">
        <v>0.93827652931213301</v>
      </c>
      <c r="K71" s="8">
        <v>0.93827694654464699</v>
      </c>
      <c r="L71" s="2">
        <v>1</v>
      </c>
      <c r="M71" s="2">
        <v>1</v>
      </c>
      <c r="N71" s="5">
        <f>LEN(AE71)</f>
        <v>29</v>
      </c>
      <c r="O71" s="5">
        <f>LEN(AF71)</f>
        <v>29</v>
      </c>
      <c r="P71" s="7">
        <v>0</v>
      </c>
      <c r="Q71" s="2" t="s">
        <v>32</v>
      </c>
      <c r="R71" s="7">
        <v>1</v>
      </c>
      <c r="S71" s="7">
        <v>1</v>
      </c>
      <c r="T71" s="7">
        <v>1</v>
      </c>
      <c r="U71" s="2">
        <v>1</v>
      </c>
      <c r="V71" s="2">
        <v>497</v>
      </c>
      <c r="W71" s="2">
        <v>2</v>
      </c>
      <c r="X71" s="5">
        <f>IF(Y71&lt;=60,TRUNC((Y71-1)/10),IF(Y71&gt;100,9,6+TRUNC((Y71-61)/20)))</f>
        <v>1</v>
      </c>
      <c r="Y71" s="2">
        <v>19</v>
      </c>
      <c r="Z71" s="2">
        <v>5</v>
      </c>
      <c r="AA71" s="2" t="s">
        <v>100</v>
      </c>
      <c r="AB71" s="11" t="s">
        <v>1259</v>
      </c>
      <c r="AC71" s="2" t="s">
        <v>1259</v>
      </c>
      <c r="AD71" s="2" t="s">
        <v>1176</v>
      </c>
      <c r="AE71" s="2" t="s">
        <v>99</v>
      </c>
      <c r="AF71" s="2" t="s">
        <v>99</v>
      </c>
      <c r="AG71" s="2" t="s">
        <v>1100</v>
      </c>
      <c r="AH71" s="2" t="s">
        <v>1100</v>
      </c>
      <c r="AI71" s="2" t="s">
        <v>1101</v>
      </c>
      <c r="AJ71" s="2" t="s">
        <v>1101</v>
      </c>
    </row>
    <row r="72" spans="1:36" ht="34" x14ac:dyDescent="0.2">
      <c r="A72" s="2">
        <v>1</v>
      </c>
      <c r="B72" s="2">
        <v>497</v>
      </c>
      <c r="C72" s="2">
        <v>10</v>
      </c>
      <c r="D72" s="2" t="s">
        <v>98</v>
      </c>
      <c r="E72" s="2">
        <v>0</v>
      </c>
      <c r="F72" s="2">
        <v>1</v>
      </c>
      <c r="G72" s="5" t="str">
        <f>IF(F72,IF(E72,"TP","FN"),IF(E72,"FP","TN"))</f>
        <v>FN</v>
      </c>
      <c r="H72" s="10">
        <v>0.54166781902313199</v>
      </c>
      <c r="I72" s="10">
        <v>0.99757176637649503</v>
      </c>
      <c r="J72" s="8">
        <v>0.38458129763603199</v>
      </c>
      <c r="K72" s="8">
        <v>0.98358452320098799</v>
      </c>
      <c r="N72" s="5">
        <f>LEN(AE72)</f>
        <v>0</v>
      </c>
      <c r="O72" s="5">
        <f>LEN(AF72)</f>
        <v>31</v>
      </c>
      <c r="P72" s="7"/>
      <c r="R72" s="7"/>
      <c r="S72" s="7"/>
      <c r="T72" s="7"/>
      <c r="U72" s="2">
        <v>1</v>
      </c>
      <c r="V72" s="2">
        <v>497</v>
      </c>
      <c r="W72" s="2">
        <v>10</v>
      </c>
      <c r="X72" s="5">
        <f>IF(Y72&lt;=60,TRUNC((Y72-1)/10),IF(Y72&gt;100,9,6+TRUNC((Y72-61)/20)))</f>
        <v>1</v>
      </c>
      <c r="Y72" s="2">
        <v>18</v>
      </c>
      <c r="Z72" s="2">
        <v>5</v>
      </c>
      <c r="AA72" s="2" t="s">
        <v>804</v>
      </c>
      <c r="AB72" s="12" t="s">
        <v>1504</v>
      </c>
      <c r="AC72" s="2" t="s">
        <v>1254</v>
      </c>
      <c r="AD72" s="2" t="s">
        <v>1014</v>
      </c>
      <c r="AF72" s="2" t="s">
        <v>803</v>
      </c>
      <c r="AG72" s="2" t="s">
        <v>1098</v>
      </c>
      <c r="AH72" s="2" t="s">
        <v>1100</v>
      </c>
      <c r="AJ72" s="2" t="s">
        <v>1101</v>
      </c>
    </row>
    <row r="73" spans="1:36" ht="34" x14ac:dyDescent="0.2">
      <c r="A73" s="2">
        <v>1</v>
      </c>
      <c r="B73" s="2">
        <v>498</v>
      </c>
      <c r="C73" s="2">
        <v>1</v>
      </c>
      <c r="D73" s="2" t="s">
        <v>797</v>
      </c>
      <c r="E73" s="2">
        <v>0</v>
      </c>
      <c r="F73" s="2">
        <v>1</v>
      </c>
      <c r="G73" s="5" t="str">
        <f>IF(F73,IF(E73,"TP","FN"),IF(E73,"FP","TN"))</f>
        <v>FN</v>
      </c>
      <c r="H73" s="10">
        <v>1.21929328888654E-2</v>
      </c>
      <c r="I73" s="10">
        <v>0.99595475196838301</v>
      </c>
      <c r="J73" s="8">
        <v>1.03810150176286E-3</v>
      </c>
      <c r="K73" s="8">
        <v>0.24270179867744399</v>
      </c>
      <c r="N73" s="5">
        <f>LEN(AE73)</f>
        <v>0</v>
      </c>
      <c r="O73" s="5">
        <f>LEN(AF73)</f>
        <v>25</v>
      </c>
      <c r="P73" s="7"/>
      <c r="R73" s="7"/>
      <c r="S73" s="7"/>
      <c r="T73" s="7"/>
      <c r="U73" s="2">
        <v>1</v>
      </c>
      <c r="V73" s="2">
        <v>498</v>
      </c>
      <c r="W73" s="2">
        <v>1</v>
      </c>
      <c r="X73" s="5">
        <f>IF(Y73&lt;=60,TRUNC((Y73-1)/10),IF(Y73&gt;100,9,6+TRUNC((Y73-61)/20)))</f>
        <v>1</v>
      </c>
      <c r="Y73" s="2">
        <v>19</v>
      </c>
      <c r="Z73" s="2">
        <v>4</v>
      </c>
      <c r="AA73" s="2" t="s">
        <v>799</v>
      </c>
      <c r="AB73" s="11" t="s">
        <v>1059</v>
      </c>
      <c r="AC73" s="2" t="s">
        <v>1059</v>
      </c>
      <c r="AD73" s="2" t="s">
        <v>1127</v>
      </c>
      <c r="AF73" s="2" t="s">
        <v>798</v>
      </c>
      <c r="AG73" s="2" t="s">
        <v>1098</v>
      </c>
      <c r="AH73" s="2" t="s">
        <v>1100</v>
      </c>
      <c r="AJ73" s="2" t="s">
        <v>1101</v>
      </c>
    </row>
    <row r="74" spans="1:36" ht="85" x14ac:dyDescent="0.2">
      <c r="A74" s="2">
        <v>2</v>
      </c>
      <c r="B74" s="2">
        <v>3</v>
      </c>
      <c r="C74" s="2">
        <v>4</v>
      </c>
      <c r="D74" s="2" t="s">
        <v>289</v>
      </c>
      <c r="E74" s="2">
        <v>1</v>
      </c>
      <c r="F74" s="2">
        <v>1</v>
      </c>
      <c r="G74" s="5" t="str">
        <f>IF(F74,IF(E74,"TP","FN"),IF(E74,"FP","TN"))</f>
        <v>TP</v>
      </c>
      <c r="H74" s="10">
        <v>0.99436438083648604</v>
      </c>
      <c r="I74" s="10">
        <v>0.99988996982574396</v>
      </c>
      <c r="J74" s="8">
        <v>0.93747049570083596</v>
      </c>
      <c r="K74" s="8">
        <v>0.97886168956756503</v>
      </c>
      <c r="L74" s="2">
        <v>1</v>
      </c>
      <c r="M74" s="2">
        <v>3</v>
      </c>
      <c r="N74" s="5">
        <f>LEN(AE74)</f>
        <v>12</v>
      </c>
      <c r="O74" s="5">
        <f>LEN(AF74)</f>
        <v>132</v>
      </c>
      <c r="P74" s="7">
        <v>1</v>
      </c>
      <c r="Q74" s="2" t="s">
        <v>292</v>
      </c>
      <c r="R74" s="7">
        <v>0</v>
      </c>
      <c r="S74" s="7">
        <v>0</v>
      </c>
      <c r="T74" s="7">
        <v>0</v>
      </c>
      <c r="U74" s="2">
        <v>2</v>
      </c>
      <c r="V74" s="2">
        <v>3</v>
      </c>
      <c r="W74" s="2">
        <v>4</v>
      </c>
      <c r="X74" s="5">
        <f>IF(Y74&lt;=60,TRUNC((Y74-1)/10),IF(Y74&gt;100,9,6+TRUNC((Y74-61)/20)))</f>
        <v>6</v>
      </c>
      <c r="Y74" s="2">
        <v>72</v>
      </c>
      <c r="Z74" s="2">
        <v>27</v>
      </c>
      <c r="AA74" s="2" t="s">
        <v>293</v>
      </c>
      <c r="AB74" s="11" t="s">
        <v>1579</v>
      </c>
      <c r="AC74" s="2" t="s">
        <v>1288</v>
      </c>
      <c r="AD74" s="2" t="s">
        <v>1082</v>
      </c>
      <c r="AE74" s="2" t="s">
        <v>290</v>
      </c>
      <c r="AF74" s="2" t="s">
        <v>291</v>
      </c>
      <c r="AG74" s="2" t="s">
        <v>1100</v>
      </c>
      <c r="AH74" s="2" t="s">
        <v>1100</v>
      </c>
      <c r="AI74" s="2" t="s">
        <v>1110</v>
      </c>
      <c r="AJ74" s="2" t="s">
        <v>1101</v>
      </c>
    </row>
    <row r="75" spans="1:36" ht="85" x14ac:dyDescent="0.2">
      <c r="A75" s="2">
        <v>2</v>
      </c>
      <c r="B75" s="2">
        <v>6</v>
      </c>
      <c r="C75" s="2">
        <v>5</v>
      </c>
      <c r="D75" s="2" t="s">
        <v>486</v>
      </c>
      <c r="E75" s="2">
        <v>0</v>
      </c>
      <c r="F75" s="2">
        <v>1</v>
      </c>
      <c r="G75" s="5" t="str">
        <f>IF(F75,IF(E75,"TP","FN"),IF(E75,"FP","TN"))</f>
        <v>FN</v>
      </c>
      <c r="H75" s="10">
        <v>2.87326294928789E-2</v>
      </c>
      <c r="I75" s="10">
        <v>0.99994695186614901</v>
      </c>
      <c r="J75" s="8">
        <v>2.3127638269215801E-4</v>
      </c>
      <c r="K75" s="8">
        <v>0.99567246437072698</v>
      </c>
      <c r="N75" s="5">
        <f>LEN(AE75)</f>
        <v>0</v>
      </c>
      <c r="O75" s="5">
        <f>LEN(AF75)</f>
        <v>94</v>
      </c>
      <c r="P75" s="7"/>
      <c r="R75" s="7"/>
      <c r="S75" s="7"/>
      <c r="T75" s="7"/>
      <c r="U75" s="2">
        <v>2</v>
      </c>
      <c r="V75" s="2">
        <v>6</v>
      </c>
      <c r="W75" s="2">
        <v>5</v>
      </c>
      <c r="X75" s="5">
        <f>IF(Y75&lt;=60,TRUNC((Y75-1)/10),IF(Y75&gt;100,9,6+TRUNC((Y75-61)/20)))</f>
        <v>7</v>
      </c>
      <c r="Y75" s="2">
        <v>83</v>
      </c>
      <c r="Z75" s="2">
        <v>22</v>
      </c>
      <c r="AA75" s="2" t="s">
        <v>968</v>
      </c>
      <c r="AB75" s="11" t="s">
        <v>1289</v>
      </c>
      <c r="AC75" s="2" t="s">
        <v>1289</v>
      </c>
      <c r="AD75" s="2" t="s">
        <v>1164</v>
      </c>
      <c r="AF75" s="2" t="s">
        <v>967</v>
      </c>
      <c r="AG75" s="2" t="s">
        <v>1098</v>
      </c>
      <c r="AH75" s="2" t="s">
        <v>1100</v>
      </c>
      <c r="AJ75" s="2" t="s">
        <v>1101</v>
      </c>
    </row>
    <row r="76" spans="1:36" ht="51" x14ac:dyDescent="0.2">
      <c r="A76" s="2">
        <v>2</v>
      </c>
      <c r="B76" s="2">
        <v>11</v>
      </c>
      <c r="C76" s="2">
        <v>2</v>
      </c>
      <c r="D76" s="2" t="s">
        <v>886</v>
      </c>
      <c r="E76" s="2">
        <v>0</v>
      </c>
      <c r="F76" s="2">
        <v>1</v>
      </c>
      <c r="G76" s="5" t="str">
        <f>IF(F76,IF(E76,"TP","FN"),IF(E76,"FP","TN"))</f>
        <v>FN</v>
      </c>
      <c r="H76" s="10">
        <v>2.8813494369387599E-2</v>
      </c>
      <c r="I76" s="10">
        <v>0.99721848964691095</v>
      </c>
      <c r="J76" s="8">
        <v>2.00370384845882E-4</v>
      </c>
      <c r="K76" s="8">
        <v>0.81553572416305498</v>
      </c>
      <c r="N76" s="5">
        <f>LEN(AE76)</f>
        <v>0</v>
      </c>
      <c r="O76" s="5">
        <f>LEN(AF76)</f>
        <v>49</v>
      </c>
      <c r="P76" s="7"/>
      <c r="R76" s="7"/>
      <c r="S76" s="7"/>
      <c r="T76" s="7"/>
      <c r="U76" s="2">
        <v>2</v>
      </c>
      <c r="V76" s="2">
        <v>11</v>
      </c>
      <c r="W76" s="2">
        <v>2</v>
      </c>
      <c r="X76" s="5">
        <f>IF(Y76&lt;=60,TRUNC((Y76-1)/10),IF(Y76&gt;100,9,6+TRUNC((Y76-61)/20)))</f>
        <v>4</v>
      </c>
      <c r="Y76" s="2">
        <v>42</v>
      </c>
      <c r="Z76" s="2">
        <v>9</v>
      </c>
      <c r="AA76" s="2" t="s">
        <v>888</v>
      </c>
      <c r="AB76" s="11" t="s">
        <v>1290</v>
      </c>
      <c r="AC76" s="2" t="s">
        <v>1290</v>
      </c>
      <c r="AD76" s="2" t="s">
        <v>1059</v>
      </c>
      <c r="AF76" s="2" t="s">
        <v>887</v>
      </c>
      <c r="AG76" s="2" t="s">
        <v>1097</v>
      </c>
      <c r="AH76" s="2" t="s">
        <v>1099</v>
      </c>
      <c r="AJ76" s="2" t="s">
        <v>1146</v>
      </c>
    </row>
    <row r="77" spans="1:36" ht="34" x14ac:dyDescent="0.2">
      <c r="A77" s="2">
        <v>2</v>
      </c>
      <c r="B77" s="2">
        <v>16</v>
      </c>
      <c r="C77" s="2">
        <v>4</v>
      </c>
      <c r="D77" s="2" t="s">
        <v>571</v>
      </c>
      <c r="E77" s="2">
        <v>1</v>
      </c>
      <c r="F77" s="2">
        <v>0</v>
      </c>
      <c r="G77" s="5" t="str">
        <f>IF(F77,IF(E77,"TP","FN"),IF(E77,"FP","TN"))</f>
        <v>FP</v>
      </c>
      <c r="H77" s="10">
        <v>0.99905544519424405</v>
      </c>
      <c r="I77" s="10">
        <v>1.34680978953838E-2</v>
      </c>
      <c r="J77" s="8">
        <v>0.94914519786834695</v>
      </c>
      <c r="K77" s="8">
        <v>2.1766352001577598E-3</v>
      </c>
      <c r="N77" s="5">
        <f>LEN(AE77)</f>
        <v>14</v>
      </c>
      <c r="O77" s="5">
        <f>LEN(AF77)</f>
        <v>0</v>
      </c>
      <c r="P77" s="7"/>
      <c r="R77" s="7"/>
      <c r="S77" s="7"/>
      <c r="T77" s="7"/>
      <c r="U77" s="2">
        <v>2</v>
      </c>
      <c r="V77" s="2">
        <v>16</v>
      </c>
      <c r="W77" s="2">
        <v>4</v>
      </c>
      <c r="X77" s="5">
        <f>IF(Y77&lt;=60,TRUNC((Y77-1)/10),IF(Y77&gt;100,9,6+TRUNC((Y77-61)/20)))</f>
        <v>1</v>
      </c>
      <c r="Y77" s="2">
        <v>19</v>
      </c>
      <c r="Z77" s="2">
        <v>0</v>
      </c>
      <c r="AA77" s="2" t="s">
        <v>573</v>
      </c>
      <c r="AB77" s="12" t="s">
        <v>1507</v>
      </c>
      <c r="AC77" s="2" t="s">
        <v>1062</v>
      </c>
      <c r="AD77" s="2" t="s">
        <v>1012</v>
      </c>
      <c r="AE77" s="2" t="s">
        <v>572</v>
      </c>
      <c r="AG77" s="2" t="s">
        <v>1099</v>
      </c>
      <c r="AH77" s="2" t="s">
        <v>1097</v>
      </c>
      <c r="AI77" s="2" t="s">
        <v>1111</v>
      </c>
    </row>
    <row r="78" spans="1:36" ht="34" x14ac:dyDescent="0.2">
      <c r="A78" s="2">
        <v>2</v>
      </c>
      <c r="B78" s="2">
        <v>23</v>
      </c>
      <c r="C78" s="2">
        <v>4</v>
      </c>
      <c r="D78" s="2" t="s">
        <v>760</v>
      </c>
      <c r="E78" s="2">
        <v>0</v>
      </c>
      <c r="F78" s="2">
        <v>1</v>
      </c>
      <c r="G78" s="5" t="str">
        <f>IF(F78,IF(E78,"TP","FN"),IF(E78,"FP","TN"))</f>
        <v>FN</v>
      </c>
      <c r="H78" s="10">
        <v>2.2875836119055699E-2</v>
      </c>
      <c r="I78" s="10">
        <v>0.99154072999954201</v>
      </c>
      <c r="J78" s="8">
        <v>1.95978139527142E-3</v>
      </c>
      <c r="K78" s="8">
        <v>0.78600800037384</v>
      </c>
      <c r="N78" s="5">
        <f>LEN(AE78)</f>
        <v>0</v>
      </c>
      <c r="O78" s="5">
        <f>LEN(AF78)</f>
        <v>31</v>
      </c>
      <c r="P78" s="7"/>
      <c r="R78" s="7"/>
      <c r="S78" s="7"/>
      <c r="T78" s="7"/>
      <c r="U78" s="2">
        <v>2</v>
      </c>
      <c r="V78" s="2">
        <v>23</v>
      </c>
      <c r="W78" s="2">
        <v>4</v>
      </c>
      <c r="X78" s="5">
        <f>IF(Y78&lt;=60,TRUNC((Y78-1)/10),IF(Y78&gt;100,9,6+TRUNC((Y78-61)/20)))</f>
        <v>2</v>
      </c>
      <c r="Y78" s="2">
        <v>29</v>
      </c>
      <c r="Z78" s="2">
        <v>6</v>
      </c>
      <c r="AA78" s="2" t="s">
        <v>824</v>
      </c>
      <c r="AB78" s="11" t="s">
        <v>1062</v>
      </c>
      <c r="AC78" s="2" t="s">
        <v>1062</v>
      </c>
      <c r="AD78" s="2" t="s">
        <v>1014</v>
      </c>
      <c r="AF78" s="2" t="s">
        <v>823</v>
      </c>
      <c r="AG78" s="2" t="s">
        <v>1097</v>
      </c>
      <c r="AH78" s="2" t="s">
        <v>1099</v>
      </c>
      <c r="AJ78" s="2" t="s">
        <v>1106</v>
      </c>
    </row>
    <row r="79" spans="1:36" ht="68" x14ac:dyDescent="0.2">
      <c r="A79" s="2">
        <v>2</v>
      </c>
      <c r="B79" s="2">
        <v>24</v>
      </c>
      <c r="C79" s="2">
        <v>3</v>
      </c>
      <c r="D79" s="2" t="s">
        <v>687</v>
      </c>
      <c r="E79" s="2">
        <v>1</v>
      </c>
      <c r="F79" s="2">
        <v>0</v>
      </c>
      <c r="G79" s="5" t="str">
        <f>IF(F79,IF(E79,"TP","FN"),IF(E79,"FP","TN"))</f>
        <v>FP</v>
      </c>
      <c r="H79" s="10">
        <v>0.99984538555145197</v>
      </c>
      <c r="I79" s="10">
        <v>0.49401557445526101</v>
      </c>
      <c r="J79" s="8">
        <v>0.99455147981643599</v>
      </c>
      <c r="K79" s="8">
        <v>5.6736111640930099E-2</v>
      </c>
      <c r="N79" s="5">
        <f>LEN(AE79)</f>
        <v>17</v>
      </c>
      <c r="O79" s="5">
        <f>LEN(AF79)</f>
        <v>0</v>
      </c>
      <c r="P79" s="7"/>
      <c r="R79" s="7"/>
      <c r="S79" s="7"/>
      <c r="T79" s="7"/>
      <c r="U79" s="2">
        <v>2</v>
      </c>
      <c r="V79" s="2">
        <v>24</v>
      </c>
      <c r="W79" s="2">
        <v>3</v>
      </c>
      <c r="X79" s="5">
        <f>IF(Y79&lt;=60,TRUNC((Y79-1)/10),IF(Y79&gt;100,9,6+TRUNC((Y79-61)/20)))</f>
        <v>5</v>
      </c>
      <c r="Y79" s="2">
        <v>52</v>
      </c>
      <c r="Z79" s="2">
        <v>0</v>
      </c>
      <c r="AA79" s="2" t="s">
        <v>694</v>
      </c>
      <c r="AB79" s="11" t="s">
        <v>1291</v>
      </c>
      <c r="AC79" s="2" t="s">
        <v>1291</v>
      </c>
      <c r="AD79" s="2" t="s">
        <v>1138</v>
      </c>
      <c r="AE79" s="2" t="s">
        <v>693</v>
      </c>
      <c r="AG79" s="2" t="s">
        <v>1100</v>
      </c>
      <c r="AH79" s="2" t="s">
        <v>1098</v>
      </c>
      <c r="AI79" s="2" t="s">
        <v>1101</v>
      </c>
    </row>
    <row r="80" spans="1:36" ht="51" x14ac:dyDescent="0.2">
      <c r="A80" s="2">
        <v>2</v>
      </c>
      <c r="B80" s="2">
        <v>37</v>
      </c>
      <c r="C80" s="2">
        <v>6</v>
      </c>
      <c r="D80" s="2" t="s">
        <v>657</v>
      </c>
      <c r="E80" s="2">
        <v>1</v>
      </c>
      <c r="F80" s="2">
        <v>0</v>
      </c>
      <c r="G80" s="5" t="str">
        <f>IF(F80,IF(E80,"TP","FN"),IF(E80,"FP","TN"))</f>
        <v>FP</v>
      </c>
      <c r="H80" s="10">
        <v>0.99955862760543801</v>
      </c>
      <c r="I80" s="10">
        <v>2.59612929075956E-2</v>
      </c>
      <c r="J80" s="8">
        <v>0.98325759172439497</v>
      </c>
      <c r="K80" s="8">
        <v>1.58407128765247E-4</v>
      </c>
      <c r="N80" s="5">
        <f>LEN(AE80)</f>
        <v>56</v>
      </c>
      <c r="O80" s="5">
        <f>LEN(AF80)</f>
        <v>0</v>
      </c>
      <c r="P80" s="7"/>
      <c r="R80" s="7"/>
      <c r="S80" s="7"/>
      <c r="T80" s="7"/>
      <c r="U80" s="2">
        <v>2</v>
      </c>
      <c r="V80" s="2">
        <v>37</v>
      </c>
      <c r="W80" s="2">
        <v>6</v>
      </c>
      <c r="X80" s="5">
        <f>IF(Y80&lt;=60,TRUNC((Y80-1)/10),IF(Y80&gt;100,9,6+TRUNC((Y80-61)/20)))</f>
        <v>4</v>
      </c>
      <c r="Y80" s="2">
        <v>46</v>
      </c>
      <c r="Z80" s="2">
        <v>0</v>
      </c>
      <c r="AA80" s="2" t="s">
        <v>659</v>
      </c>
      <c r="AB80" s="11" t="s">
        <v>1292</v>
      </c>
      <c r="AC80" s="2" t="s">
        <v>1292</v>
      </c>
      <c r="AD80" s="2" t="s">
        <v>1135</v>
      </c>
      <c r="AE80" s="2" t="s">
        <v>658</v>
      </c>
      <c r="AG80" s="2" t="s">
        <v>1100</v>
      </c>
      <c r="AH80" s="2" t="s">
        <v>1098</v>
      </c>
      <c r="AI80" s="2" t="s">
        <v>1101</v>
      </c>
    </row>
    <row r="81" spans="1:36" ht="51" x14ac:dyDescent="0.2">
      <c r="A81" s="2">
        <v>2</v>
      </c>
      <c r="B81" s="2">
        <v>39</v>
      </c>
      <c r="C81" s="2">
        <v>7</v>
      </c>
      <c r="D81" s="2" t="s">
        <v>418</v>
      </c>
      <c r="E81" s="2">
        <v>1</v>
      </c>
      <c r="F81" s="2">
        <v>0</v>
      </c>
      <c r="G81" s="5" t="str">
        <f>IF(F81,IF(E81,"TP","FN"),IF(E81,"FP","TN"))</f>
        <v>FP</v>
      </c>
      <c r="H81" s="10">
        <v>0.99989283084869296</v>
      </c>
      <c r="I81" s="10">
        <v>0.11332545429468099</v>
      </c>
      <c r="J81" s="8">
        <v>0.94400924444198597</v>
      </c>
      <c r="K81" s="8">
        <v>1.60117878112941E-3</v>
      </c>
      <c r="N81" s="5">
        <f>LEN(AE81)</f>
        <v>23</v>
      </c>
      <c r="O81" s="5">
        <f>LEN(AF81)</f>
        <v>0</v>
      </c>
      <c r="P81" s="7"/>
      <c r="R81" s="7"/>
      <c r="S81" s="7"/>
      <c r="T81" s="7"/>
      <c r="U81" s="2">
        <v>2</v>
      </c>
      <c r="V81" s="2">
        <v>39</v>
      </c>
      <c r="W81" s="2">
        <v>7</v>
      </c>
      <c r="X81" s="5">
        <f>IF(Y81&lt;=60,TRUNC((Y81-1)/10),IF(Y81&gt;100,9,6+TRUNC((Y81-61)/20)))</f>
        <v>2</v>
      </c>
      <c r="Y81" s="2">
        <v>29</v>
      </c>
      <c r="Z81" s="2">
        <v>0</v>
      </c>
      <c r="AA81" s="2" t="s">
        <v>617</v>
      </c>
      <c r="AB81" s="11" t="s">
        <v>1279</v>
      </c>
      <c r="AC81" s="2" t="s">
        <v>1279</v>
      </c>
      <c r="AD81" s="2" t="s">
        <v>1052</v>
      </c>
      <c r="AE81" s="2" t="s">
        <v>616</v>
      </c>
      <c r="AG81" s="2" t="s">
        <v>1099</v>
      </c>
      <c r="AH81" s="2" t="s">
        <v>1097</v>
      </c>
      <c r="AI81" s="2" t="s">
        <v>1111</v>
      </c>
    </row>
    <row r="82" spans="1:36" ht="34" x14ac:dyDescent="0.2">
      <c r="A82" s="2">
        <v>2</v>
      </c>
      <c r="B82" s="2">
        <v>51</v>
      </c>
      <c r="C82" s="2">
        <v>9</v>
      </c>
      <c r="D82" s="2" t="s">
        <v>858</v>
      </c>
      <c r="E82" s="2">
        <v>0</v>
      </c>
      <c r="F82" s="2">
        <v>1</v>
      </c>
      <c r="G82" s="5" t="str">
        <f>IF(F82,IF(E82,"TP","FN"),IF(E82,"FP","TN"))</f>
        <v>FN</v>
      </c>
      <c r="H82" s="10">
        <v>0.75604337453842096</v>
      </c>
      <c r="I82" s="10">
        <v>0.96964955329894997</v>
      </c>
      <c r="J82" s="8">
        <v>9.6760988235473598E-3</v>
      </c>
      <c r="K82" s="8">
        <v>0.79368662834167403</v>
      </c>
      <c r="N82" s="5">
        <f>LEN(AE82)</f>
        <v>0</v>
      </c>
      <c r="O82" s="5">
        <f>LEN(AF82)</f>
        <v>38</v>
      </c>
      <c r="P82" s="7"/>
      <c r="R82" s="7"/>
      <c r="S82" s="7"/>
      <c r="T82" s="7"/>
      <c r="U82" s="2">
        <v>2</v>
      </c>
      <c r="V82" s="2">
        <v>51</v>
      </c>
      <c r="W82" s="2">
        <v>9</v>
      </c>
      <c r="X82" s="5">
        <f>IF(Y82&lt;=60,TRUNC((Y82-1)/10),IF(Y82&gt;100,9,6+TRUNC((Y82-61)/20)))</f>
        <v>3</v>
      </c>
      <c r="Y82" s="2">
        <v>33</v>
      </c>
      <c r="Z82" s="2">
        <v>6</v>
      </c>
      <c r="AA82" s="2" t="s">
        <v>860</v>
      </c>
      <c r="AB82" s="12" t="s">
        <v>1580</v>
      </c>
      <c r="AC82" s="2" t="s">
        <v>999</v>
      </c>
      <c r="AD82" s="2" t="s">
        <v>1043</v>
      </c>
      <c r="AF82" s="2" t="s">
        <v>859</v>
      </c>
      <c r="AG82" s="2" t="s">
        <v>1097</v>
      </c>
      <c r="AH82" s="2" t="s">
        <v>1099</v>
      </c>
      <c r="AJ82" s="2" t="s">
        <v>1133</v>
      </c>
    </row>
    <row r="83" spans="1:36" ht="102" x14ac:dyDescent="0.2">
      <c r="A83" s="2">
        <v>2</v>
      </c>
      <c r="B83" s="2">
        <v>59</v>
      </c>
      <c r="C83" s="2">
        <v>7</v>
      </c>
      <c r="D83" s="2" t="s">
        <v>217</v>
      </c>
      <c r="E83" s="2">
        <v>0</v>
      </c>
      <c r="F83" s="2">
        <v>0</v>
      </c>
      <c r="G83" s="5" t="str">
        <f>IF(F83,IF(E83,"TP","FN"),IF(E83,"FP","TN"))</f>
        <v>TN</v>
      </c>
      <c r="H83" s="10">
        <v>0.16981828212738001</v>
      </c>
      <c r="I83" s="10">
        <v>0.16981828212738001</v>
      </c>
      <c r="J83" s="8">
        <v>2.91901663877069E-3</v>
      </c>
      <c r="K83" s="8">
        <v>2.91901663877069E-3</v>
      </c>
      <c r="N83" s="5">
        <f>LEN(AE83)</f>
        <v>0</v>
      </c>
      <c r="O83" s="5">
        <f>LEN(AF83)</f>
        <v>0</v>
      </c>
      <c r="P83" s="7"/>
      <c r="R83" s="7"/>
      <c r="S83" s="7"/>
      <c r="T83" s="7"/>
      <c r="U83" s="2">
        <v>2</v>
      </c>
      <c r="V83" s="2">
        <v>59</v>
      </c>
      <c r="W83" s="2">
        <v>7</v>
      </c>
      <c r="X83" s="5">
        <f>IF(Y83&lt;=60,TRUNC((Y83-1)/10),IF(Y83&gt;100,9,6+TRUNC((Y83-61)/20)))</f>
        <v>9</v>
      </c>
      <c r="Y83" s="2">
        <v>102</v>
      </c>
      <c r="Z83" s="2">
        <v>0</v>
      </c>
      <c r="AA83" s="2" t="s">
        <v>560</v>
      </c>
      <c r="AB83" s="12" t="s">
        <v>1508</v>
      </c>
      <c r="AC83" s="2" t="s">
        <v>1344</v>
      </c>
      <c r="AD83" s="2" t="s">
        <v>1235</v>
      </c>
      <c r="AG83" s="2" t="s">
        <v>1097</v>
      </c>
      <c r="AH83" s="2" t="s">
        <v>1097</v>
      </c>
    </row>
    <row r="84" spans="1:36" ht="34" x14ac:dyDescent="0.2">
      <c r="A84" s="2">
        <v>2</v>
      </c>
      <c r="B84" s="2">
        <v>69</v>
      </c>
      <c r="C84" s="2">
        <v>0</v>
      </c>
      <c r="D84" s="2" t="s">
        <v>440</v>
      </c>
      <c r="E84" s="2">
        <v>0</v>
      </c>
      <c r="F84" s="2">
        <v>0</v>
      </c>
      <c r="G84" s="5" t="str">
        <f>IF(F84,IF(E84,"TP","FN"),IF(E84,"FP","TN"))</f>
        <v>TN</v>
      </c>
      <c r="H84" s="10">
        <v>0.189904779195785</v>
      </c>
      <c r="I84" s="10">
        <v>0.189904779195785</v>
      </c>
      <c r="J84" s="8">
        <v>2.9839864000678002E-3</v>
      </c>
      <c r="K84" s="8">
        <v>2.9839864000678002E-3</v>
      </c>
      <c r="N84" s="5">
        <f>LEN(AE84)</f>
        <v>0</v>
      </c>
      <c r="O84" s="5">
        <f>LEN(AF84)</f>
        <v>0</v>
      </c>
      <c r="P84" s="7"/>
      <c r="R84" s="7"/>
      <c r="S84" s="7"/>
      <c r="T84" s="7"/>
      <c r="U84" s="2">
        <v>2</v>
      </c>
      <c r="V84" s="2">
        <v>69</v>
      </c>
      <c r="W84" s="2">
        <v>0</v>
      </c>
      <c r="X84" s="5">
        <f>IF(Y84&lt;=60,TRUNC((Y84-1)/10),IF(Y84&gt;100,9,6+TRUNC((Y84-61)/20)))</f>
        <v>1</v>
      </c>
      <c r="Y84" s="2">
        <v>17</v>
      </c>
      <c r="Z84" s="2">
        <v>0</v>
      </c>
      <c r="AA84" s="2" t="s">
        <v>441</v>
      </c>
      <c r="AB84" s="11" t="s">
        <v>1253</v>
      </c>
      <c r="AC84" s="2" t="s">
        <v>1253</v>
      </c>
      <c r="AD84" s="2" t="s">
        <v>1044</v>
      </c>
      <c r="AG84" s="2" t="s">
        <v>1097</v>
      </c>
      <c r="AH84" s="2" t="s">
        <v>1097</v>
      </c>
    </row>
    <row r="85" spans="1:36" ht="153" x14ac:dyDescent="0.2">
      <c r="A85" s="2">
        <v>2</v>
      </c>
      <c r="B85" s="2">
        <v>91</v>
      </c>
      <c r="C85" s="2">
        <v>7</v>
      </c>
      <c r="D85" s="2" t="s">
        <v>88</v>
      </c>
      <c r="E85" s="2">
        <v>1</v>
      </c>
      <c r="F85" s="2">
        <v>1</v>
      </c>
      <c r="G85" s="5" t="str">
        <f>IF(F85,IF(E85,"TP","FN"),IF(E85,"FP","TN"))</f>
        <v>TP</v>
      </c>
      <c r="H85" s="10">
        <v>0.23478747904300601</v>
      </c>
      <c r="I85" s="10">
        <v>0.99746036529541005</v>
      </c>
      <c r="J85" s="8">
        <v>0.22754786908626501</v>
      </c>
      <c r="K85" s="8">
        <v>0.97755175828933705</v>
      </c>
      <c r="L85" s="2">
        <v>2</v>
      </c>
      <c r="M85" s="2">
        <v>3</v>
      </c>
      <c r="N85" s="5">
        <f>LEN(AE85)</f>
        <v>70</v>
      </c>
      <c r="O85" s="5">
        <f>LEN(AF85)</f>
        <v>83</v>
      </c>
      <c r="P85" s="7">
        <v>0.73798406124114901</v>
      </c>
      <c r="Q85" s="2" t="s">
        <v>341</v>
      </c>
      <c r="R85" s="7">
        <v>0.40000000715255701</v>
      </c>
      <c r="S85" s="7">
        <v>0.5</v>
      </c>
      <c r="T85" s="7">
        <v>0.33333334326744002</v>
      </c>
      <c r="U85" s="2">
        <v>2</v>
      </c>
      <c r="V85" s="2">
        <v>91</v>
      </c>
      <c r="W85" s="2">
        <v>7</v>
      </c>
      <c r="X85" s="5">
        <f>IF(Y85&lt;=60,TRUNC((Y85-1)/10),IF(Y85&gt;100,9,6+TRUNC((Y85-61)/20)))</f>
        <v>7</v>
      </c>
      <c r="Y85" s="2">
        <v>94</v>
      </c>
      <c r="Z85" s="2">
        <v>20</v>
      </c>
      <c r="AA85" s="2" t="s">
        <v>342</v>
      </c>
      <c r="AB85" s="12" t="s">
        <v>1509</v>
      </c>
      <c r="AC85" s="2" t="s">
        <v>1293</v>
      </c>
      <c r="AD85" s="2" t="s">
        <v>1136</v>
      </c>
      <c r="AE85" s="2" t="s">
        <v>339</v>
      </c>
      <c r="AF85" s="2" t="s">
        <v>340</v>
      </c>
      <c r="AG85" s="2" t="s">
        <v>1100</v>
      </c>
      <c r="AH85" s="2" t="s">
        <v>1100</v>
      </c>
      <c r="AI85" s="2" t="s">
        <v>1162</v>
      </c>
      <c r="AJ85" s="2" t="s">
        <v>1101</v>
      </c>
    </row>
    <row r="86" spans="1:36" ht="102" x14ac:dyDescent="0.2">
      <c r="A86" s="2">
        <v>2</v>
      </c>
      <c r="B86" s="2">
        <v>96</v>
      </c>
      <c r="C86" s="2">
        <v>3</v>
      </c>
      <c r="D86" s="2" t="s">
        <v>537</v>
      </c>
      <c r="E86" s="2">
        <v>0</v>
      </c>
      <c r="F86" s="2">
        <v>0</v>
      </c>
      <c r="G86" s="5" t="str">
        <f>IF(F86,IF(E86,"TP","FN"),IF(E86,"FP","TN"))</f>
        <v>TN</v>
      </c>
      <c r="H86" s="10">
        <v>0.21812316775321899</v>
      </c>
      <c r="I86" s="10">
        <v>0.21812316775321899</v>
      </c>
      <c r="J86" s="8">
        <v>1.38069754466414E-2</v>
      </c>
      <c r="K86" s="8">
        <v>1.38069754466414E-2</v>
      </c>
      <c r="N86" s="5">
        <f>LEN(AE86)</f>
        <v>0</v>
      </c>
      <c r="O86" s="5">
        <f>LEN(AF86)</f>
        <v>0</v>
      </c>
      <c r="P86" s="7"/>
      <c r="R86" s="7"/>
      <c r="S86" s="7"/>
      <c r="T86" s="7"/>
      <c r="U86" s="2">
        <v>2</v>
      </c>
      <c r="V86" s="2">
        <v>96</v>
      </c>
      <c r="W86" s="2">
        <v>3</v>
      </c>
      <c r="X86" s="5">
        <f>IF(Y86&lt;=60,TRUNC((Y86-1)/10),IF(Y86&gt;100,9,6+TRUNC((Y86-61)/20)))</f>
        <v>7</v>
      </c>
      <c r="Y86" s="2">
        <v>94</v>
      </c>
      <c r="Z86" s="2">
        <v>0</v>
      </c>
      <c r="AA86" s="2" t="s">
        <v>538</v>
      </c>
      <c r="AB86" s="11" t="s">
        <v>1581</v>
      </c>
      <c r="AC86" s="2" t="s">
        <v>1294</v>
      </c>
      <c r="AD86" s="2" t="s">
        <v>1058</v>
      </c>
      <c r="AG86" s="2" t="s">
        <v>1097</v>
      </c>
      <c r="AH86" s="2" t="s">
        <v>1097</v>
      </c>
    </row>
    <row r="87" spans="1:36" ht="34" x14ac:dyDescent="0.2">
      <c r="A87" s="2">
        <v>2</v>
      </c>
      <c r="B87" s="2">
        <v>101</v>
      </c>
      <c r="C87" s="2">
        <v>8</v>
      </c>
      <c r="D87" s="2" t="s">
        <v>139</v>
      </c>
      <c r="E87" s="2">
        <v>1</v>
      </c>
      <c r="F87" s="2">
        <v>0</v>
      </c>
      <c r="G87" s="5" t="str">
        <f>IF(F87,IF(E87,"TP","FN"),IF(E87,"FP","TN"))</f>
        <v>FP</v>
      </c>
      <c r="H87" s="10">
        <v>0.99982881546020497</v>
      </c>
      <c r="I87" s="10">
        <v>1.0117891244590199E-2</v>
      </c>
      <c r="J87" s="8">
        <v>0.98720878362655595</v>
      </c>
      <c r="K87" s="8">
        <v>3.6097454722039402E-4</v>
      </c>
      <c r="N87" s="5">
        <f>LEN(AE87)</f>
        <v>21</v>
      </c>
      <c r="O87" s="5">
        <f>LEN(AF87)</f>
        <v>0</v>
      </c>
      <c r="P87" s="7"/>
      <c r="R87" s="7"/>
      <c r="S87" s="7"/>
      <c r="T87" s="7"/>
      <c r="U87" s="2">
        <v>2</v>
      </c>
      <c r="V87" s="2">
        <v>101</v>
      </c>
      <c r="W87" s="2">
        <v>8</v>
      </c>
      <c r="X87" s="5">
        <f>IF(Y87&lt;=60,TRUNC((Y87-1)/10),IF(Y87&gt;100,9,6+TRUNC((Y87-61)/20)))</f>
        <v>1</v>
      </c>
      <c r="Y87" s="2">
        <v>19</v>
      </c>
      <c r="Z87" s="2">
        <v>0</v>
      </c>
      <c r="AA87" s="2" t="s">
        <v>589</v>
      </c>
      <c r="AB87" s="11" t="s">
        <v>1005</v>
      </c>
      <c r="AC87" s="2" t="s">
        <v>1005</v>
      </c>
      <c r="AD87" s="2" t="s">
        <v>1005</v>
      </c>
      <c r="AE87" s="2" t="s">
        <v>588</v>
      </c>
      <c r="AG87" s="2" t="s">
        <v>1100</v>
      </c>
      <c r="AH87" s="2" t="s">
        <v>1098</v>
      </c>
      <c r="AI87" s="2" t="s">
        <v>1101</v>
      </c>
    </row>
    <row r="88" spans="1:36" ht="51" x14ac:dyDescent="0.2">
      <c r="A88" s="2">
        <v>2</v>
      </c>
      <c r="B88" s="2">
        <v>105</v>
      </c>
      <c r="C88" s="2">
        <v>6</v>
      </c>
      <c r="D88" s="2" t="s">
        <v>675</v>
      </c>
      <c r="E88" s="2">
        <v>1</v>
      </c>
      <c r="F88" s="2">
        <v>0</v>
      </c>
      <c r="G88" s="5" t="str">
        <f>IF(F88,IF(E88,"TP","FN"),IF(E88,"FP","TN"))</f>
        <v>FP</v>
      </c>
      <c r="H88" s="10">
        <v>0.99796402454376198</v>
      </c>
      <c r="I88" s="10">
        <v>0.12885870039462999</v>
      </c>
      <c r="J88" s="8">
        <v>0.67892438173294001</v>
      </c>
      <c r="K88" s="8">
        <v>7.6140373945236206E-2</v>
      </c>
      <c r="N88" s="5">
        <f>LEN(AE88)</f>
        <v>30</v>
      </c>
      <c r="O88" s="5">
        <f>LEN(AF88)</f>
        <v>0</v>
      </c>
      <c r="P88" s="7"/>
      <c r="R88" s="7"/>
      <c r="S88" s="7"/>
      <c r="T88" s="7"/>
      <c r="U88" s="2">
        <v>2</v>
      </c>
      <c r="V88" s="2">
        <v>105</v>
      </c>
      <c r="W88" s="2">
        <v>6</v>
      </c>
      <c r="X88" s="5">
        <f>IF(Y88&lt;=60,TRUNC((Y88-1)/10),IF(Y88&gt;100,9,6+TRUNC((Y88-61)/20)))</f>
        <v>4</v>
      </c>
      <c r="Y88" s="2">
        <v>45</v>
      </c>
      <c r="Z88" s="2">
        <v>0</v>
      </c>
      <c r="AA88" s="2" t="s">
        <v>677</v>
      </c>
      <c r="AB88" s="11" t="s">
        <v>1295</v>
      </c>
      <c r="AC88" s="2" t="s">
        <v>1295</v>
      </c>
      <c r="AD88" s="2" t="s">
        <v>1130</v>
      </c>
      <c r="AE88" s="2" t="s">
        <v>676</v>
      </c>
      <c r="AG88" s="2" t="s">
        <v>1100</v>
      </c>
      <c r="AH88" s="2" t="s">
        <v>1098</v>
      </c>
      <c r="AI88" s="2" t="s">
        <v>1101</v>
      </c>
    </row>
    <row r="89" spans="1:36" ht="68" x14ac:dyDescent="0.2">
      <c r="A89" s="2">
        <v>2</v>
      </c>
      <c r="B89" s="2">
        <v>115</v>
      </c>
      <c r="C89" s="2">
        <v>5</v>
      </c>
      <c r="D89" s="2" t="s">
        <v>448</v>
      </c>
      <c r="E89" s="2">
        <v>0</v>
      </c>
      <c r="F89" s="2">
        <v>0</v>
      </c>
      <c r="G89" s="5" t="str">
        <f>IF(F89,IF(E89,"TP","FN"),IF(E89,"FP","TN"))</f>
        <v>TN</v>
      </c>
      <c r="H89" s="10">
        <v>1.1516256257891599E-2</v>
      </c>
      <c r="I89" s="10">
        <v>1.1516256257891599E-2</v>
      </c>
      <c r="J89" s="8">
        <v>1.1437013745307899E-4</v>
      </c>
      <c r="K89" s="8">
        <v>1.1437013745307899E-4</v>
      </c>
      <c r="N89" s="5">
        <f>LEN(AE89)</f>
        <v>0</v>
      </c>
      <c r="O89" s="5">
        <f>LEN(AF89)</f>
        <v>0</v>
      </c>
      <c r="P89" s="7"/>
      <c r="R89" s="7"/>
      <c r="S89" s="7"/>
      <c r="T89" s="7"/>
      <c r="U89" s="2">
        <v>2</v>
      </c>
      <c r="V89" s="2">
        <v>115</v>
      </c>
      <c r="W89" s="2">
        <v>5</v>
      </c>
      <c r="X89" s="5">
        <f>IF(Y89&lt;=60,TRUNC((Y89-1)/10),IF(Y89&gt;100,9,6+TRUNC((Y89-61)/20)))</f>
        <v>6</v>
      </c>
      <c r="Y89" s="2">
        <v>68</v>
      </c>
      <c r="Z89" s="2">
        <v>0</v>
      </c>
      <c r="AA89" s="2" t="s">
        <v>529</v>
      </c>
      <c r="AB89" s="12" t="s">
        <v>1510</v>
      </c>
      <c r="AC89" s="2" t="s">
        <v>1296</v>
      </c>
      <c r="AD89" s="2" t="s">
        <v>1152</v>
      </c>
      <c r="AG89" s="2" t="s">
        <v>1097</v>
      </c>
      <c r="AH89" s="2" t="s">
        <v>1097</v>
      </c>
    </row>
    <row r="90" spans="1:36" ht="102" x14ac:dyDescent="0.2">
      <c r="A90" s="2">
        <v>2</v>
      </c>
      <c r="B90" s="2">
        <v>122</v>
      </c>
      <c r="C90" s="2">
        <v>5</v>
      </c>
      <c r="D90" s="2" t="s">
        <v>742</v>
      </c>
      <c r="E90" s="2">
        <v>1</v>
      </c>
      <c r="F90" s="2">
        <v>0</v>
      </c>
      <c r="G90" s="5" t="str">
        <f>IF(F90,IF(E90,"TP","FN"),IF(E90,"FP","TN"))</f>
        <v>FP</v>
      </c>
      <c r="H90" s="10">
        <v>0.99891483783721902</v>
      </c>
      <c r="I90" s="10">
        <v>0.63416177034377996</v>
      </c>
      <c r="J90" s="8">
        <v>0.99437063932418801</v>
      </c>
      <c r="K90" s="8">
        <v>3.5566429141908797E-4</v>
      </c>
      <c r="N90" s="5">
        <f>LEN(AE90)</f>
        <v>45</v>
      </c>
      <c r="O90" s="5">
        <f>LEN(AF90)</f>
        <v>0</v>
      </c>
      <c r="P90" s="7"/>
      <c r="R90" s="7"/>
      <c r="S90" s="7"/>
      <c r="T90" s="7"/>
      <c r="U90" s="2">
        <v>2</v>
      </c>
      <c r="V90" s="2">
        <v>122</v>
      </c>
      <c r="W90" s="2">
        <v>5</v>
      </c>
      <c r="X90" s="5">
        <f>IF(Y90&lt;=60,TRUNC((Y90-1)/10),IF(Y90&gt;100,9,6+TRUNC((Y90-61)/20)))</f>
        <v>7</v>
      </c>
      <c r="Y90" s="2">
        <v>86</v>
      </c>
      <c r="Z90" s="2">
        <v>0</v>
      </c>
      <c r="AA90" s="2" t="s">
        <v>744</v>
      </c>
      <c r="AB90" s="12" t="s">
        <v>1582</v>
      </c>
      <c r="AC90" s="2" t="s">
        <v>1297</v>
      </c>
      <c r="AD90" s="2" t="s">
        <v>1062</v>
      </c>
      <c r="AE90" s="2" t="s">
        <v>743</v>
      </c>
      <c r="AG90" s="2" t="s">
        <v>1100</v>
      </c>
      <c r="AH90" s="2" t="s">
        <v>1098</v>
      </c>
      <c r="AI90" s="2" t="s">
        <v>1107</v>
      </c>
    </row>
    <row r="91" spans="1:36" ht="51" x14ac:dyDescent="0.2">
      <c r="A91" s="2">
        <v>2</v>
      </c>
      <c r="B91" s="2">
        <v>125</v>
      </c>
      <c r="C91" s="2">
        <v>8</v>
      </c>
      <c r="D91" s="2" t="s">
        <v>235</v>
      </c>
      <c r="E91" s="2">
        <v>1</v>
      </c>
      <c r="F91" s="2">
        <v>1</v>
      </c>
      <c r="G91" s="5" t="str">
        <f>IF(F91,IF(E91,"TP","FN"),IF(E91,"FP","TN"))</f>
        <v>TP</v>
      </c>
      <c r="H91" s="10">
        <v>0.99980062246322599</v>
      </c>
      <c r="I91" s="10">
        <v>0.99724638462066595</v>
      </c>
      <c r="J91" s="8">
        <v>0.95160973072052002</v>
      </c>
      <c r="K91" s="8">
        <v>0.43128150701522799</v>
      </c>
      <c r="L91" s="2">
        <v>1</v>
      </c>
      <c r="M91" s="2">
        <v>1</v>
      </c>
      <c r="N91" s="5">
        <f>LEN(AE91)</f>
        <v>19</v>
      </c>
      <c r="O91" s="5">
        <f>LEN(AF91)</f>
        <v>45</v>
      </c>
      <c r="P91" s="7">
        <v>0.87956762313842696</v>
      </c>
      <c r="Q91" s="2" t="s">
        <v>238</v>
      </c>
      <c r="R91" s="7">
        <v>0</v>
      </c>
      <c r="S91" s="7">
        <v>0</v>
      </c>
      <c r="T91" s="7">
        <v>0</v>
      </c>
      <c r="U91" s="2">
        <v>2</v>
      </c>
      <c r="V91" s="2">
        <v>125</v>
      </c>
      <c r="W91" s="2">
        <v>8</v>
      </c>
      <c r="X91" s="5">
        <f>IF(Y91&lt;=60,TRUNC((Y91-1)/10),IF(Y91&gt;100,9,6+TRUNC((Y91-61)/20)))</f>
        <v>4</v>
      </c>
      <c r="Y91" s="2">
        <v>41</v>
      </c>
      <c r="Z91" s="2">
        <v>8</v>
      </c>
      <c r="AA91" s="2" t="s">
        <v>239</v>
      </c>
      <c r="AB91" s="11" t="s">
        <v>1298</v>
      </c>
      <c r="AC91" s="2" t="s">
        <v>1298</v>
      </c>
      <c r="AD91" s="2" t="s">
        <v>1160</v>
      </c>
      <c r="AE91" s="2" t="s">
        <v>236</v>
      </c>
      <c r="AF91" s="2" t="s">
        <v>237</v>
      </c>
      <c r="AG91" s="2" t="s">
        <v>1100</v>
      </c>
      <c r="AH91" s="2" t="s">
        <v>1100</v>
      </c>
      <c r="AI91" s="2" t="s">
        <v>1101</v>
      </c>
      <c r="AJ91" s="2" t="s">
        <v>1101</v>
      </c>
    </row>
    <row r="92" spans="1:36" ht="51" x14ac:dyDescent="0.2">
      <c r="A92" s="2">
        <v>2</v>
      </c>
      <c r="B92" s="2">
        <v>136</v>
      </c>
      <c r="C92" s="2">
        <v>1</v>
      </c>
      <c r="D92" s="2" t="s">
        <v>625</v>
      </c>
      <c r="E92" s="2">
        <v>1</v>
      </c>
      <c r="F92" s="2">
        <v>0</v>
      </c>
      <c r="G92" s="5" t="str">
        <f>IF(F92,IF(E92,"TP","FN"),IF(E92,"FP","TN"))</f>
        <v>FP</v>
      </c>
      <c r="H92" s="10">
        <v>0.76200026273727395</v>
      </c>
      <c r="I92" s="10">
        <v>2.0401885267347002E-3</v>
      </c>
      <c r="J92" s="8">
        <v>0.15886671841144501</v>
      </c>
      <c r="K92" s="8">
        <v>1.9333929230924601E-4</v>
      </c>
      <c r="N92" s="5">
        <f>LEN(AE92)</f>
        <v>21</v>
      </c>
      <c r="O92" s="5">
        <f>LEN(AF92)</f>
        <v>0</v>
      </c>
      <c r="P92" s="7"/>
      <c r="R92" s="7"/>
      <c r="S92" s="7"/>
      <c r="T92" s="7"/>
      <c r="U92" s="2">
        <v>2</v>
      </c>
      <c r="V92" s="2">
        <v>136</v>
      </c>
      <c r="W92" s="2">
        <v>1</v>
      </c>
      <c r="X92" s="5">
        <f>IF(Y92&lt;=60,TRUNC((Y92-1)/10),IF(Y92&gt;100,9,6+TRUNC((Y92-61)/20)))</f>
        <v>3</v>
      </c>
      <c r="Y92" s="2">
        <v>32</v>
      </c>
      <c r="Z92" s="2">
        <v>0</v>
      </c>
      <c r="AA92" s="2" t="s">
        <v>627</v>
      </c>
      <c r="AB92" s="11" t="s">
        <v>1276</v>
      </c>
      <c r="AC92" s="2" t="s">
        <v>1276</v>
      </c>
      <c r="AD92" s="11" t="s">
        <v>995</v>
      </c>
      <c r="AE92" s="2" t="s">
        <v>626</v>
      </c>
      <c r="AG92" s="2" t="s">
        <v>1100</v>
      </c>
      <c r="AH92" s="2" t="s">
        <v>1098</v>
      </c>
      <c r="AI92" s="2" t="s">
        <v>1107</v>
      </c>
    </row>
    <row r="93" spans="1:36" ht="68" x14ac:dyDescent="0.2">
      <c r="A93" s="2">
        <v>2</v>
      </c>
      <c r="B93" s="2">
        <v>143</v>
      </c>
      <c r="C93" s="2">
        <v>7</v>
      </c>
      <c r="D93" s="2" t="s">
        <v>534</v>
      </c>
      <c r="E93" s="2">
        <v>0</v>
      </c>
      <c r="F93" s="2">
        <v>0</v>
      </c>
      <c r="G93" s="5" t="str">
        <f>IF(F93,IF(E93,"TP","FN"),IF(E93,"FP","TN"))</f>
        <v>TN</v>
      </c>
      <c r="H93" s="10">
        <v>3.5012215375900199E-2</v>
      </c>
      <c r="I93" s="10">
        <v>3.5012215375900199E-2</v>
      </c>
      <c r="J93" s="8">
        <v>4.1938251815736198E-3</v>
      </c>
      <c r="K93" s="8">
        <v>4.1938251815736198E-3</v>
      </c>
      <c r="N93" s="5">
        <f>LEN(AE93)</f>
        <v>0</v>
      </c>
      <c r="O93" s="5">
        <f>LEN(AF93)</f>
        <v>0</v>
      </c>
      <c r="P93" s="7"/>
      <c r="R93" s="7"/>
      <c r="S93" s="7"/>
      <c r="T93" s="7"/>
      <c r="U93" s="2">
        <v>2</v>
      </c>
      <c r="V93" s="2">
        <v>143</v>
      </c>
      <c r="W93" s="2">
        <v>7</v>
      </c>
      <c r="X93" s="5">
        <f>IF(Y93&lt;=60,TRUNC((Y93-1)/10),IF(Y93&gt;100,9,6+TRUNC((Y93-61)/20)))</f>
        <v>6</v>
      </c>
      <c r="Y93" s="2">
        <v>76</v>
      </c>
      <c r="Z93" s="2">
        <v>0</v>
      </c>
      <c r="AA93" s="2" t="s">
        <v>535</v>
      </c>
      <c r="AB93" s="11" t="s">
        <v>1343</v>
      </c>
      <c r="AC93" s="2" t="s">
        <v>1343</v>
      </c>
      <c r="AD93" s="2" t="s">
        <v>1008</v>
      </c>
      <c r="AG93" s="2" t="s">
        <v>1097</v>
      </c>
      <c r="AH93" s="2" t="s">
        <v>1097</v>
      </c>
    </row>
    <row r="94" spans="1:36" ht="170" x14ac:dyDescent="0.2">
      <c r="A94" s="2">
        <v>2</v>
      </c>
      <c r="B94" s="2">
        <v>155</v>
      </c>
      <c r="C94" s="2">
        <v>5</v>
      </c>
      <c r="D94" s="2" t="s">
        <v>380</v>
      </c>
      <c r="E94" s="2">
        <v>1</v>
      </c>
      <c r="F94" s="2">
        <v>1</v>
      </c>
      <c r="G94" s="5" t="str">
        <f>IF(F94,IF(E94,"TP","FN"),IF(E94,"FP","TN"))</f>
        <v>TP</v>
      </c>
      <c r="H94" s="10">
        <v>0.99972110986709595</v>
      </c>
      <c r="I94" s="10">
        <v>0.99904435873031605</v>
      </c>
      <c r="J94" s="8">
        <v>0.99086970090866</v>
      </c>
      <c r="K94" s="8">
        <v>0.96458101272582997</v>
      </c>
      <c r="L94" s="2">
        <v>1</v>
      </c>
      <c r="M94" s="2">
        <v>3</v>
      </c>
      <c r="N94" s="5">
        <f>LEN(AE94)</f>
        <v>59</v>
      </c>
      <c r="O94" s="5">
        <f>LEN(AF94)</f>
        <v>178</v>
      </c>
      <c r="P94" s="7">
        <v>1</v>
      </c>
      <c r="Q94" s="2" t="s">
        <v>383</v>
      </c>
      <c r="R94" s="7">
        <v>0</v>
      </c>
      <c r="S94" s="7">
        <v>0</v>
      </c>
      <c r="T94" s="7">
        <v>0</v>
      </c>
      <c r="U94" s="2">
        <v>2</v>
      </c>
      <c r="V94" s="2">
        <v>155</v>
      </c>
      <c r="W94" s="2">
        <v>5</v>
      </c>
      <c r="X94" s="5">
        <f>IF(Y94&lt;=60,TRUNC((Y94-1)/10),IF(Y94&gt;100,9,6+TRUNC((Y94-61)/20)))</f>
        <v>9</v>
      </c>
      <c r="Y94" s="2">
        <v>147</v>
      </c>
      <c r="Z94" s="2">
        <v>32</v>
      </c>
      <c r="AA94" s="2" t="s">
        <v>384</v>
      </c>
      <c r="AB94" s="11" t="s">
        <v>1299</v>
      </c>
      <c r="AC94" s="2" t="s">
        <v>1299</v>
      </c>
      <c r="AD94" s="2" t="s">
        <v>1068</v>
      </c>
      <c r="AE94" s="2" t="s">
        <v>381</v>
      </c>
      <c r="AF94" s="2" t="s">
        <v>382</v>
      </c>
      <c r="AG94" s="2" t="s">
        <v>1100</v>
      </c>
      <c r="AH94" s="2" t="s">
        <v>1100</v>
      </c>
      <c r="AI94" s="2" t="s">
        <v>1110</v>
      </c>
      <c r="AJ94" s="2" t="s">
        <v>1101</v>
      </c>
    </row>
    <row r="95" spans="1:36" ht="119" x14ac:dyDescent="0.2">
      <c r="A95" s="2">
        <v>2</v>
      </c>
      <c r="B95" s="2">
        <v>155</v>
      </c>
      <c r="C95" s="2">
        <v>7</v>
      </c>
      <c r="D95" s="2" t="s">
        <v>380</v>
      </c>
      <c r="E95" s="2">
        <v>0</v>
      </c>
      <c r="F95" s="2">
        <v>1</v>
      </c>
      <c r="G95" s="5" t="str">
        <f>IF(F95,IF(E95,"TP","FN"),IF(E95,"FP","TN"))</f>
        <v>FN</v>
      </c>
      <c r="H95" s="10">
        <v>4.2067300528287801E-3</v>
      </c>
      <c r="I95" s="10">
        <v>0.99979549646377497</v>
      </c>
      <c r="J95" s="8">
        <v>4.79810318211093E-4</v>
      </c>
      <c r="K95" s="8">
        <v>0.99406367540359497</v>
      </c>
      <c r="N95" s="5">
        <f>LEN(AE95)</f>
        <v>0</v>
      </c>
      <c r="O95" s="5">
        <f>LEN(AF95)</f>
        <v>79</v>
      </c>
      <c r="P95" s="7"/>
      <c r="R95" s="7"/>
      <c r="S95" s="7"/>
      <c r="T95" s="7"/>
      <c r="U95" s="2">
        <v>2</v>
      </c>
      <c r="V95" s="2">
        <v>155</v>
      </c>
      <c r="W95" s="2">
        <v>7</v>
      </c>
      <c r="X95" s="5">
        <f>IF(Y95&lt;=60,TRUNC((Y95-1)/10),IF(Y95&gt;100,9,6+TRUNC((Y95-61)/20)))</f>
        <v>9</v>
      </c>
      <c r="Y95" s="2">
        <v>112</v>
      </c>
      <c r="Z95" s="2">
        <v>17</v>
      </c>
      <c r="AA95" s="2" t="s">
        <v>987</v>
      </c>
      <c r="AB95" s="12" t="s">
        <v>1511</v>
      </c>
      <c r="AC95" s="2" t="s">
        <v>1300</v>
      </c>
      <c r="AD95" s="2" t="s">
        <v>1074</v>
      </c>
      <c r="AF95" s="2" t="s">
        <v>986</v>
      </c>
      <c r="AG95" s="2" t="s">
        <v>1097</v>
      </c>
      <c r="AH95" s="2" t="s">
        <v>1099</v>
      </c>
      <c r="AJ95" s="2" t="s">
        <v>1133</v>
      </c>
    </row>
    <row r="96" spans="1:36" ht="68" x14ac:dyDescent="0.2">
      <c r="A96" s="2">
        <v>2</v>
      </c>
      <c r="B96" s="2">
        <v>171</v>
      </c>
      <c r="C96" s="2">
        <v>9</v>
      </c>
      <c r="D96" s="2" t="s">
        <v>463</v>
      </c>
      <c r="E96" s="2">
        <v>0</v>
      </c>
      <c r="F96" s="2">
        <v>1</v>
      </c>
      <c r="G96" s="5" t="str">
        <f>IF(F96,IF(E96,"TP","FN"),IF(E96,"FP","TN"))</f>
        <v>FN</v>
      </c>
      <c r="H96" s="10">
        <v>6.8002298474311801E-2</v>
      </c>
      <c r="I96" s="10">
        <v>0.99977320432662897</v>
      </c>
      <c r="J96" s="8">
        <v>3.44151118770241E-3</v>
      </c>
      <c r="K96" s="8">
        <v>0.98905283212661699</v>
      </c>
      <c r="N96" s="5">
        <f>LEN(AE96)</f>
        <v>0</v>
      </c>
      <c r="O96" s="5">
        <f>LEN(AF96)</f>
        <v>62</v>
      </c>
      <c r="P96" s="7"/>
      <c r="R96" s="7"/>
      <c r="S96" s="7"/>
      <c r="T96" s="7"/>
      <c r="U96" s="2">
        <v>2</v>
      </c>
      <c r="V96" s="2">
        <v>171</v>
      </c>
      <c r="W96" s="2">
        <v>9</v>
      </c>
      <c r="X96" s="5">
        <f>IF(Y96&lt;=60,TRUNC((Y96-1)/10),IF(Y96&gt;100,9,6+TRUNC((Y96-61)/20)))</f>
        <v>4</v>
      </c>
      <c r="Y96" s="2">
        <v>50</v>
      </c>
      <c r="Z96" s="2">
        <v>12</v>
      </c>
      <c r="AA96" s="2" t="s">
        <v>872</v>
      </c>
      <c r="AB96" s="12" t="s">
        <v>1512</v>
      </c>
      <c r="AC96" s="2" t="s">
        <v>1209</v>
      </c>
      <c r="AD96" s="2" t="s">
        <v>1079</v>
      </c>
      <c r="AF96" s="2" t="s">
        <v>871</v>
      </c>
      <c r="AG96" s="2" t="s">
        <v>1097</v>
      </c>
      <c r="AH96" s="2" t="s">
        <v>1099</v>
      </c>
      <c r="AJ96" s="2" t="s">
        <v>1133</v>
      </c>
    </row>
    <row r="97" spans="1:36" ht="51" x14ac:dyDescent="0.2">
      <c r="A97" s="2">
        <v>2</v>
      </c>
      <c r="B97" s="2">
        <v>174</v>
      </c>
      <c r="C97" s="2">
        <v>3</v>
      </c>
      <c r="D97" s="2" t="s">
        <v>432</v>
      </c>
      <c r="E97" s="2">
        <v>0</v>
      </c>
      <c r="F97" s="2">
        <v>0</v>
      </c>
      <c r="G97" s="5" t="str">
        <f>IF(F97,IF(E97,"TP","FN"),IF(E97,"FP","TN"))</f>
        <v>TN</v>
      </c>
      <c r="H97" s="10">
        <v>3.8344230502843801E-2</v>
      </c>
      <c r="I97" s="10">
        <v>3.8344230502843801E-2</v>
      </c>
      <c r="J97" s="8">
        <v>4.0585128590464497E-3</v>
      </c>
      <c r="K97" s="8">
        <v>4.0585128590464497E-3</v>
      </c>
      <c r="N97" s="5">
        <f>LEN(AE97)</f>
        <v>0</v>
      </c>
      <c r="O97" s="5">
        <f>LEN(AF97)</f>
        <v>0</v>
      </c>
      <c r="P97" s="7"/>
      <c r="R97" s="7"/>
      <c r="S97" s="7"/>
      <c r="T97" s="7"/>
      <c r="U97" s="2">
        <v>2</v>
      </c>
      <c r="V97" s="2">
        <v>174</v>
      </c>
      <c r="W97" s="2">
        <v>3</v>
      </c>
      <c r="X97" s="5">
        <f>IF(Y97&lt;=60,TRUNC((Y97-1)/10),IF(Y97&gt;100,9,6+TRUNC((Y97-61)/20)))</f>
        <v>4</v>
      </c>
      <c r="Y97" s="2">
        <v>42</v>
      </c>
      <c r="Z97" s="2">
        <v>0</v>
      </c>
      <c r="AA97" s="2" t="s">
        <v>500</v>
      </c>
      <c r="AB97" s="11" t="s">
        <v>1301</v>
      </c>
      <c r="AC97" s="2" t="s">
        <v>1301</v>
      </c>
      <c r="AD97" s="2" t="s">
        <v>1058</v>
      </c>
      <c r="AG97" s="2" t="s">
        <v>1097</v>
      </c>
      <c r="AH97" s="2" t="s">
        <v>1097</v>
      </c>
    </row>
    <row r="98" spans="1:36" ht="68" x14ac:dyDescent="0.2">
      <c r="A98" s="2">
        <v>2</v>
      </c>
      <c r="B98" s="2">
        <v>178</v>
      </c>
      <c r="C98" s="2">
        <v>3</v>
      </c>
      <c r="D98" s="2" t="s">
        <v>203</v>
      </c>
      <c r="E98" s="2">
        <v>0</v>
      </c>
      <c r="F98" s="2">
        <v>0</v>
      </c>
      <c r="G98" s="5" t="str">
        <f>IF(F98,IF(E98,"TP","FN"),IF(E98,"FP","TN"))</f>
        <v>TN</v>
      </c>
      <c r="H98" s="10">
        <v>0.52336955070495605</v>
      </c>
      <c r="I98" s="10">
        <v>0.52336955070495605</v>
      </c>
      <c r="J98" s="8">
        <v>4.3924976140260599E-2</v>
      </c>
      <c r="K98" s="8">
        <v>4.3924976140260599E-2</v>
      </c>
      <c r="N98" s="5">
        <f>LEN(AE98)</f>
        <v>0</v>
      </c>
      <c r="O98" s="5">
        <f>LEN(AF98)</f>
        <v>0</v>
      </c>
      <c r="P98" s="7"/>
      <c r="R98" s="7"/>
      <c r="S98" s="7"/>
      <c r="T98" s="7"/>
      <c r="U98" s="2">
        <v>2</v>
      </c>
      <c r="V98" s="2">
        <v>178</v>
      </c>
      <c r="W98" s="2">
        <v>3</v>
      </c>
      <c r="X98" s="5">
        <f>IF(Y98&lt;=60,TRUNC((Y98-1)/10),IF(Y98&gt;100,9,6+TRUNC((Y98-61)/20)))</f>
        <v>5</v>
      </c>
      <c r="Y98" s="2">
        <v>51</v>
      </c>
      <c r="Z98" s="2">
        <v>0</v>
      </c>
      <c r="AA98" s="2" t="s">
        <v>510</v>
      </c>
      <c r="AB98" s="11" t="s">
        <v>1583</v>
      </c>
      <c r="AC98" s="2" t="s">
        <v>1302</v>
      </c>
      <c r="AD98" s="2" t="s">
        <v>1060</v>
      </c>
      <c r="AG98" s="2" t="s">
        <v>1097</v>
      </c>
      <c r="AH98" s="2" t="s">
        <v>1097</v>
      </c>
    </row>
    <row r="99" spans="1:36" ht="68" x14ac:dyDescent="0.2">
      <c r="A99" s="2">
        <v>2</v>
      </c>
      <c r="B99" s="2">
        <v>178</v>
      </c>
      <c r="C99" s="2">
        <v>7</v>
      </c>
      <c r="D99" s="2" t="s">
        <v>203</v>
      </c>
      <c r="E99" s="2">
        <v>0</v>
      </c>
      <c r="F99" s="2">
        <v>0</v>
      </c>
      <c r="G99" s="5" t="str">
        <f>IF(F99,IF(E99,"TP","FN"),IF(E99,"FP","TN"))</f>
        <v>TN</v>
      </c>
      <c r="H99" s="10">
        <v>0.53674960136413497</v>
      </c>
      <c r="I99" s="10">
        <v>0.53674960136413497</v>
      </c>
      <c r="J99" s="8">
        <v>1.8623832147568399E-3</v>
      </c>
      <c r="K99" s="8">
        <v>1.8623832147568399E-3</v>
      </c>
      <c r="N99" s="5">
        <f>LEN(AE99)</f>
        <v>0</v>
      </c>
      <c r="O99" s="5">
        <f>LEN(AF99)</f>
        <v>0</v>
      </c>
      <c r="P99" s="7"/>
      <c r="R99" s="7"/>
      <c r="S99" s="7"/>
      <c r="T99" s="7"/>
      <c r="U99" s="2">
        <v>2</v>
      </c>
      <c r="V99" s="2">
        <v>178</v>
      </c>
      <c r="W99" s="2">
        <v>7</v>
      </c>
      <c r="X99" s="5">
        <f>IF(Y99&lt;=60,TRUNC((Y99-1)/10),IF(Y99&gt;100,9,6+TRUNC((Y99-61)/20)))</f>
        <v>5</v>
      </c>
      <c r="Y99" s="2">
        <v>52</v>
      </c>
      <c r="Z99" s="2">
        <v>0</v>
      </c>
      <c r="AA99" s="2" t="s">
        <v>507</v>
      </c>
      <c r="AB99" s="11" t="s">
        <v>1303</v>
      </c>
      <c r="AC99" s="2" t="s">
        <v>1303</v>
      </c>
      <c r="AD99" s="2" t="s">
        <v>1044</v>
      </c>
      <c r="AG99" s="2" t="s">
        <v>1097</v>
      </c>
      <c r="AH99" s="2" t="s">
        <v>1097</v>
      </c>
    </row>
    <row r="100" spans="1:36" ht="51" x14ac:dyDescent="0.2">
      <c r="A100" s="2">
        <v>2</v>
      </c>
      <c r="B100" s="2">
        <v>178</v>
      </c>
      <c r="C100" s="2">
        <v>8</v>
      </c>
      <c r="D100" s="2" t="s">
        <v>203</v>
      </c>
      <c r="E100" s="2">
        <v>1</v>
      </c>
      <c r="F100" s="2">
        <v>1</v>
      </c>
      <c r="G100" s="5" t="str">
        <f>IF(F100,IF(E100,"TP","FN"),IF(E100,"FP","TN"))</f>
        <v>TP</v>
      </c>
      <c r="H100" s="10">
        <v>0.99962484836578303</v>
      </c>
      <c r="I100" s="10">
        <v>0.99928253889083796</v>
      </c>
      <c r="J100" s="8">
        <v>0.99550592899322499</v>
      </c>
      <c r="K100" s="8">
        <v>0.98589700460433904</v>
      </c>
      <c r="L100" s="2">
        <v>1</v>
      </c>
      <c r="M100" s="2">
        <v>1</v>
      </c>
      <c r="N100" s="5">
        <f>LEN(AE100)</f>
        <v>44</v>
      </c>
      <c r="O100" s="5">
        <f>LEN(AF100)</f>
        <v>30</v>
      </c>
      <c r="P100" s="7">
        <v>9.7069784998893696E-2</v>
      </c>
      <c r="Q100" s="2" t="s">
        <v>206</v>
      </c>
      <c r="R100" s="7">
        <v>1</v>
      </c>
      <c r="S100" s="7">
        <v>1</v>
      </c>
      <c r="T100" s="7">
        <v>1</v>
      </c>
      <c r="U100" s="2">
        <v>2</v>
      </c>
      <c r="V100" s="2">
        <v>178</v>
      </c>
      <c r="W100" s="2">
        <v>8</v>
      </c>
      <c r="X100" s="5">
        <f>IF(Y100&lt;=60,TRUNC((Y100-1)/10),IF(Y100&gt;100,9,6+TRUNC((Y100-61)/20)))</f>
        <v>4</v>
      </c>
      <c r="Y100" s="2">
        <v>41</v>
      </c>
      <c r="Z100" s="2">
        <v>7</v>
      </c>
      <c r="AA100" s="2" t="s">
        <v>207</v>
      </c>
      <c r="AB100" s="11" t="s">
        <v>1081</v>
      </c>
      <c r="AC100" s="2" t="s">
        <v>1081</v>
      </c>
      <c r="AD100" s="2" t="s">
        <v>997</v>
      </c>
      <c r="AE100" s="2" t="s">
        <v>204</v>
      </c>
      <c r="AF100" s="2" t="s">
        <v>205</v>
      </c>
      <c r="AG100" s="2" t="s">
        <v>1100</v>
      </c>
      <c r="AH100" s="2" t="s">
        <v>1100</v>
      </c>
      <c r="AI100" s="2" t="s">
        <v>1101</v>
      </c>
      <c r="AJ100" s="2" t="s">
        <v>1101</v>
      </c>
    </row>
    <row r="101" spans="1:36" ht="102" x14ac:dyDescent="0.2">
      <c r="A101" s="2">
        <v>2</v>
      </c>
      <c r="B101" s="2">
        <v>191</v>
      </c>
      <c r="C101" s="2">
        <v>9</v>
      </c>
      <c r="D101" s="2" t="s">
        <v>550</v>
      </c>
      <c r="E101" s="2">
        <v>0</v>
      </c>
      <c r="F101" s="2">
        <v>0</v>
      </c>
      <c r="G101" s="5" t="str">
        <f>IF(F101,IF(E101,"TP","FN"),IF(E101,"FP","TN"))</f>
        <v>TN</v>
      </c>
      <c r="H101" s="10">
        <v>0.67999023199081399</v>
      </c>
      <c r="I101" s="10">
        <v>0.67999023199081399</v>
      </c>
      <c r="J101" s="8">
        <v>2.5334306992590401E-3</v>
      </c>
      <c r="K101" s="8">
        <v>2.5334306992590401E-3</v>
      </c>
      <c r="N101" s="5">
        <f>LEN(AE101)</f>
        <v>0</v>
      </c>
      <c r="O101" s="5">
        <f>LEN(AF101)</f>
        <v>0</v>
      </c>
      <c r="P101" s="7"/>
      <c r="R101" s="7"/>
      <c r="S101" s="7"/>
      <c r="T101" s="7"/>
      <c r="U101" s="2">
        <v>2</v>
      </c>
      <c r="V101" s="2">
        <v>191</v>
      </c>
      <c r="W101" s="2">
        <v>9</v>
      </c>
      <c r="X101" s="5">
        <f>IF(Y101&lt;=60,TRUNC((Y101-1)/10),IF(Y101&gt;100,9,6+TRUNC((Y101-61)/20)))</f>
        <v>7</v>
      </c>
      <c r="Y101" s="2">
        <v>98</v>
      </c>
      <c r="Z101" s="2">
        <v>0</v>
      </c>
      <c r="AA101" s="2" t="s">
        <v>551</v>
      </c>
      <c r="AB101" s="11" t="s">
        <v>1304</v>
      </c>
      <c r="AC101" s="2" t="s">
        <v>1304</v>
      </c>
      <c r="AD101" s="2" t="s">
        <v>1160</v>
      </c>
      <c r="AG101" s="2" t="s">
        <v>1097</v>
      </c>
      <c r="AH101" s="2" t="s">
        <v>1097</v>
      </c>
    </row>
    <row r="102" spans="1:36" ht="102" x14ac:dyDescent="0.2">
      <c r="A102" s="2">
        <v>2</v>
      </c>
      <c r="B102" s="2">
        <v>196</v>
      </c>
      <c r="C102" s="2">
        <v>8</v>
      </c>
      <c r="D102" s="2" t="s">
        <v>552</v>
      </c>
      <c r="E102" s="2">
        <v>0</v>
      </c>
      <c r="F102" s="2">
        <v>0</v>
      </c>
      <c r="G102" s="5" t="str">
        <f>IF(F102,IF(E102,"TP","FN"),IF(E102,"FP","TN"))</f>
        <v>TN</v>
      </c>
      <c r="H102" s="10">
        <v>0.92662233114242498</v>
      </c>
      <c r="I102" s="10">
        <v>0.92662233114242498</v>
      </c>
      <c r="J102" s="8">
        <v>7.7949836850166307E-2</v>
      </c>
      <c r="K102" s="8">
        <v>7.7949836850166307E-2</v>
      </c>
      <c r="N102" s="5">
        <f>LEN(AE102)</f>
        <v>0</v>
      </c>
      <c r="O102" s="5">
        <f>LEN(AF102)</f>
        <v>0</v>
      </c>
      <c r="P102" s="7"/>
      <c r="R102" s="7"/>
      <c r="S102" s="7"/>
      <c r="T102" s="7"/>
      <c r="U102" s="2">
        <v>2</v>
      </c>
      <c r="V102" s="2">
        <v>196</v>
      </c>
      <c r="W102" s="2">
        <v>8</v>
      </c>
      <c r="X102" s="5">
        <f>IF(Y102&lt;=60,TRUNC((Y102-1)/10),IF(Y102&gt;100,9,6+TRUNC((Y102-61)/20)))</f>
        <v>7</v>
      </c>
      <c r="Y102" s="2">
        <v>85</v>
      </c>
      <c r="Z102" s="2">
        <v>0</v>
      </c>
      <c r="AA102" s="2" t="s">
        <v>553</v>
      </c>
      <c r="AB102" s="12" t="s">
        <v>1584</v>
      </c>
      <c r="AC102" s="2" t="s">
        <v>1305</v>
      </c>
      <c r="AD102" s="2" t="s">
        <v>1221</v>
      </c>
      <c r="AG102" s="2" t="s">
        <v>1097</v>
      </c>
      <c r="AH102" s="2" t="s">
        <v>1097</v>
      </c>
    </row>
    <row r="103" spans="1:36" ht="51" x14ac:dyDescent="0.2">
      <c r="A103" s="2">
        <v>2</v>
      </c>
      <c r="B103" s="2">
        <v>201</v>
      </c>
      <c r="C103" s="2">
        <v>1</v>
      </c>
      <c r="D103" s="2" t="s">
        <v>633</v>
      </c>
      <c r="E103" s="2">
        <v>1</v>
      </c>
      <c r="F103" s="2">
        <v>0</v>
      </c>
      <c r="G103" s="5" t="str">
        <f>IF(F103,IF(E103,"TP","FN"),IF(E103,"FP","TN"))</f>
        <v>FP</v>
      </c>
      <c r="H103" s="10">
        <v>0.49643677473068198</v>
      </c>
      <c r="I103" s="10">
        <v>0.74675261974334695</v>
      </c>
      <c r="J103" s="8">
        <v>7.3965489864349296E-3</v>
      </c>
      <c r="K103" s="8">
        <v>1.87209006398916E-2</v>
      </c>
      <c r="N103" s="5">
        <f>LEN(AE103)</f>
        <v>13</v>
      </c>
      <c r="O103" s="5">
        <f>LEN(AF103)</f>
        <v>0</v>
      </c>
      <c r="P103" s="7"/>
      <c r="R103" s="7"/>
      <c r="S103" s="7"/>
      <c r="T103" s="7"/>
      <c r="U103" s="2">
        <v>2</v>
      </c>
      <c r="V103" s="2">
        <v>201</v>
      </c>
      <c r="W103" s="2">
        <v>1</v>
      </c>
      <c r="X103" s="5">
        <f>IF(Y103&lt;=60,TRUNC((Y103-1)/10),IF(Y103&gt;100,9,6+TRUNC((Y103-61)/20)))</f>
        <v>3</v>
      </c>
      <c r="Y103" s="2">
        <v>39</v>
      </c>
      <c r="Z103" s="2">
        <v>0</v>
      </c>
      <c r="AA103" s="2" t="s">
        <v>635</v>
      </c>
      <c r="AB103" s="11" t="s">
        <v>1306</v>
      </c>
      <c r="AC103" s="2" t="s">
        <v>1306</v>
      </c>
      <c r="AD103" s="2" t="s">
        <v>1117</v>
      </c>
      <c r="AE103" s="2" t="s">
        <v>634</v>
      </c>
      <c r="AG103" s="2" t="s">
        <v>1100</v>
      </c>
      <c r="AH103" s="2" t="s">
        <v>1098</v>
      </c>
      <c r="AI103" s="2" t="s">
        <v>1109</v>
      </c>
    </row>
    <row r="104" spans="1:36" ht="34" x14ac:dyDescent="0.2">
      <c r="A104" s="2">
        <v>2</v>
      </c>
      <c r="B104" s="2">
        <v>207</v>
      </c>
      <c r="C104" s="2">
        <v>10</v>
      </c>
      <c r="D104" s="2" t="s">
        <v>469</v>
      </c>
      <c r="E104" s="2">
        <v>0</v>
      </c>
      <c r="F104" s="2">
        <v>0</v>
      </c>
      <c r="G104" s="5" t="str">
        <f>IF(F104,IF(E104,"TP","FN"),IF(E104,"FP","TN"))</f>
        <v>TN</v>
      </c>
      <c r="H104" s="10">
        <v>0.31057569384574801</v>
      </c>
      <c r="I104" s="10">
        <v>0.31057569384574801</v>
      </c>
      <c r="J104" s="8">
        <v>1.1871653841808399E-3</v>
      </c>
      <c r="K104" s="8">
        <v>1.1871653841808399E-3</v>
      </c>
      <c r="N104" s="5">
        <f>LEN(AE104)</f>
        <v>0</v>
      </c>
      <c r="O104" s="5">
        <f>LEN(AF104)</f>
        <v>0</v>
      </c>
      <c r="P104" s="7"/>
      <c r="R104" s="7"/>
      <c r="S104" s="7"/>
      <c r="T104" s="7"/>
      <c r="U104" s="2">
        <v>2</v>
      </c>
      <c r="V104" s="2">
        <v>207</v>
      </c>
      <c r="W104" s="2">
        <v>10</v>
      </c>
      <c r="X104" s="5">
        <f>IF(Y104&lt;=60,TRUNC((Y104-1)/10),IF(Y104&gt;100,9,6+TRUNC((Y104-61)/20)))</f>
        <v>2</v>
      </c>
      <c r="Y104" s="2">
        <v>26</v>
      </c>
      <c r="Z104" s="2">
        <v>0</v>
      </c>
      <c r="AA104" s="2" t="s">
        <v>470</v>
      </c>
      <c r="AB104" s="11" t="s">
        <v>1043</v>
      </c>
      <c r="AC104" s="2" t="s">
        <v>1043</v>
      </c>
      <c r="AD104" s="2" t="s">
        <v>1043</v>
      </c>
      <c r="AG104" s="2" t="s">
        <v>1097</v>
      </c>
      <c r="AH104" s="2" t="s">
        <v>1097</v>
      </c>
    </row>
    <row r="105" spans="1:36" ht="51" x14ac:dyDescent="0.2">
      <c r="A105" s="2">
        <v>2</v>
      </c>
      <c r="B105" s="2">
        <v>210</v>
      </c>
      <c r="C105" s="2">
        <v>1</v>
      </c>
      <c r="D105" s="2" t="s">
        <v>640</v>
      </c>
      <c r="E105" s="2">
        <v>1</v>
      </c>
      <c r="F105" s="2">
        <v>0</v>
      </c>
      <c r="G105" s="5" t="str">
        <f>IF(F105,IF(E105,"TP","FN"),IF(E105,"FP","TN"))</f>
        <v>FP</v>
      </c>
      <c r="H105" s="10">
        <v>0.99895751476287797</v>
      </c>
      <c r="I105" s="10">
        <v>0.56395268440246504</v>
      </c>
      <c r="J105" s="8">
        <v>0.32429963350295998</v>
      </c>
      <c r="K105" s="8">
        <v>5.1474699284881299E-4</v>
      </c>
      <c r="N105" s="5">
        <f>LEN(AE105)</f>
        <v>14</v>
      </c>
      <c r="O105" s="5">
        <f>LEN(AF105)</f>
        <v>0</v>
      </c>
      <c r="P105" s="7"/>
      <c r="R105" s="7"/>
      <c r="S105" s="7"/>
      <c r="T105" s="7"/>
      <c r="U105" s="2">
        <v>2</v>
      </c>
      <c r="V105" s="2">
        <v>210</v>
      </c>
      <c r="W105" s="2">
        <v>1</v>
      </c>
      <c r="X105" s="5">
        <f>IF(Y105&lt;=60,TRUNC((Y105-1)/10),IF(Y105&gt;100,9,6+TRUNC((Y105-61)/20)))</f>
        <v>3</v>
      </c>
      <c r="Y105" s="2">
        <v>39</v>
      </c>
      <c r="Z105" s="2">
        <v>0</v>
      </c>
      <c r="AA105" s="2" t="s">
        <v>642</v>
      </c>
      <c r="AB105" s="11" t="s">
        <v>1307</v>
      </c>
      <c r="AC105" s="2" t="s">
        <v>1307</v>
      </c>
      <c r="AD105" s="2" t="s">
        <v>1054</v>
      </c>
      <c r="AE105" s="2" t="s">
        <v>641</v>
      </c>
      <c r="AG105" s="2" t="s">
        <v>1100</v>
      </c>
      <c r="AH105" s="2" t="s">
        <v>1098</v>
      </c>
      <c r="AI105" s="2" t="s">
        <v>1101</v>
      </c>
    </row>
    <row r="106" spans="1:36" ht="68" x14ac:dyDescent="0.2">
      <c r="A106" s="2">
        <v>2</v>
      </c>
      <c r="B106" s="2">
        <v>214</v>
      </c>
      <c r="C106" s="2">
        <v>7</v>
      </c>
      <c r="D106" s="2" t="s">
        <v>569</v>
      </c>
      <c r="E106" s="2">
        <v>0</v>
      </c>
      <c r="F106" s="2">
        <v>1</v>
      </c>
      <c r="G106" s="5" t="str">
        <f>IF(F106,IF(E106,"TP","FN"),IF(E106,"FP","TN"))</f>
        <v>FN</v>
      </c>
      <c r="H106" s="10">
        <v>3.2416065223514999E-3</v>
      </c>
      <c r="I106" s="10">
        <v>0.96505594253539995</v>
      </c>
      <c r="J106" s="8">
        <v>1.1882124235853501E-3</v>
      </c>
      <c r="K106" s="8">
        <v>1.28192752599716E-2</v>
      </c>
      <c r="N106" s="5">
        <f>LEN(AE106)</f>
        <v>0</v>
      </c>
      <c r="O106" s="5">
        <f>LEN(AF106)</f>
        <v>60</v>
      </c>
      <c r="P106" s="7"/>
      <c r="R106" s="7"/>
      <c r="S106" s="7"/>
      <c r="T106" s="7"/>
      <c r="U106" s="2">
        <v>2</v>
      </c>
      <c r="V106" s="2">
        <v>214</v>
      </c>
      <c r="W106" s="2">
        <v>7</v>
      </c>
      <c r="X106" s="5">
        <f>IF(Y106&lt;=60,TRUNC((Y106-1)/10),IF(Y106&gt;100,9,6+TRUNC((Y106-61)/20)))</f>
        <v>5</v>
      </c>
      <c r="Y106" s="2">
        <v>59</v>
      </c>
      <c r="Z106" s="2">
        <v>13</v>
      </c>
      <c r="AA106" s="2" t="s">
        <v>917</v>
      </c>
      <c r="AB106" s="11" t="s">
        <v>1345</v>
      </c>
      <c r="AC106" s="2" t="s">
        <v>1345</v>
      </c>
      <c r="AD106" s="2" t="s">
        <v>1192</v>
      </c>
      <c r="AF106" s="2" t="s">
        <v>916</v>
      </c>
      <c r="AG106" s="2" t="s">
        <v>1097</v>
      </c>
      <c r="AH106" s="2" t="s">
        <v>1099</v>
      </c>
      <c r="AJ106" s="2" t="s">
        <v>1146</v>
      </c>
    </row>
    <row r="107" spans="1:36" ht="34" x14ac:dyDescent="0.2">
      <c r="A107" s="2">
        <v>2</v>
      </c>
      <c r="B107" s="2">
        <v>225</v>
      </c>
      <c r="C107" s="2">
        <v>0</v>
      </c>
      <c r="D107" s="2" t="s">
        <v>608</v>
      </c>
      <c r="E107" s="2">
        <v>1</v>
      </c>
      <c r="F107" s="2">
        <v>0</v>
      </c>
      <c r="G107" s="5" t="str">
        <f>IF(F107,IF(E107,"TP","FN"),IF(E107,"FP","TN"))</f>
        <v>FP</v>
      </c>
      <c r="H107" s="10">
        <v>0.99938499927520696</v>
      </c>
      <c r="I107" s="10">
        <v>1.9511409103870302E-2</v>
      </c>
      <c r="J107" s="8">
        <v>0.977597415447235</v>
      </c>
      <c r="K107" s="8">
        <v>1.10556924482807E-4</v>
      </c>
      <c r="N107" s="5">
        <f>LEN(AE107)</f>
        <v>19</v>
      </c>
      <c r="O107" s="5">
        <f>LEN(AF107)</f>
        <v>0</v>
      </c>
      <c r="P107" s="7"/>
      <c r="R107" s="7"/>
      <c r="S107" s="7"/>
      <c r="T107" s="7"/>
      <c r="U107" s="2">
        <v>2</v>
      </c>
      <c r="V107" s="2">
        <v>225</v>
      </c>
      <c r="W107" s="2">
        <v>0</v>
      </c>
      <c r="X107" s="5">
        <f>IF(Y107&lt;=60,TRUNC((Y107-1)/10),IF(Y107&gt;100,9,6+TRUNC((Y107-61)/20)))</f>
        <v>2</v>
      </c>
      <c r="Y107" s="2">
        <v>29</v>
      </c>
      <c r="Z107" s="2">
        <v>0</v>
      </c>
      <c r="AA107" s="2" t="s">
        <v>610</v>
      </c>
      <c r="AB107" s="11" t="s">
        <v>995</v>
      </c>
      <c r="AC107" s="2" t="s">
        <v>995</v>
      </c>
      <c r="AD107" s="11" t="s">
        <v>995</v>
      </c>
      <c r="AE107" s="2" t="s">
        <v>609</v>
      </c>
      <c r="AG107" s="2" t="s">
        <v>1100</v>
      </c>
      <c r="AH107" s="2" t="s">
        <v>1098</v>
      </c>
      <c r="AI107" s="2" t="s">
        <v>1101</v>
      </c>
    </row>
    <row r="108" spans="1:36" ht="85" x14ac:dyDescent="0.2">
      <c r="A108" s="2">
        <v>2</v>
      </c>
      <c r="B108" s="2">
        <v>225</v>
      </c>
      <c r="C108" s="2">
        <v>3</v>
      </c>
      <c r="D108" s="2" t="s">
        <v>608</v>
      </c>
      <c r="E108" s="2">
        <v>1</v>
      </c>
      <c r="F108" s="2">
        <v>0</v>
      </c>
      <c r="G108" s="5" t="str">
        <f>IF(F108,IF(E108,"TP","FN"),IF(E108,"FP","TN"))</f>
        <v>FP</v>
      </c>
      <c r="H108" s="10">
        <v>0.99953484535217196</v>
      </c>
      <c r="I108" s="10">
        <v>0.46314746141433699</v>
      </c>
      <c r="J108" s="8">
        <v>0.99183017015457098</v>
      </c>
      <c r="K108" s="8">
        <v>1.03306269738823E-3</v>
      </c>
      <c r="N108" s="5">
        <f>LEN(AE108)</f>
        <v>47</v>
      </c>
      <c r="O108" s="5">
        <f>LEN(AF108)</f>
        <v>0</v>
      </c>
      <c r="P108" s="7"/>
      <c r="R108" s="7"/>
      <c r="S108" s="7"/>
      <c r="T108" s="7"/>
      <c r="U108" s="2">
        <v>2</v>
      </c>
      <c r="V108" s="2">
        <v>225</v>
      </c>
      <c r="W108" s="2">
        <v>3</v>
      </c>
      <c r="X108" s="5">
        <f>IF(Y108&lt;=60,TRUNC((Y108-1)/10),IF(Y108&gt;100,9,6+TRUNC((Y108-61)/20)))</f>
        <v>6</v>
      </c>
      <c r="Y108" s="2">
        <v>74</v>
      </c>
      <c r="Z108" s="2">
        <v>0</v>
      </c>
      <c r="AA108" s="2" t="s">
        <v>718</v>
      </c>
      <c r="AB108" s="11" t="s">
        <v>1308</v>
      </c>
      <c r="AC108" s="2" t="s">
        <v>1308</v>
      </c>
      <c r="AD108" s="2" t="s">
        <v>1212</v>
      </c>
      <c r="AE108" s="2" t="s">
        <v>717</v>
      </c>
      <c r="AG108" s="2" t="s">
        <v>1100</v>
      </c>
      <c r="AH108" s="2" t="s">
        <v>1098</v>
      </c>
      <c r="AI108" s="2" t="s">
        <v>1108</v>
      </c>
    </row>
    <row r="109" spans="1:36" ht="68" x14ac:dyDescent="0.2">
      <c r="A109" s="2">
        <v>2</v>
      </c>
      <c r="B109" s="2">
        <v>230</v>
      </c>
      <c r="C109" s="2">
        <v>2</v>
      </c>
      <c r="D109" s="2" t="s">
        <v>446</v>
      </c>
      <c r="E109" s="2">
        <v>0</v>
      </c>
      <c r="F109" s="2">
        <v>0</v>
      </c>
      <c r="G109" s="5" t="str">
        <f>IF(F109,IF(E109,"TP","FN"),IF(E109,"FP","TN"))</f>
        <v>TN</v>
      </c>
      <c r="H109" s="10">
        <v>0.41927507519721902</v>
      </c>
      <c r="I109" s="10">
        <v>0.41927507519721902</v>
      </c>
      <c r="J109" s="8">
        <v>5.8911449741572098E-4</v>
      </c>
      <c r="K109" s="8">
        <v>5.8911449741572098E-4</v>
      </c>
      <c r="N109" s="5">
        <f>LEN(AE109)</f>
        <v>0</v>
      </c>
      <c r="O109" s="5">
        <f>LEN(AF109)</f>
        <v>0</v>
      </c>
      <c r="P109" s="7"/>
      <c r="R109" s="7"/>
      <c r="S109" s="7"/>
      <c r="T109" s="7"/>
      <c r="U109" s="2">
        <v>2</v>
      </c>
      <c r="V109" s="2">
        <v>230</v>
      </c>
      <c r="W109" s="2">
        <v>2</v>
      </c>
      <c r="X109" s="5">
        <f>IF(Y109&lt;=60,TRUNC((Y109-1)/10),IF(Y109&gt;100,9,6+TRUNC((Y109-61)/20)))</f>
        <v>4</v>
      </c>
      <c r="Y109" s="2">
        <v>42</v>
      </c>
      <c r="Z109" s="2">
        <v>0</v>
      </c>
      <c r="AA109" s="2" t="s">
        <v>499</v>
      </c>
      <c r="AB109" s="11" t="s">
        <v>1309</v>
      </c>
      <c r="AC109" s="2" t="s">
        <v>1309</v>
      </c>
      <c r="AD109" s="11" t="s">
        <v>1057</v>
      </c>
      <c r="AG109" s="2" t="s">
        <v>1097</v>
      </c>
      <c r="AH109" s="2" t="s">
        <v>1097</v>
      </c>
    </row>
    <row r="110" spans="1:36" ht="51" x14ac:dyDescent="0.2">
      <c r="A110" s="2">
        <v>2</v>
      </c>
      <c r="B110" s="2">
        <v>241</v>
      </c>
      <c r="C110" s="2">
        <v>6</v>
      </c>
      <c r="D110" s="2" t="s">
        <v>457</v>
      </c>
      <c r="E110" s="2">
        <v>0</v>
      </c>
      <c r="F110" s="2">
        <v>0</v>
      </c>
      <c r="G110" s="5" t="str">
        <f>IF(F110,IF(E110,"TP","FN"),IF(E110,"FP","TN"))</f>
        <v>TN</v>
      </c>
      <c r="H110" s="10">
        <v>0.13143110275268499</v>
      </c>
      <c r="I110" s="10">
        <v>0.13143311440944599</v>
      </c>
      <c r="J110" s="8">
        <v>2.7389893308281898E-2</v>
      </c>
      <c r="K110" s="8">
        <v>2.7390137314796399E-2</v>
      </c>
      <c r="N110" s="5">
        <f>LEN(AE110)</f>
        <v>0</v>
      </c>
      <c r="O110" s="5">
        <f>LEN(AF110)</f>
        <v>0</v>
      </c>
      <c r="P110" s="7"/>
      <c r="R110" s="7"/>
      <c r="S110" s="7"/>
      <c r="T110" s="7"/>
      <c r="U110" s="2">
        <v>2</v>
      </c>
      <c r="V110" s="2">
        <v>241</v>
      </c>
      <c r="W110" s="2">
        <v>6</v>
      </c>
      <c r="X110" s="5">
        <f>IF(Y110&lt;=60,TRUNC((Y110-1)/10),IF(Y110&gt;100,9,6+TRUNC((Y110-61)/20)))</f>
        <v>2</v>
      </c>
      <c r="Y110" s="2">
        <v>30</v>
      </c>
      <c r="Z110" s="2">
        <v>0</v>
      </c>
      <c r="AA110" s="2" t="s">
        <v>458</v>
      </c>
      <c r="AB110" s="11" t="s">
        <v>1282</v>
      </c>
      <c r="AC110" s="2" t="s">
        <v>1282</v>
      </c>
      <c r="AD110" s="2" t="s">
        <v>1087</v>
      </c>
      <c r="AG110" s="2" t="s">
        <v>1097</v>
      </c>
      <c r="AH110" s="2" t="s">
        <v>1097</v>
      </c>
    </row>
    <row r="111" spans="1:36" ht="68" x14ac:dyDescent="0.2">
      <c r="A111" s="2">
        <v>2</v>
      </c>
      <c r="B111" s="2">
        <v>253</v>
      </c>
      <c r="C111" s="2">
        <v>5</v>
      </c>
      <c r="D111" s="2" t="s">
        <v>902</v>
      </c>
      <c r="E111" s="2">
        <v>0</v>
      </c>
      <c r="F111" s="2">
        <v>1</v>
      </c>
      <c r="G111" s="5" t="str">
        <f>IF(F111,IF(E111,"TP","FN"),IF(E111,"FP","TN"))</f>
        <v>FN</v>
      </c>
      <c r="H111" s="10">
        <v>3.0154578387737201E-2</v>
      </c>
      <c r="I111" s="10">
        <v>0.99927383661270097</v>
      </c>
      <c r="J111" s="8">
        <v>1.0335086844861501E-3</v>
      </c>
      <c r="K111" s="8">
        <v>0.96101635694503695</v>
      </c>
      <c r="N111" s="5">
        <f>LEN(AE111)</f>
        <v>0</v>
      </c>
      <c r="O111" s="5">
        <f>LEN(AF111)</f>
        <v>46</v>
      </c>
      <c r="P111" s="7"/>
      <c r="R111" s="7"/>
      <c r="S111" s="7"/>
      <c r="T111" s="7"/>
      <c r="U111" s="2">
        <v>2</v>
      </c>
      <c r="V111" s="2">
        <v>253</v>
      </c>
      <c r="W111" s="2">
        <v>5</v>
      </c>
      <c r="X111" s="5">
        <f>IF(Y111&lt;=60,TRUNC((Y111-1)/10),IF(Y111&gt;100,9,6+TRUNC((Y111-61)/20)))</f>
        <v>5</v>
      </c>
      <c r="Y111" s="2">
        <v>56</v>
      </c>
      <c r="Z111" s="2">
        <v>7</v>
      </c>
      <c r="AA111" s="2" t="s">
        <v>904</v>
      </c>
      <c r="AB111" s="11" t="s">
        <v>1310</v>
      </c>
      <c r="AC111" s="2" t="s">
        <v>1310</v>
      </c>
      <c r="AD111" s="2" t="s">
        <v>1148</v>
      </c>
      <c r="AF111" s="2" t="s">
        <v>903</v>
      </c>
      <c r="AG111" s="2" t="s">
        <v>1098</v>
      </c>
      <c r="AH111" s="2" t="s">
        <v>1100</v>
      </c>
      <c r="AJ111" s="2" t="s">
        <v>1101</v>
      </c>
    </row>
    <row r="112" spans="1:36" ht="34" x14ac:dyDescent="0.2">
      <c r="A112" s="2">
        <v>2</v>
      </c>
      <c r="B112" s="2">
        <v>256</v>
      </c>
      <c r="C112" s="2">
        <v>0</v>
      </c>
      <c r="D112" s="2" t="s">
        <v>613</v>
      </c>
      <c r="E112" s="2">
        <v>1</v>
      </c>
      <c r="F112" s="2">
        <v>0</v>
      </c>
      <c r="G112" s="5" t="str">
        <f>IF(F112,IF(E112,"TP","FN"),IF(E112,"FP","TN"))</f>
        <v>FP</v>
      </c>
      <c r="H112" s="10">
        <v>0.99926143884658802</v>
      </c>
      <c r="I112" s="10">
        <v>1.3839300721883699E-2</v>
      </c>
      <c r="J112" s="8">
        <v>0.98441606760025002</v>
      </c>
      <c r="K112" s="8">
        <v>7.1706587914377397E-4</v>
      </c>
      <c r="N112" s="5">
        <f>LEN(AE112)</f>
        <v>34</v>
      </c>
      <c r="O112" s="5">
        <f>LEN(AF112)</f>
        <v>0</v>
      </c>
      <c r="P112" s="7"/>
      <c r="R112" s="7"/>
      <c r="S112" s="7"/>
      <c r="T112" s="7"/>
      <c r="U112" s="2">
        <v>2</v>
      </c>
      <c r="V112" s="2">
        <v>256</v>
      </c>
      <c r="W112" s="2">
        <v>0</v>
      </c>
      <c r="X112" s="5">
        <f>IF(Y112&lt;=60,TRUNC((Y112-1)/10),IF(Y112&gt;100,9,6+TRUNC((Y112-61)/20)))</f>
        <v>2</v>
      </c>
      <c r="Y112" s="2">
        <v>27</v>
      </c>
      <c r="Z112" s="2">
        <v>0</v>
      </c>
      <c r="AA112" s="2" t="s">
        <v>615</v>
      </c>
      <c r="AB112" s="11" t="s">
        <v>1275</v>
      </c>
      <c r="AC112" s="2" t="s">
        <v>1275</v>
      </c>
      <c r="AD112" s="2" t="s">
        <v>1132</v>
      </c>
      <c r="AE112" s="2" t="s">
        <v>614</v>
      </c>
      <c r="AG112" s="2" t="s">
        <v>1099</v>
      </c>
      <c r="AH112" s="2" t="s">
        <v>1097</v>
      </c>
      <c r="AI112" s="2" t="s">
        <v>1133</v>
      </c>
    </row>
    <row r="113" spans="1:36" ht="85" x14ac:dyDescent="0.2">
      <c r="A113" s="2">
        <v>2</v>
      </c>
      <c r="B113" s="2">
        <v>260</v>
      </c>
      <c r="C113" s="2">
        <v>5</v>
      </c>
      <c r="D113" s="2" t="s">
        <v>748</v>
      </c>
      <c r="E113" s="2">
        <v>1</v>
      </c>
      <c r="F113" s="2">
        <v>0</v>
      </c>
      <c r="G113" s="5" t="str">
        <f>IF(F113,IF(E113,"TP","FN"),IF(E113,"FP","TN"))</f>
        <v>FP</v>
      </c>
      <c r="H113" s="10">
        <v>0.99977761507034302</v>
      </c>
      <c r="I113" s="10">
        <v>0.55351364612579301</v>
      </c>
      <c r="J113" s="8">
        <v>0.99525684118270796</v>
      </c>
      <c r="K113" s="8">
        <v>1.7723545897752001E-3</v>
      </c>
      <c r="N113" s="5">
        <f>LEN(AE113)</f>
        <v>31</v>
      </c>
      <c r="O113" s="5">
        <f>LEN(AF113)</f>
        <v>0</v>
      </c>
      <c r="P113" s="7"/>
      <c r="R113" s="7"/>
      <c r="S113" s="7"/>
      <c r="T113" s="7"/>
      <c r="U113" s="2">
        <v>2</v>
      </c>
      <c r="V113" s="2">
        <v>260</v>
      </c>
      <c r="W113" s="2">
        <v>5</v>
      </c>
      <c r="X113" s="5">
        <f>IF(Y113&lt;=60,TRUNC((Y113-1)/10),IF(Y113&gt;100,9,6+TRUNC((Y113-61)/20)))</f>
        <v>7</v>
      </c>
      <c r="Y113" s="2">
        <v>86</v>
      </c>
      <c r="Z113" s="2">
        <v>0</v>
      </c>
      <c r="AA113" s="2" t="s">
        <v>750</v>
      </c>
      <c r="AB113" s="11" t="s">
        <v>1311</v>
      </c>
      <c r="AC113" s="2" t="s">
        <v>1311</v>
      </c>
      <c r="AD113" s="2" t="s">
        <v>1223</v>
      </c>
      <c r="AE113" s="2" t="s">
        <v>749</v>
      </c>
      <c r="AG113" s="2" t="s">
        <v>1100</v>
      </c>
      <c r="AH113" s="2" t="s">
        <v>1098</v>
      </c>
      <c r="AI113" s="2" t="s">
        <v>1109</v>
      </c>
    </row>
    <row r="114" spans="1:36" ht="85" x14ac:dyDescent="0.2">
      <c r="A114" s="2">
        <v>2</v>
      </c>
      <c r="B114" s="2">
        <v>261</v>
      </c>
      <c r="C114" s="2">
        <v>5</v>
      </c>
      <c r="D114" s="2" t="s">
        <v>712</v>
      </c>
      <c r="E114" s="2">
        <v>1</v>
      </c>
      <c r="F114" s="2">
        <v>0</v>
      </c>
      <c r="G114" s="5" t="str">
        <f>IF(F114,IF(E114,"TP","FN"),IF(E114,"FP","TN"))</f>
        <v>FP</v>
      </c>
      <c r="H114" s="10">
        <v>0.99812775850295998</v>
      </c>
      <c r="I114" s="10">
        <v>0.107737071812152</v>
      </c>
      <c r="J114" s="8">
        <v>0.90951186418533303</v>
      </c>
      <c r="K114" s="8">
        <v>5.9034242294728704E-3</v>
      </c>
      <c r="N114" s="5">
        <f>LEN(AE114)</f>
        <v>54</v>
      </c>
      <c r="O114" s="5">
        <f>LEN(AF114)</f>
        <v>0</v>
      </c>
      <c r="P114" s="7"/>
      <c r="R114" s="7"/>
      <c r="S114" s="7"/>
      <c r="T114" s="7"/>
      <c r="U114" s="2">
        <v>2</v>
      </c>
      <c r="V114" s="2">
        <v>261</v>
      </c>
      <c r="W114" s="2">
        <v>5</v>
      </c>
      <c r="X114" s="5">
        <f>IF(Y114&lt;=60,TRUNC((Y114-1)/10),IF(Y114&gt;100,9,6+TRUNC((Y114-61)/20)))</f>
        <v>6</v>
      </c>
      <c r="Y114" s="2">
        <v>71</v>
      </c>
      <c r="Z114" s="2">
        <v>0</v>
      </c>
      <c r="AA114" s="2" t="s">
        <v>714</v>
      </c>
      <c r="AB114" s="11" t="s">
        <v>1312</v>
      </c>
      <c r="AC114" s="2" t="s">
        <v>1312</v>
      </c>
      <c r="AD114" s="2" t="s">
        <v>1153</v>
      </c>
      <c r="AE114" s="2" t="s">
        <v>713</v>
      </c>
      <c r="AG114" s="2" t="s">
        <v>1100</v>
      </c>
      <c r="AH114" s="2" t="s">
        <v>1098</v>
      </c>
      <c r="AI114" s="2" t="s">
        <v>1110</v>
      </c>
    </row>
    <row r="115" spans="1:36" ht="51" x14ac:dyDescent="0.2">
      <c r="A115" s="2">
        <v>2</v>
      </c>
      <c r="B115" s="2">
        <v>277</v>
      </c>
      <c r="C115" s="2">
        <v>9</v>
      </c>
      <c r="D115" s="2" t="s">
        <v>684</v>
      </c>
      <c r="E115" s="2">
        <v>1</v>
      </c>
      <c r="F115" s="2">
        <v>0</v>
      </c>
      <c r="G115" s="5" t="str">
        <f>IF(F115,IF(E115,"TP","FN"),IF(E115,"FP","TN"))</f>
        <v>FP</v>
      </c>
      <c r="H115" s="10">
        <v>3.11469957232475E-2</v>
      </c>
      <c r="I115" s="10">
        <v>5.3810672834515502E-3</v>
      </c>
      <c r="J115" s="8">
        <v>3.0012235045432999E-2</v>
      </c>
      <c r="K115" s="8">
        <v>4.3036951683461597E-3</v>
      </c>
      <c r="N115" s="5">
        <f>LEN(AE115)</f>
        <v>19</v>
      </c>
      <c r="O115" s="5">
        <f>LEN(AF115)</f>
        <v>0</v>
      </c>
      <c r="P115" s="7"/>
      <c r="R115" s="7"/>
      <c r="S115" s="7"/>
      <c r="T115" s="7"/>
      <c r="U115" s="2">
        <v>2</v>
      </c>
      <c r="V115" s="2">
        <v>277</v>
      </c>
      <c r="W115" s="2">
        <v>9</v>
      </c>
      <c r="X115" s="5">
        <f>IF(Y115&lt;=60,TRUNC((Y115-1)/10),IF(Y115&gt;100,9,6+TRUNC((Y115-61)/20)))</f>
        <v>5</v>
      </c>
      <c r="Y115" s="2">
        <v>52</v>
      </c>
      <c r="Z115" s="2">
        <v>0</v>
      </c>
      <c r="AA115" s="2" t="s">
        <v>686</v>
      </c>
      <c r="AB115" s="11" t="s">
        <v>1137</v>
      </c>
      <c r="AC115" s="2" t="s">
        <v>1137</v>
      </c>
      <c r="AD115" s="2" t="s">
        <v>1137</v>
      </c>
      <c r="AE115" s="2" t="s">
        <v>685</v>
      </c>
      <c r="AG115" s="2" t="s">
        <v>1099</v>
      </c>
      <c r="AH115" s="2" t="s">
        <v>1097</v>
      </c>
      <c r="AI115" s="2" t="s">
        <v>1107</v>
      </c>
    </row>
    <row r="116" spans="1:36" ht="85" x14ac:dyDescent="0.2">
      <c r="A116" s="2">
        <v>2</v>
      </c>
      <c r="B116" s="2">
        <v>282</v>
      </c>
      <c r="C116" s="2">
        <v>8</v>
      </c>
      <c r="D116" s="2" t="s">
        <v>225</v>
      </c>
      <c r="E116" s="2">
        <v>0</v>
      </c>
      <c r="F116" s="2">
        <v>0</v>
      </c>
      <c r="G116" s="5" t="str">
        <f>IF(F116,IF(E116,"TP","FN"),IF(E116,"FP","TN"))</f>
        <v>TN</v>
      </c>
      <c r="H116" s="10">
        <v>9.7856959328055295E-3</v>
      </c>
      <c r="I116" s="10">
        <v>9.7853820770978893E-3</v>
      </c>
      <c r="J116" s="8">
        <v>4.2886422015726497E-3</v>
      </c>
      <c r="K116" s="8">
        <v>4.2885546572506402E-3</v>
      </c>
      <c r="N116" s="5">
        <f>LEN(AE116)</f>
        <v>0</v>
      </c>
      <c r="O116" s="5">
        <f>LEN(AF116)</f>
        <v>0</v>
      </c>
      <c r="P116" s="7"/>
      <c r="R116" s="7"/>
      <c r="S116" s="7"/>
      <c r="T116" s="7"/>
      <c r="U116" s="2">
        <v>2</v>
      </c>
      <c r="V116" s="2">
        <v>282</v>
      </c>
      <c r="W116" s="2">
        <v>8</v>
      </c>
      <c r="X116" s="5">
        <f>IF(Y116&lt;=60,TRUNC((Y116-1)/10),IF(Y116&gt;100,9,6+TRUNC((Y116-61)/20)))</f>
        <v>6</v>
      </c>
      <c r="Y116" s="2">
        <v>64</v>
      </c>
      <c r="Z116" s="2">
        <v>0</v>
      </c>
      <c r="AA116" s="2" t="s">
        <v>530</v>
      </c>
      <c r="AB116" s="12" t="s">
        <v>1513</v>
      </c>
      <c r="AC116" s="2" t="s">
        <v>1313</v>
      </c>
      <c r="AD116" s="2" t="s">
        <v>1140</v>
      </c>
      <c r="AG116" s="2" t="s">
        <v>1097</v>
      </c>
      <c r="AH116" s="2" t="s">
        <v>1097</v>
      </c>
    </row>
    <row r="117" spans="1:36" ht="68" x14ac:dyDescent="0.2">
      <c r="A117" s="2">
        <v>2</v>
      </c>
      <c r="B117" s="2">
        <v>285</v>
      </c>
      <c r="C117" s="2">
        <v>3</v>
      </c>
      <c r="D117" s="2" t="s">
        <v>913</v>
      </c>
      <c r="E117" s="2">
        <v>0</v>
      </c>
      <c r="F117" s="2">
        <v>1</v>
      </c>
      <c r="G117" s="5" t="str">
        <f>IF(F117,IF(E117,"TP","FN"),IF(E117,"FP","TN"))</f>
        <v>FN</v>
      </c>
      <c r="H117" s="10">
        <v>0.66022485494613603</v>
      </c>
      <c r="I117" s="10">
        <v>0.999963879585266</v>
      </c>
      <c r="J117" s="8">
        <v>4.0402594022452797E-3</v>
      </c>
      <c r="K117" s="8">
        <v>0.99452102184295599</v>
      </c>
      <c r="N117" s="5">
        <f>LEN(AE117)</f>
        <v>0</v>
      </c>
      <c r="O117" s="5">
        <f>LEN(AF117)</f>
        <v>36</v>
      </c>
      <c r="P117" s="7"/>
      <c r="R117" s="7"/>
      <c r="S117" s="7"/>
      <c r="T117" s="7"/>
      <c r="U117" s="2">
        <v>2</v>
      </c>
      <c r="V117" s="2">
        <v>285</v>
      </c>
      <c r="W117" s="2">
        <v>3</v>
      </c>
      <c r="X117" s="5">
        <f>IF(Y117&lt;=60,TRUNC((Y117-1)/10),IF(Y117&gt;100,9,6+TRUNC((Y117-61)/20)))</f>
        <v>5</v>
      </c>
      <c r="Y117" s="2">
        <v>56</v>
      </c>
      <c r="Z117" s="2">
        <v>7</v>
      </c>
      <c r="AA117" s="2" t="s">
        <v>915</v>
      </c>
      <c r="AB117" s="12" t="s">
        <v>1514</v>
      </c>
      <c r="AC117" s="2" t="s">
        <v>1200</v>
      </c>
      <c r="AD117" s="2" t="s">
        <v>1138</v>
      </c>
      <c r="AF117" s="2" t="s">
        <v>914</v>
      </c>
      <c r="AG117" s="2" t="s">
        <v>1097</v>
      </c>
      <c r="AH117" s="2" t="s">
        <v>1099</v>
      </c>
      <c r="AJ117" s="2" t="s">
        <v>1106</v>
      </c>
    </row>
    <row r="118" spans="1:36" ht="68" x14ac:dyDescent="0.2">
      <c r="A118" s="2">
        <v>2</v>
      </c>
      <c r="B118" s="2">
        <v>288</v>
      </c>
      <c r="C118" s="2">
        <v>9</v>
      </c>
      <c r="D118" s="2" t="s">
        <v>267</v>
      </c>
      <c r="E118" s="2">
        <v>1</v>
      </c>
      <c r="F118" s="2">
        <v>1</v>
      </c>
      <c r="G118" s="5" t="str">
        <f>IF(F118,IF(E118,"TP","FN"),IF(E118,"FP","TN"))</f>
        <v>TP</v>
      </c>
      <c r="H118" s="10">
        <v>0.99991619586944502</v>
      </c>
      <c r="I118" s="10">
        <v>0.99894279241561801</v>
      </c>
      <c r="J118" s="8">
        <v>0.98735433816909701</v>
      </c>
      <c r="K118" s="8">
        <v>0.39358147978782598</v>
      </c>
      <c r="L118" s="2">
        <v>1</v>
      </c>
      <c r="M118" s="2">
        <v>1</v>
      </c>
      <c r="N118" s="5">
        <f>LEN(AE118)</f>
        <v>46</v>
      </c>
      <c r="O118" s="5">
        <f>LEN(AF118)</f>
        <v>32</v>
      </c>
      <c r="P118" s="7">
        <v>0.82112866640090898</v>
      </c>
      <c r="Q118" s="2" t="s">
        <v>270</v>
      </c>
      <c r="R118" s="7">
        <v>0</v>
      </c>
      <c r="S118" s="7">
        <v>0</v>
      </c>
      <c r="T118" s="7">
        <v>0</v>
      </c>
      <c r="U118" s="2">
        <v>2</v>
      </c>
      <c r="V118" s="2">
        <v>288</v>
      </c>
      <c r="W118" s="2">
        <v>9</v>
      </c>
      <c r="X118" s="5">
        <f>IF(Y118&lt;=60,TRUNC((Y118-1)/10),IF(Y118&gt;100,9,6+TRUNC((Y118-61)/20)))</f>
        <v>5</v>
      </c>
      <c r="Y118" s="2">
        <v>52</v>
      </c>
      <c r="Z118" s="2">
        <v>6</v>
      </c>
      <c r="AA118" s="2" t="s">
        <v>271</v>
      </c>
      <c r="AB118" s="11" t="s">
        <v>1314</v>
      </c>
      <c r="AC118" s="2" t="s">
        <v>1314</v>
      </c>
      <c r="AD118" s="2" t="s">
        <v>1183</v>
      </c>
      <c r="AE118" s="2" t="s">
        <v>268</v>
      </c>
      <c r="AF118" s="2" t="s">
        <v>269</v>
      </c>
      <c r="AG118" s="2" t="s">
        <v>1100</v>
      </c>
      <c r="AH118" s="2" t="s">
        <v>1100</v>
      </c>
      <c r="AI118" s="2" t="s">
        <v>1101</v>
      </c>
      <c r="AJ118" s="2" t="s">
        <v>1101</v>
      </c>
    </row>
    <row r="119" spans="1:36" ht="68" x14ac:dyDescent="0.2">
      <c r="A119" s="2">
        <v>2</v>
      </c>
      <c r="B119" s="2">
        <v>289</v>
      </c>
      <c r="C119" s="2">
        <v>4</v>
      </c>
      <c r="D119" s="2" t="s">
        <v>276</v>
      </c>
      <c r="E119" s="2">
        <v>1</v>
      </c>
      <c r="F119" s="2">
        <v>1</v>
      </c>
      <c r="G119" s="5" t="str">
        <f>IF(F119,IF(E119,"TP","FN"),IF(E119,"FP","TN"))</f>
        <v>TP</v>
      </c>
      <c r="H119" s="10">
        <v>2.71466025151312E-3</v>
      </c>
      <c r="I119" s="10">
        <v>0.998451948165893</v>
      </c>
      <c r="J119" s="8">
        <v>1.9172697793692301E-3</v>
      </c>
      <c r="K119" s="8">
        <v>0.97638612985610895</v>
      </c>
      <c r="L119" s="2">
        <v>1</v>
      </c>
      <c r="M119" s="2">
        <v>1</v>
      </c>
      <c r="N119" s="5">
        <f>LEN(AE119)</f>
        <v>14</v>
      </c>
      <c r="O119" s="5">
        <f>LEN(AF119)</f>
        <v>110</v>
      </c>
      <c r="P119" s="7">
        <v>1</v>
      </c>
      <c r="Q119" s="2" t="s">
        <v>81</v>
      </c>
      <c r="R119" s="7">
        <v>0</v>
      </c>
      <c r="S119" s="7">
        <v>0</v>
      </c>
      <c r="T119" s="7">
        <v>0</v>
      </c>
      <c r="U119" s="2">
        <v>2</v>
      </c>
      <c r="V119" s="2">
        <v>289</v>
      </c>
      <c r="W119" s="2">
        <v>4</v>
      </c>
      <c r="X119" s="5">
        <f>IF(Y119&lt;=60,TRUNC((Y119-1)/10),IF(Y119&gt;100,9,6+TRUNC((Y119-61)/20)))</f>
        <v>5</v>
      </c>
      <c r="Y119" s="2">
        <v>57</v>
      </c>
      <c r="Z119" s="2">
        <v>22</v>
      </c>
      <c r="AA119" s="2" t="s">
        <v>279</v>
      </c>
      <c r="AB119" s="11" t="s">
        <v>1163</v>
      </c>
      <c r="AC119" s="2" t="s">
        <v>1163</v>
      </c>
      <c r="AD119" s="2" t="s">
        <v>1163</v>
      </c>
      <c r="AE119" s="2" t="s">
        <v>277</v>
      </c>
      <c r="AF119" s="2" t="s">
        <v>278</v>
      </c>
      <c r="AG119" s="2" t="s">
        <v>1100</v>
      </c>
      <c r="AH119" s="2" t="s">
        <v>1100</v>
      </c>
      <c r="AI119" s="2" t="s">
        <v>1107</v>
      </c>
      <c r="AJ119" s="2" t="s">
        <v>1101</v>
      </c>
    </row>
    <row r="120" spans="1:36" ht="68" x14ac:dyDescent="0.2">
      <c r="A120" s="2">
        <v>2</v>
      </c>
      <c r="B120" s="2">
        <v>290</v>
      </c>
      <c r="C120" s="2">
        <v>5</v>
      </c>
      <c r="D120" s="2" t="s">
        <v>726</v>
      </c>
      <c r="E120" s="2">
        <v>1</v>
      </c>
      <c r="F120" s="2">
        <v>0</v>
      </c>
      <c r="G120" s="5" t="str">
        <f>IF(F120,IF(E120,"TP","FN"),IF(E120,"FP","TN"))</f>
        <v>FP</v>
      </c>
      <c r="H120" s="10">
        <v>0.81918162107467596</v>
      </c>
      <c r="I120" s="10">
        <v>3.0627325177192601E-2</v>
      </c>
      <c r="J120" s="8">
        <v>0.23080597817897699</v>
      </c>
      <c r="K120" s="8">
        <v>2.02357652597129E-3</v>
      </c>
      <c r="N120" s="5">
        <f>LEN(AE120)</f>
        <v>22</v>
      </c>
      <c r="O120" s="5">
        <f>LEN(AF120)</f>
        <v>0</v>
      </c>
      <c r="P120" s="7"/>
      <c r="R120" s="7"/>
      <c r="S120" s="7"/>
      <c r="T120" s="7"/>
      <c r="U120" s="2">
        <v>2</v>
      </c>
      <c r="V120" s="2">
        <v>290</v>
      </c>
      <c r="W120" s="2">
        <v>5</v>
      </c>
      <c r="X120" s="5">
        <f>IF(Y120&lt;=60,TRUNC((Y120-1)/10),IF(Y120&gt;100,9,6+TRUNC((Y120-61)/20)))</f>
        <v>6</v>
      </c>
      <c r="Y120" s="2">
        <v>65</v>
      </c>
      <c r="Z120" s="2">
        <v>0</v>
      </c>
      <c r="AA120" s="2" t="s">
        <v>728</v>
      </c>
      <c r="AB120" s="12" t="s">
        <v>1502</v>
      </c>
      <c r="AC120" s="2" t="s">
        <v>1026</v>
      </c>
      <c r="AD120" s="2" t="s">
        <v>1026</v>
      </c>
      <c r="AE120" s="2" t="s">
        <v>727</v>
      </c>
      <c r="AG120" s="2" t="s">
        <v>1100</v>
      </c>
      <c r="AH120" s="2" t="s">
        <v>1098</v>
      </c>
      <c r="AI120" s="2" t="s">
        <v>1109</v>
      </c>
    </row>
    <row r="121" spans="1:36" ht="85" x14ac:dyDescent="0.2">
      <c r="A121" s="2">
        <v>2</v>
      </c>
      <c r="B121" s="2">
        <v>291</v>
      </c>
      <c r="C121" s="2">
        <v>5</v>
      </c>
      <c r="D121" s="2" t="s">
        <v>532</v>
      </c>
      <c r="E121" s="2">
        <v>0</v>
      </c>
      <c r="F121" s="2">
        <v>0</v>
      </c>
      <c r="G121" s="5" t="str">
        <f>IF(F121,IF(E121,"TP","FN"),IF(E121,"FP","TN"))</f>
        <v>TN</v>
      </c>
      <c r="H121" s="10">
        <v>0.20611996948719</v>
      </c>
      <c r="I121" s="10">
        <v>0.206120550632476</v>
      </c>
      <c r="J121" s="8">
        <v>1.7830780707299701E-3</v>
      </c>
      <c r="K121" s="8">
        <v>1.78307970054447E-3</v>
      </c>
      <c r="N121" s="5">
        <f>LEN(AE121)</f>
        <v>0</v>
      </c>
      <c r="O121" s="5">
        <f>LEN(AF121)</f>
        <v>0</v>
      </c>
      <c r="P121" s="7"/>
      <c r="R121" s="7"/>
      <c r="S121" s="7"/>
      <c r="T121" s="7"/>
      <c r="U121" s="2">
        <v>2</v>
      </c>
      <c r="V121" s="2">
        <v>291</v>
      </c>
      <c r="W121" s="2">
        <v>5</v>
      </c>
      <c r="X121" s="5">
        <f>IF(Y121&lt;=60,TRUNC((Y121-1)/10),IF(Y121&gt;100,9,6+TRUNC((Y121-61)/20)))</f>
        <v>6</v>
      </c>
      <c r="Y121" s="2">
        <v>73</v>
      </c>
      <c r="Z121" s="2">
        <v>0</v>
      </c>
      <c r="AA121" s="2" t="s">
        <v>533</v>
      </c>
      <c r="AB121" s="11" t="s">
        <v>1315</v>
      </c>
      <c r="AC121" s="2" t="s">
        <v>1315</v>
      </c>
      <c r="AD121" s="2" t="s">
        <v>1202</v>
      </c>
      <c r="AG121" s="2" t="s">
        <v>1097</v>
      </c>
      <c r="AH121" s="2" t="s">
        <v>1097</v>
      </c>
    </row>
    <row r="122" spans="1:36" ht="102" x14ac:dyDescent="0.2">
      <c r="A122" s="2">
        <v>2</v>
      </c>
      <c r="B122" s="2">
        <v>302</v>
      </c>
      <c r="C122" s="2">
        <v>0</v>
      </c>
      <c r="D122" s="2" t="s">
        <v>180</v>
      </c>
      <c r="E122" s="2">
        <v>1</v>
      </c>
      <c r="F122" s="2">
        <v>1</v>
      </c>
      <c r="G122" s="5" t="str">
        <f>IF(F122,IF(E122,"TP","FN"),IF(E122,"FP","TN"))</f>
        <v>TP</v>
      </c>
      <c r="H122" s="10">
        <v>0.99942964315414395</v>
      </c>
      <c r="I122" s="10">
        <v>0.99703907966613703</v>
      </c>
      <c r="J122" s="8">
        <v>0.99190193414688099</v>
      </c>
      <c r="K122" s="8">
        <v>0.78245210647582997</v>
      </c>
      <c r="L122" s="2">
        <v>1</v>
      </c>
      <c r="M122" s="2">
        <v>2</v>
      </c>
      <c r="N122" s="5">
        <f>LEN(AE122)</f>
        <v>24</v>
      </c>
      <c r="O122" s="5">
        <f>LEN(AF122)</f>
        <v>43</v>
      </c>
      <c r="P122" s="7">
        <v>0.79011183977126997</v>
      </c>
      <c r="Q122" s="2" t="s">
        <v>183</v>
      </c>
      <c r="R122" s="7">
        <v>0.66666666666666596</v>
      </c>
      <c r="S122" s="7">
        <v>1</v>
      </c>
      <c r="T122" s="7">
        <v>0.5</v>
      </c>
      <c r="U122" s="2">
        <v>2</v>
      </c>
      <c r="V122" s="2">
        <v>302</v>
      </c>
      <c r="W122" s="2">
        <v>0</v>
      </c>
      <c r="X122" s="5">
        <f>IF(Y122&lt;=60,TRUNC((Y122-1)/10),IF(Y122&gt;100,9,6+TRUNC((Y122-61)/20)))</f>
        <v>3</v>
      </c>
      <c r="Y122" s="2">
        <v>33</v>
      </c>
      <c r="Z122" s="2">
        <v>9</v>
      </c>
      <c r="AA122" s="2" t="s">
        <v>184</v>
      </c>
      <c r="AB122" s="11" t="s">
        <v>1287</v>
      </c>
      <c r="AC122" s="2" t="s">
        <v>1287</v>
      </c>
      <c r="AD122" s="2" t="s">
        <v>1117</v>
      </c>
      <c r="AE122" s="2" t="s">
        <v>181</v>
      </c>
      <c r="AF122" s="2" t="s">
        <v>182</v>
      </c>
      <c r="AG122" s="2" t="s">
        <v>1100</v>
      </c>
      <c r="AH122" s="2" t="s">
        <v>1100</v>
      </c>
      <c r="AI122" s="2" t="s">
        <v>1101</v>
      </c>
      <c r="AJ122" s="2" t="s">
        <v>1101</v>
      </c>
    </row>
    <row r="123" spans="1:36" ht="34" x14ac:dyDescent="0.2">
      <c r="A123" s="2">
        <v>2</v>
      </c>
      <c r="B123" s="2">
        <v>303</v>
      </c>
      <c r="C123" s="2">
        <v>2</v>
      </c>
      <c r="D123" s="2" t="s">
        <v>467</v>
      </c>
      <c r="E123" s="2">
        <v>0</v>
      </c>
      <c r="F123" s="2">
        <v>0</v>
      </c>
      <c r="G123" s="5" t="str">
        <f>IF(F123,IF(E123,"TP","FN"),IF(E123,"FP","TN"))</f>
        <v>TN</v>
      </c>
      <c r="H123" s="10">
        <v>0.45832648873329102</v>
      </c>
      <c r="I123" s="10">
        <v>0.45832747220992998</v>
      </c>
      <c r="J123" s="8">
        <v>9.7029842436313594E-3</v>
      </c>
      <c r="K123" s="8">
        <v>9.7029265016317298E-3</v>
      </c>
      <c r="N123" s="5">
        <f>LEN(AE123)</f>
        <v>0</v>
      </c>
      <c r="O123" s="5">
        <f>LEN(AF123)</f>
        <v>0</v>
      </c>
      <c r="P123" s="7"/>
      <c r="R123" s="7"/>
      <c r="S123" s="7"/>
      <c r="T123" s="7"/>
      <c r="U123" s="2">
        <v>2</v>
      </c>
      <c r="V123" s="2">
        <v>303</v>
      </c>
      <c r="W123" s="2">
        <v>2</v>
      </c>
      <c r="X123" s="5">
        <f>IF(Y123&lt;=60,TRUNC((Y123-1)/10),IF(Y123&gt;100,9,6+TRUNC((Y123-61)/20)))</f>
        <v>2</v>
      </c>
      <c r="Y123" s="2">
        <v>25</v>
      </c>
      <c r="Z123" s="2">
        <v>0</v>
      </c>
      <c r="AA123" s="2" t="s">
        <v>468</v>
      </c>
      <c r="AB123" s="11" t="s">
        <v>1047</v>
      </c>
      <c r="AC123" s="2" t="s">
        <v>1047</v>
      </c>
      <c r="AD123" s="2" t="s">
        <v>1047</v>
      </c>
      <c r="AG123" s="2" t="s">
        <v>1097</v>
      </c>
      <c r="AH123" s="2" t="s">
        <v>1097</v>
      </c>
    </row>
    <row r="124" spans="1:36" ht="51" x14ac:dyDescent="0.2">
      <c r="A124" s="2">
        <v>2</v>
      </c>
      <c r="B124" s="2">
        <v>305</v>
      </c>
      <c r="C124" s="2">
        <v>5</v>
      </c>
      <c r="D124" s="2" t="s">
        <v>497</v>
      </c>
      <c r="E124" s="2">
        <v>0</v>
      </c>
      <c r="F124" s="2">
        <v>0</v>
      </c>
      <c r="G124" s="5" t="str">
        <f>IF(F124,IF(E124,"TP","FN"),IF(E124,"FP","TN"))</f>
        <v>TN</v>
      </c>
      <c r="H124" s="10">
        <v>3.6220089532434901E-3</v>
      </c>
      <c r="I124" s="10">
        <v>3.6220089532434901E-3</v>
      </c>
      <c r="J124" s="8">
        <v>2.3547094315290399E-3</v>
      </c>
      <c r="K124" s="8">
        <v>2.3547094315290399E-3</v>
      </c>
      <c r="N124" s="5">
        <f>LEN(AE124)</f>
        <v>0</v>
      </c>
      <c r="O124" s="5">
        <f>LEN(AF124)</f>
        <v>0</v>
      </c>
      <c r="P124" s="7"/>
      <c r="R124" s="7"/>
      <c r="S124" s="7"/>
      <c r="T124" s="7"/>
      <c r="U124" s="2">
        <v>2</v>
      </c>
      <c r="V124" s="2">
        <v>305</v>
      </c>
      <c r="W124" s="2">
        <v>5</v>
      </c>
      <c r="X124" s="5">
        <f>IF(Y124&lt;=60,TRUNC((Y124-1)/10),IF(Y124&gt;100,9,6+TRUNC((Y124-61)/20)))</f>
        <v>4</v>
      </c>
      <c r="Y124" s="2">
        <v>47</v>
      </c>
      <c r="Z124" s="2">
        <v>0</v>
      </c>
      <c r="AA124" s="2" t="s">
        <v>498</v>
      </c>
      <c r="AB124" s="12" t="s">
        <v>1515</v>
      </c>
      <c r="AC124" s="2" t="s">
        <v>1316</v>
      </c>
      <c r="AD124" s="2" t="s">
        <v>1063</v>
      </c>
      <c r="AG124" s="2" t="s">
        <v>1097</v>
      </c>
      <c r="AH124" s="2" t="s">
        <v>1097</v>
      </c>
    </row>
    <row r="125" spans="1:36" ht="51" x14ac:dyDescent="0.2">
      <c r="A125" s="2">
        <v>2</v>
      </c>
      <c r="B125" s="2">
        <v>306</v>
      </c>
      <c r="C125" s="2">
        <v>1</v>
      </c>
      <c r="D125" s="2" t="s">
        <v>126</v>
      </c>
      <c r="E125" s="2">
        <v>1</v>
      </c>
      <c r="F125" s="2">
        <v>1</v>
      </c>
      <c r="G125" s="5" t="str">
        <f>IF(F125,IF(E125,"TP","FN"),IF(E125,"FP","TN"))</f>
        <v>TP</v>
      </c>
      <c r="H125" s="10">
        <v>0.99394762516021695</v>
      </c>
      <c r="I125" s="10">
        <v>0.96519100666046098</v>
      </c>
      <c r="J125" s="8">
        <v>0.72650516033172596</v>
      </c>
      <c r="K125" s="8">
        <v>0.90277677774429299</v>
      </c>
      <c r="L125" s="2">
        <v>1</v>
      </c>
      <c r="M125" s="2">
        <v>1</v>
      </c>
      <c r="N125" s="5">
        <f>LEN(AE125)</f>
        <v>26</v>
      </c>
      <c r="O125" s="5">
        <f>LEN(AF125)</f>
        <v>21</v>
      </c>
      <c r="P125" s="7">
        <v>0.75667202472686701</v>
      </c>
      <c r="Q125" s="2" t="s">
        <v>129</v>
      </c>
      <c r="R125" s="7">
        <v>0</v>
      </c>
      <c r="S125" s="7">
        <v>0</v>
      </c>
      <c r="T125" s="7">
        <v>0</v>
      </c>
      <c r="U125" s="2">
        <v>2</v>
      </c>
      <c r="V125" s="2">
        <v>306</v>
      </c>
      <c r="W125" s="2">
        <v>1</v>
      </c>
      <c r="X125" s="5">
        <f>IF(Y125&lt;=60,TRUNC((Y125-1)/10),IF(Y125&gt;100,9,6+TRUNC((Y125-61)/20)))</f>
        <v>2</v>
      </c>
      <c r="Y125" s="2">
        <v>25</v>
      </c>
      <c r="Z125" s="2">
        <v>5</v>
      </c>
      <c r="AA125" s="2" t="s">
        <v>130</v>
      </c>
      <c r="AB125" s="11" t="s">
        <v>1006</v>
      </c>
      <c r="AC125" s="2" t="s">
        <v>1006</v>
      </c>
      <c r="AD125" s="11" t="s">
        <v>1006</v>
      </c>
      <c r="AE125" s="2" t="s">
        <v>127</v>
      </c>
      <c r="AF125" s="2" t="s">
        <v>128</v>
      </c>
      <c r="AG125" s="2" t="s">
        <v>1100</v>
      </c>
      <c r="AH125" s="2" t="s">
        <v>1100</v>
      </c>
      <c r="AI125" s="2" t="s">
        <v>1101</v>
      </c>
      <c r="AJ125" s="2" t="s">
        <v>1133</v>
      </c>
    </row>
    <row r="126" spans="1:36" ht="136" x14ac:dyDescent="0.2">
      <c r="A126" s="2">
        <v>2</v>
      </c>
      <c r="B126" s="2">
        <v>308</v>
      </c>
      <c r="C126" s="2">
        <v>8</v>
      </c>
      <c r="D126" s="2" t="s">
        <v>121</v>
      </c>
      <c r="E126" s="2">
        <v>0</v>
      </c>
      <c r="F126" s="2">
        <v>1</v>
      </c>
      <c r="G126" s="5" t="str">
        <f>IF(F126,IF(E126,"TP","FN"),IF(E126,"FP","TN"))</f>
        <v>FN</v>
      </c>
      <c r="H126" s="10">
        <v>1.7085284925997201E-3</v>
      </c>
      <c r="I126" s="10">
        <v>0.66265720129012995</v>
      </c>
      <c r="J126" s="8">
        <v>7.8817631583660798E-4</v>
      </c>
      <c r="K126" s="8">
        <v>1.1531730182468799E-2</v>
      </c>
      <c r="N126" s="5">
        <f>LEN(AE126)</f>
        <v>0</v>
      </c>
      <c r="O126" s="5">
        <f>LEN(AF126)</f>
        <v>36</v>
      </c>
      <c r="P126" s="7"/>
      <c r="R126" s="7"/>
      <c r="S126" s="7"/>
      <c r="T126" s="7"/>
      <c r="U126" s="2">
        <v>2</v>
      </c>
      <c r="V126" s="2">
        <v>308</v>
      </c>
      <c r="W126" s="2">
        <v>8</v>
      </c>
      <c r="X126" s="5">
        <f>IF(Y126&lt;=60,TRUNC((Y126-1)/10),IF(Y126&gt;100,9,6+TRUNC((Y126-61)/20)))</f>
        <v>9</v>
      </c>
      <c r="Y126" s="2">
        <v>115</v>
      </c>
      <c r="Z126" s="2">
        <v>8</v>
      </c>
      <c r="AA126" s="2" t="s">
        <v>973</v>
      </c>
      <c r="AB126" s="12" t="s">
        <v>1516</v>
      </c>
      <c r="AC126" s="2" t="s">
        <v>1317</v>
      </c>
      <c r="AD126" s="2" t="s">
        <v>1174</v>
      </c>
      <c r="AF126" s="2" t="s">
        <v>972</v>
      </c>
      <c r="AG126" s="2" t="s">
        <v>1097</v>
      </c>
      <c r="AH126" s="2" t="s">
        <v>1099</v>
      </c>
      <c r="AJ126" s="2" t="s">
        <v>1108</v>
      </c>
    </row>
    <row r="127" spans="1:36" ht="51" x14ac:dyDescent="0.2">
      <c r="A127" s="2">
        <v>2</v>
      </c>
      <c r="B127" s="2">
        <v>311</v>
      </c>
      <c r="C127" s="2">
        <v>4</v>
      </c>
      <c r="D127" s="2" t="s">
        <v>34</v>
      </c>
      <c r="E127" s="2">
        <v>1</v>
      </c>
      <c r="F127" s="2">
        <v>1</v>
      </c>
      <c r="G127" s="5" t="str">
        <f>IF(F127,IF(E127,"TP","FN"),IF(E127,"FP","TN"))</f>
        <v>TP</v>
      </c>
      <c r="H127" s="10">
        <v>0.99936896562576205</v>
      </c>
      <c r="I127" s="10">
        <v>0.99956780672073298</v>
      </c>
      <c r="J127" s="8">
        <v>0.98261445760726895</v>
      </c>
      <c r="K127" s="8">
        <v>0.986183941364288</v>
      </c>
      <c r="L127" s="2">
        <v>1</v>
      </c>
      <c r="M127" s="2">
        <v>1</v>
      </c>
      <c r="N127" s="5">
        <f>LEN(AE127)</f>
        <v>13</v>
      </c>
      <c r="O127" s="5">
        <f>LEN(AF127)</f>
        <v>27</v>
      </c>
      <c r="P127" s="7">
        <v>1</v>
      </c>
      <c r="Q127" s="2" t="s">
        <v>81</v>
      </c>
      <c r="R127" s="7">
        <v>0</v>
      </c>
      <c r="S127" s="7">
        <v>0</v>
      </c>
      <c r="T127" s="7">
        <v>0</v>
      </c>
      <c r="U127" s="2">
        <v>2</v>
      </c>
      <c r="V127" s="2">
        <v>311</v>
      </c>
      <c r="W127" s="2">
        <v>4</v>
      </c>
      <c r="X127" s="5">
        <f>IF(Y127&lt;=60,TRUNC((Y127-1)/10),IF(Y127&gt;100,9,6+TRUNC((Y127-61)/20)))</f>
        <v>3</v>
      </c>
      <c r="Y127" s="2">
        <v>34</v>
      </c>
      <c r="Z127" s="2">
        <v>5</v>
      </c>
      <c r="AA127" s="2" t="s">
        <v>166</v>
      </c>
      <c r="AB127" s="11" t="s">
        <v>1318</v>
      </c>
      <c r="AC127" s="2" t="s">
        <v>1318</v>
      </c>
      <c r="AD127" s="2" t="s">
        <v>1091</v>
      </c>
      <c r="AE127" s="2" t="s">
        <v>164</v>
      </c>
      <c r="AF127" s="2" t="s">
        <v>165</v>
      </c>
      <c r="AG127" s="2" t="s">
        <v>1100</v>
      </c>
      <c r="AH127" s="2" t="s">
        <v>1100</v>
      </c>
      <c r="AI127" s="2" t="s">
        <v>1101</v>
      </c>
      <c r="AJ127" s="2" t="s">
        <v>1101</v>
      </c>
    </row>
    <row r="128" spans="1:36" ht="68" x14ac:dyDescent="0.2">
      <c r="A128" s="2">
        <v>2</v>
      </c>
      <c r="B128" s="2">
        <v>312</v>
      </c>
      <c r="C128" s="2">
        <v>10</v>
      </c>
      <c r="D128" s="2" t="s">
        <v>922</v>
      </c>
      <c r="E128" s="2">
        <v>0</v>
      </c>
      <c r="F128" s="2">
        <v>1</v>
      </c>
      <c r="G128" s="5" t="str">
        <f>IF(F128,IF(E128,"TP","FN"),IF(E128,"FP","TN"))</f>
        <v>FN</v>
      </c>
      <c r="H128" s="10">
        <v>6.3967285677790598E-3</v>
      </c>
      <c r="I128" s="10">
        <v>4.2722304351627801E-3</v>
      </c>
      <c r="J128" s="8">
        <v>1.589645689819E-4</v>
      </c>
      <c r="K128" s="8">
        <v>2.5486205704510199E-3</v>
      </c>
      <c r="N128" s="5">
        <f>LEN(AE128)</f>
        <v>0</v>
      </c>
      <c r="O128" s="5">
        <f>LEN(AF128)</f>
        <v>25</v>
      </c>
      <c r="P128" s="7"/>
      <c r="R128" s="7"/>
      <c r="S128" s="7"/>
      <c r="T128" s="7"/>
      <c r="U128" s="2">
        <v>2</v>
      </c>
      <c r="V128" s="2">
        <v>312</v>
      </c>
      <c r="W128" s="2">
        <v>10</v>
      </c>
      <c r="X128" s="5">
        <f>IF(Y128&lt;=60,TRUNC((Y128-1)/10),IF(Y128&gt;100,9,6+TRUNC((Y128-61)/20)))</f>
        <v>6</v>
      </c>
      <c r="Y128" s="2">
        <v>61</v>
      </c>
      <c r="Z128" s="2">
        <v>4</v>
      </c>
      <c r="AA128" s="2" t="s">
        <v>924</v>
      </c>
      <c r="AB128" s="11" t="s">
        <v>1319</v>
      </c>
      <c r="AC128" s="2" t="s">
        <v>1319</v>
      </c>
      <c r="AD128" s="2" t="s">
        <v>1196</v>
      </c>
      <c r="AF128" s="2" t="s">
        <v>923</v>
      </c>
      <c r="AG128" s="2" t="s">
        <v>1097</v>
      </c>
      <c r="AH128" s="2" t="s">
        <v>1099</v>
      </c>
      <c r="AJ128" s="2" t="s">
        <v>1146</v>
      </c>
    </row>
    <row r="129" spans="1:36" ht="51" x14ac:dyDescent="0.2">
      <c r="A129" s="2">
        <v>2</v>
      </c>
      <c r="B129" s="2">
        <v>314</v>
      </c>
      <c r="C129" s="2">
        <v>0</v>
      </c>
      <c r="D129" s="2" t="s">
        <v>892</v>
      </c>
      <c r="E129" s="2">
        <v>0</v>
      </c>
      <c r="F129" s="2">
        <v>1</v>
      </c>
      <c r="G129" s="5" t="str">
        <f>IF(F129,IF(E129,"TP","FN"),IF(E129,"FP","TN"))</f>
        <v>FN</v>
      </c>
      <c r="H129" s="10">
        <v>0.276938796043396</v>
      </c>
      <c r="I129" s="10">
        <v>0.99983799457550004</v>
      </c>
      <c r="J129" s="8">
        <v>1.5696488320827401E-2</v>
      </c>
      <c r="K129" s="8">
        <v>0.99228644371032704</v>
      </c>
      <c r="N129" s="5">
        <f>LEN(AE129)</f>
        <v>0</v>
      </c>
      <c r="O129" s="5">
        <f>LEN(AF129)</f>
        <v>34</v>
      </c>
      <c r="P129" s="7"/>
      <c r="R129" s="7"/>
      <c r="S129" s="7"/>
      <c r="T129" s="7"/>
      <c r="U129" s="2">
        <v>2</v>
      </c>
      <c r="V129" s="2">
        <v>314</v>
      </c>
      <c r="W129" s="2">
        <v>0</v>
      </c>
      <c r="X129" s="5">
        <f>IF(Y129&lt;=60,TRUNC((Y129-1)/10),IF(Y129&gt;100,9,6+TRUNC((Y129-61)/20)))</f>
        <v>4</v>
      </c>
      <c r="Y129" s="2">
        <v>42</v>
      </c>
      <c r="Z129" s="2">
        <v>8</v>
      </c>
      <c r="AA129" s="2" t="s">
        <v>1341</v>
      </c>
      <c r="AB129" s="11" t="s">
        <v>1320</v>
      </c>
      <c r="AC129" s="2" t="s">
        <v>1320</v>
      </c>
      <c r="AD129" s="2" t="s">
        <v>1060</v>
      </c>
      <c r="AF129" s="2" t="s">
        <v>893</v>
      </c>
      <c r="AG129" s="2" t="s">
        <v>1097</v>
      </c>
      <c r="AH129" s="2" t="s">
        <v>1099</v>
      </c>
      <c r="AJ129" s="2" t="s">
        <v>1133</v>
      </c>
    </row>
    <row r="130" spans="1:36" ht="34" x14ac:dyDescent="0.2">
      <c r="A130" s="2">
        <v>2</v>
      </c>
      <c r="B130" s="2">
        <v>331</v>
      </c>
      <c r="C130" s="2">
        <v>4</v>
      </c>
      <c r="D130" s="2" t="s">
        <v>605</v>
      </c>
      <c r="E130" s="2">
        <v>1</v>
      </c>
      <c r="F130" s="2">
        <v>0</v>
      </c>
      <c r="G130" s="5" t="str">
        <f>IF(F130,IF(E130,"TP","FN"),IF(E130,"FP","TN"))</f>
        <v>FP</v>
      </c>
      <c r="H130" s="10">
        <v>0.99561852216720503</v>
      </c>
      <c r="I130" s="10">
        <v>2.4973569437861401E-2</v>
      </c>
      <c r="J130" s="8">
        <v>0.98225879669189398</v>
      </c>
      <c r="K130" s="8">
        <v>4.8397213686257601E-4</v>
      </c>
      <c r="N130" s="5">
        <f>LEN(AE130)</f>
        <v>21</v>
      </c>
      <c r="O130" s="5">
        <f>LEN(AF130)</f>
        <v>0</v>
      </c>
      <c r="P130" s="7"/>
      <c r="R130" s="7"/>
      <c r="S130" s="7"/>
      <c r="T130" s="7"/>
      <c r="U130" s="2">
        <v>2</v>
      </c>
      <c r="V130" s="2">
        <v>331</v>
      </c>
      <c r="W130" s="2">
        <v>4</v>
      </c>
      <c r="X130" s="5">
        <f>IF(Y130&lt;=60,TRUNC((Y130-1)/10),IF(Y130&gt;100,9,6+TRUNC((Y130-61)/20)))</f>
        <v>2</v>
      </c>
      <c r="Y130" s="2">
        <v>21</v>
      </c>
      <c r="Z130" s="2">
        <v>0</v>
      </c>
      <c r="AA130" s="2" t="s">
        <v>607</v>
      </c>
      <c r="AB130" s="11" t="s">
        <v>1264</v>
      </c>
      <c r="AC130" s="2" t="s">
        <v>1264</v>
      </c>
      <c r="AD130" s="2" t="s">
        <v>1013</v>
      </c>
      <c r="AE130" s="2" t="s">
        <v>606</v>
      </c>
      <c r="AG130" s="2" t="s">
        <v>1100</v>
      </c>
      <c r="AH130" s="2" t="s">
        <v>1098</v>
      </c>
      <c r="AI130" s="2" t="s">
        <v>1101</v>
      </c>
    </row>
    <row r="131" spans="1:36" ht="51" x14ac:dyDescent="0.2">
      <c r="A131" s="2">
        <v>2</v>
      </c>
      <c r="B131" s="2">
        <v>347</v>
      </c>
      <c r="C131" s="2">
        <v>1</v>
      </c>
      <c r="D131" s="2" t="s">
        <v>185</v>
      </c>
      <c r="E131" s="2">
        <v>1</v>
      </c>
      <c r="F131" s="2">
        <v>1</v>
      </c>
      <c r="G131" s="5" t="str">
        <f>IF(F131,IF(E131,"TP","FN"),IF(E131,"FP","TN"))</f>
        <v>TP</v>
      </c>
      <c r="H131" s="10">
        <v>0.96359056234359697</v>
      </c>
      <c r="I131" s="10">
        <v>0.99789583683013905</v>
      </c>
      <c r="J131" s="8">
        <v>0.82063239812850897</v>
      </c>
      <c r="K131" s="8">
        <v>0.93948751688003496</v>
      </c>
      <c r="L131" s="2">
        <v>1</v>
      </c>
      <c r="M131" s="2">
        <v>2</v>
      </c>
      <c r="N131" s="5">
        <f>LEN(AE131)</f>
        <v>24</v>
      </c>
      <c r="O131" s="5">
        <f>LEN(AF131)</f>
        <v>40</v>
      </c>
      <c r="P131" s="7">
        <v>0.64860749244689897</v>
      </c>
      <c r="Q131" s="2" t="s">
        <v>68</v>
      </c>
      <c r="R131" s="7">
        <v>0.66666666666666596</v>
      </c>
      <c r="S131" s="7">
        <v>1</v>
      </c>
      <c r="T131" s="7">
        <v>0.5</v>
      </c>
      <c r="U131" s="2">
        <v>2</v>
      </c>
      <c r="V131" s="2">
        <v>347</v>
      </c>
      <c r="W131" s="2">
        <v>1</v>
      </c>
      <c r="X131" s="5">
        <f>IF(Y131&lt;=60,TRUNC((Y131-1)/10),IF(Y131&gt;100,9,6+TRUNC((Y131-61)/20)))</f>
        <v>3</v>
      </c>
      <c r="Y131" s="2">
        <v>39</v>
      </c>
      <c r="Z131" s="2">
        <v>9</v>
      </c>
      <c r="AA131" s="2" t="s">
        <v>188</v>
      </c>
      <c r="AB131" s="11" t="s">
        <v>1321</v>
      </c>
      <c r="AC131" s="2" t="s">
        <v>1321</v>
      </c>
      <c r="AD131" s="2" t="s">
        <v>1053</v>
      </c>
      <c r="AE131" s="2" t="s">
        <v>186</v>
      </c>
      <c r="AF131" s="2" t="s">
        <v>187</v>
      </c>
      <c r="AG131" s="2" t="s">
        <v>1100</v>
      </c>
      <c r="AH131" s="2" t="s">
        <v>1100</v>
      </c>
      <c r="AI131" s="2" t="s">
        <v>1101</v>
      </c>
      <c r="AJ131" s="2" t="s">
        <v>1101</v>
      </c>
    </row>
    <row r="132" spans="1:36" ht="51" x14ac:dyDescent="0.2">
      <c r="A132" s="2">
        <v>2</v>
      </c>
      <c r="B132" s="2">
        <v>353</v>
      </c>
      <c r="C132" s="2">
        <v>7</v>
      </c>
      <c r="D132" s="2" t="s">
        <v>159</v>
      </c>
      <c r="E132" s="2">
        <v>1</v>
      </c>
      <c r="F132" s="2">
        <v>1</v>
      </c>
      <c r="G132" s="5" t="str">
        <f>IF(F132,IF(E132,"TP","FN"),IF(E132,"FP","TN"))</f>
        <v>TP</v>
      </c>
      <c r="H132" s="10">
        <v>0.99964892864227295</v>
      </c>
      <c r="I132" s="10">
        <v>0.99911683797836304</v>
      </c>
      <c r="J132" s="8">
        <v>0.98545908927917403</v>
      </c>
      <c r="K132" s="8">
        <v>0.63207578659057595</v>
      </c>
      <c r="L132" s="2">
        <v>2</v>
      </c>
      <c r="M132" s="2">
        <v>3</v>
      </c>
      <c r="N132" s="5">
        <f>LEN(AE132)</f>
        <v>37</v>
      </c>
      <c r="O132" s="5">
        <f>LEN(AF132)</f>
        <v>60</v>
      </c>
      <c r="P132" s="7">
        <v>0.78695505857467596</v>
      </c>
      <c r="Q132" s="2" t="s">
        <v>162</v>
      </c>
      <c r="R132" s="7">
        <v>0.40000000715255701</v>
      </c>
      <c r="S132" s="7">
        <v>0.5</v>
      </c>
      <c r="T132" s="7">
        <v>0.33333334326744002</v>
      </c>
      <c r="U132" s="2">
        <v>2</v>
      </c>
      <c r="V132" s="2">
        <v>353</v>
      </c>
      <c r="W132" s="2">
        <v>7</v>
      </c>
      <c r="X132" s="5">
        <f>IF(Y132&lt;=60,TRUNC((Y132-1)/10),IF(Y132&gt;100,9,6+TRUNC((Y132-61)/20)))</f>
        <v>3</v>
      </c>
      <c r="Y132" s="2">
        <v>37</v>
      </c>
      <c r="Z132" s="2">
        <v>12</v>
      </c>
      <c r="AA132" s="2" t="s">
        <v>163</v>
      </c>
      <c r="AB132" s="11" t="s">
        <v>1322</v>
      </c>
      <c r="AC132" s="2" t="s">
        <v>1322</v>
      </c>
      <c r="AD132" s="2" t="s">
        <v>1094</v>
      </c>
      <c r="AE132" s="2" t="s">
        <v>160</v>
      </c>
      <c r="AF132" s="2" t="s">
        <v>161</v>
      </c>
      <c r="AG132" s="2" t="s">
        <v>1100</v>
      </c>
      <c r="AH132" s="2" t="s">
        <v>1100</v>
      </c>
      <c r="AI132" s="2" t="s">
        <v>1158</v>
      </c>
      <c r="AJ132" s="2" t="s">
        <v>1101</v>
      </c>
    </row>
    <row r="133" spans="1:36" ht="102" x14ac:dyDescent="0.2">
      <c r="A133" s="2">
        <v>2</v>
      </c>
      <c r="B133" s="2">
        <v>355</v>
      </c>
      <c r="C133" s="2">
        <v>1</v>
      </c>
      <c r="D133" s="2" t="s">
        <v>334</v>
      </c>
      <c r="E133" s="2">
        <v>1</v>
      </c>
      <c r="F133" s="2">
        <v>1</v>
      </c>
      <c r="G133" s="5" t="str">
        <f>IF(F133,IF(E133,"TP","FN"),IF(E133,"FP","TN"))</f>
        <v>TP</v>
      </c>
      <c r="H133" s="10">
        <v>0.60733813047409002</v>
      </c>
      <c r="I133" s="10">
        <v>1.41469747177325E-4</v>
      </c>
      <c r="J133" s="8">
        <v>0.42487904429435702</v>
      </c>
      <c r="K133" s="8">
        <v>1.41359560075216E-4</v>
      </c>
      <c r="L133" s="2">
        <v>1</v>
      </c>
      <c r="M133" s="2">
        <v>1</v>
      </c>
      <c r="N133" s="5">
        <f>LEN(AE133)</f>
        <v>36</v>
      </c>
      <c r="O133" s="5">
        <f>LEN(AF133)</f>
        <v>18</v>
      </c>
      <c r="P133" s="7">
        <v>0.72616022825241</v>
      </c>
      <c r="Q133" s="2" t="s">
        <v>337</v>
      </c>
      <c r="R133" s="7">
        <v>0</v>
      </c>
      <c r="S133" s="7">
        <v>0</v>
      </c>
      <c r="T133" s="7">
        <v>0</v>
      </c>
      <c r="U133" s="2">
        <v>2</v>
      </c>
      <c r="V133" s="2">
        <v>355</v>
      </c>
      <c r="W133" s="2">
        <v>1</v>
      </c>
      <c r="X133" s="5">
        <f>IF(Y133&lt;=60,TRUNC((Y133-1)/10),IF(Y133&gt;100,9,6+TRUNC((Y133-61)/20)))</f>
        <v>7</v>
      </c>
      <c r="Y133" s="2">
        <v>87</v>
      </c>
      <c r="Z133" s="2">
        <v>4</v>
      </c>
      <c r="AA133" s="2" t="s">
        <v>338</v>
      </c>
      <c r="AB133" s="11" t="s">
        <v>1323</v>
      </c>
      <c r="AC133" s="2" t="s">
        <v>1323</v>
      </c>
      <c r="AD133" s="2" t="s">
        <v>1225</v>
      </c>
      <c r="AE133" s="2" t="s">
        <v>335</v>
      </c>
      <c r="AF133" s="2" t="s">
        <v>336</v>
      </c>
      <c r="AG133" s="2" t="s">
        <v>1100</v>
      </c>
      <c r="AH133" s="2" t="s">
        <v>1100</v>
      </c>
      <c r="AI133" s="2" t="s">
        <v>1101</v>
      </c>
      <c r="AJ133" s="2" t="s">
        <v>1101</v>
      </c>
    </row>
    <row r="134" spans="1:36" ht="68" x14ac:dyDescent="0.2">
      <c r="A134" s="2">
        <v>2</v>
      </c>
      <c r="B134" s="2">
        <v>358</v>
      </c>
      <c r="C134" s="2">
        <v>9</v>
      </c>
      <c r="D134" s="2" t="s">
        <v>695</v>
      </c>
      <c r="E134" s="2">
        <v>1</v>
      </c>
      <c r="F134" s="2">
        <v>0</v>
      </c>
      <c r="G134" s="5" t="str">
        <f>IF(F134,IF(E134,"TP","FN"),IF(E134,"FP","TN"))</f>
        <v>FP</v>
      </c>
      <c r="H134" s="10">
        <v>6.10062293708324E-3</v>
      </c>
      <c r="I134" s="10">
        <v>8.0067006638273597E-4</v>
      </c>
      <c r="J134" s="8">
        <v>1.1170475045219001E-3</v>
      </c>
      <c r="K134" s="8">
        <v>5.1582028390839696E-4</v>
      </c>
      <c r="N134" s="5">
        <f>LEN(AE134)</f>
        <v>37</v>
      </c>
      <c r="O134" s="5">
        <f>LEN(AF134)</f>
        <v>0</v>
      </c>
      <c r="P134" s="7"/>
      <c r="R134" s="7"/>
      <c r="S134" s="7"/>
      <c r="T134" s="7"/>
      <c r="U134" s="2">
        <v>2</v>
      </c>
      <c r="V134" s="2">
        <v>358</v>
      </c>
      <c r="W134" s="2">
        <v>9</v>
      </c>
      <c r="X134" s="5">
        <f>IF(Y134&lt;=60,TRUNC((Y134-1)/10),IF(Y134&gt;100,9,6+TRUNC((Y134-61)/20)))</f>
        <v>5</v>
      </c>
      <c r="Y134" s="2">
        <v>57</v>
      </c>
      <c r="Z134" s="2">
        <v>0</v>
      </c>
      <c r="AA134" s="2" t="s">
        <v>697</v>
      </c>
      <c r="AB134" s="12" t="s">
        <v>1517</v>
      </c>
      <c r="AC134" s="2" t="s">
        <v>1324</v>
      </c>
      <c r="AD134" s="2" t="s">
        <v>1145</v>
      </c>
      <c r="AE134" s="2" t="s">
        <v>696</v>
      </c>
      <c r="AG134" s="2" t="s">
        <v>1099</v>
      </c>
      <c r="AH134" s="2" t="s">
        <v>1097</v>
      </c>
      <c r="AI134" s="2" t="s">
        <v>1146</v>
      </c>
    </row>
    <row r="135" spans="1:36" ht="119" x14ac:dyDescent="0.2">
      <c r="A135" s="2">
        <v>2</v>
      </c>
      <c r="B135" s="2">
        <v>360</v>
      </c>
      <c r="C135" s="2">
        <v>6</v>
      </c>
      <c r="D135" s="2" t="s">
        <v>745</v>
      </c>
      <c r="E135" s="2">
        <v>0</v>
      </c>
      <c r="F135" s="2">
        <v>1</v>
      </c>
      <c r="G135" s="5" t="str">
        <f>IF(F135,IF(E135,"TP","FN"),IF(E135,"FP","TN"))</f>
        <v>FN</v>
      </c>
      <c r="H135" s="10">
        <v>0.39672276377677901</v>
      </c>
      <c r="I135" s="10">
        <v>0.995710849761962</v>
      </c>
      <c r="J135" s="8">
        <v>1.61652192473411E-2</v>
      </c>
      <c r="K135" s="8">
        <v>0.91020256280899003</v>
      </c>
      <c r="N135" s="5">
        <f>LEN(AE135)</f>
        <v>0</v>
      </c>
      <c r="O135" s="5">
        <f>LEN(AF135)</f>
        <v>16</v>
      </c>
      <c r="P135" s="7"/>
      <c r="R135" s="7"/>
      <c r="S135" s="7"/>
      <c r="T135" s="7"/>
      <c r="U135" s="2">
        <v>2</v>
      </c>
      <c r="V135" s="2">
        <v>360</v>
      </c>
      <c r="W135" s="2">
        <v>6</v>
      </c>
      <c r="X135" s="5">
        <f>IF(Y135&lt;=60,TRUNC((Y135-1)/10),IF(Y135&gt;100,9,6+TRUNC((Y135-61)/20)))</f>
        <v>9</v>
      </c>
      <c r="Y135" s="2">
        <v>109</v>
      </c>
      <c r="Z135" s="2">
        <v>3</v>
      </c>
      <c r="AA135" s="2" t="s">
        <v>980</v>
      </c>
      <c r="AB135" s="11" t="s">
        <v>1325</v>
      </c>
      <c r="AC135" s="2" t="s">
        <v>1325</v>
      </c>
      <c r="AD135" s="2" t="s">
        <v>1073</v>
      </c>
      <c r="AF135" s="2" t="s">
        <v>979</v>
      </c>
      <c r="AG135" s="2" t="s">
        <v>1098</v>
      </c>
      <c r="AH135" s="2" t="s">
        <v>1100</v>
      </c>
      <c r="AJ135" s="2" t="s">
        <v>1109</v>
      </c>
    </row>
    <row r="136" spans="1:36" ht="102" x14ac:dyDescent="0.2">
      <c r="A136" s="2">
        <v>2</v>
      </c>
      <c r="B136" s="2">
        <v>360</v>
      </c>
      <c r="C136" s="2">
        <v>7</v>
      </c>
      <c r="D136" s="2" t="s">
        <v>745</v>
      </c>
      <c r="E136" s="2">
        <v>1</v>
      </c>
      <c r="F136" s="2">
        <v>0</v>
      </c>
      <c r="G136" s="5" t="str">
        <f>IF(F136,IF(E136,"TP","FN"),IF(E136,"FP","TN"))</f>
        <v>FP</v>
      </c>
      <c r="H136" s="10">
        <v>0.81942552328109697</v>
      </c>
      <c r="I136" s="10">
        <v>0.137879222631454</v>
      </c>
      <c r="J136" s="8">
        <v>0.661931872367858</v>
      </c>
      <c r="K136" s="8">
        <v>6.1465781182050696E-3</v>
      </c>
      <c r="N136" s="5">
        <f>LEN(AE136)</f>
        <v>23</v>
      </c>
      <c r="O136" s="5">
        <f>LEN(AF136)</f>
        <v>0</v>
      </c>
      <c r="P136" s="7"/>
      <c r="R136" s="7"/>
      <c r="S136" s="7"/>
      <c r="T136" s="7"/>
      <c r="U136" s="2">
        <v>2</v>
      </c>
      <c r="V136" s="2">
        <v>360</v>
      </c>
      <c r="W136" s="2">
        <v>7</v>
      </c>
      <c r="X136" s="5">
        <f>IF(Y136&lt;=60,TRUNC((Y136-1)/10),IF(Y136&gt;100,9,6+TRUNC((Y136-61)/20)))</f>
        <v>7</v>
      </c>
      <c r="Y136" s="2">
        <v>93</v>
      </c>
      <c r="Z136" s="2">
        <v>0</v>
      </c>
      <c r="AA136" s="2" t="s">
        <v>747</v>
      </c>
      <c r="AB136" s="12" t="s">
        <v>1518</v>
      </c>
      <c r="AC136" s="2" t="s">
        <v>1326</v>
      </c>
      <c r="AD136" s="2" t="s">
        <v>1233</v>
      </c>
      <c r="AE136" s="2" t="s">
        <v>746</v>
      </c>
      <c r="AG136" s="2" t="s">
        <v>1099</v>
      </c>
      <c r="AH136" s="2" t="s">
        <v>1097</v>
      </c>
      <c r="AI136" s="2" t="s">
        <v>1107</v>
      </c>
    </row>
    <row r="137" spans="1:36" ht="51" x14ac:dyDescent="0.2">
      <c r="A137" s="2">
        <v>2</v>
      </c>
      <c r="B137" s="2">
        <v>367</v>
      </c>
      <c r="C137" s="2">
        <v>7</v>
      </c>
      <c r="D137" s="2" t="s">
        <v>473</v>
      </c>
      <c r="E137" s="2">
        <v>0</v>
      </c>
      <c r="F137" s="2">
        <v>0</v>
      </c>
      <c r="G137" s="5" t="str">
        <f>IF(F137,IF(E137,"TP","FN"),IF(E137,"FP","TN"))</f>
        <v>TN</v>
      </c>
      <c r="H137" s="10">
        <v>2.16902908869087E-3</v>
      </c>
      <c r="I137" s="10">
        <v>2.16902908869087E-3</v>
      </c>
      <c r="J137" s="8">
        <v>7.5714290142059304E-4</v>
      </c>
      <c r="K137" s="8">
        <v>7.5714290142059304E-4</v>
      </c>
      <c r="N137" s="5">
        <f>LEN(AE137)</f>
        <v>0</v>
      </c>
      <c r="O137" s="5">
        <f>LEN(AF137)</f>
        <v>0</v>
      </c>
      <c r="P137" s="7"/>
      <c r="R137" s="7"/>
      <c r="S137" s="7"/>
      <c r="T137" s="7"/>
      <c r="U137" s="2">
        <v>2</v>
      </c>
      <c r="V137" s="2">
        <v>367</v>
      </c>
      <c r="W137" s="2">
        <v>7</v>
      </c>
      <c r="X137" s="5">
        <f>IF(Y137&lt;=60,TRUNC((Y137-1)/10),IF(Y137&gt;100,9,6+TRUNC((Y137-61)/20)))</f>
        <v>3</v>
      </c>
      <c r="Y137" s="2">
        <v>33</v>
      </c>
      <c r="Z137" s="2">
        <v>0</v>
      </c>
      <c r="AA137" s="2" t="s">
        <v>474</v>
      </c>
      <c r="AB137" s="11" t="s">
        <v>1327</v>
      </c>
      <c r="AC137" s="2" t="s">
        <v>1327</v>
      </c>
      <c r="AD137" s="2" t="s">
        <v>1051</v>
      </c>
      <c r="AG137" s="2" t="s">
        <v>1097</v>
      </c>
      <c r="AH137" s="2" t="s">
        <v>1097</v>
      </c>
    </row>
    <row r="138" spans="1:36" ht="102" x14ac:dyDescent="0.2">
      <c r="A138" s="2">
        <v>2</v>
      </c>
      <c r="B138" s="2">
        <v>370</v>
      </c>
      <c r="C138" s="2">
        <v>3</v>
      </c>
      <c r="D138" s="2" t="s">
        <v>735</v>
      </c>
      <c r="E138" s="2">
        <v>1</v>
      </c>
      <c r="F138" s="2">
        <v>0</v>
      </c>
      <c r="G138" s="5" t="str">
        <f>IF(F138,IF(E138,"TP","FN"),IF(E138,"FP","TN"))</f>
        <v>FP</v>
      </c>
      <c r="H138" s="10">
        <v>0.99476790428161599</v>
      </c>
      <c r="I138" s="10">
        <v>4.6533537097275196E-3</v>
      </c>
      <c r="J138" s="8">
        <v>0.97144901752471902</v>
      </c>
      <c r="K138" s="8">
        <v>8.3646643906831698E-4</v>
      </c>
      <c r="N138" s="5">
        <f>LEN(AE138)</f>
        <v>13</v>
      </c>
      <c r="O138" s="5">
        <f>LEN(AF138)</f>
        <v>0</v>
      </c>
      <c r="P138" s="7"/>
      <c r="R138" s="7"/>
      <c r="S138" s="7"/>
      <c r="T138" s="7"/>
      <c r="U138" s="2">
        <v>2</v>
      </c>
      <c r="V138" s="2">
        <v>370</v>
      </c>
      <c r="W138" s="2">
        <v>3</v>
      </c>
      <c r="X138" s="5">
        <f>IF(Y138&lt;=60,TRUNC((Y138-1)/10),IF(Y138&gt;100,9,6+TRUNC((Y138-61)/20)))</f>
        <v>7</v>
      </c>
      <c r="Y138" s="2">
        <v>83</v>
      </c>
      <c r="Z138" s="2">
        <v>0</v>
      </c>
      <c r="AA138" s="2" t="s">
        <v>736</v>
      </c>
      <c r="AB138" s="11" t="s">
        <v>1328</v>
      </c>
      <c r="AC138" s="2" t="s">
        <v>1328</v>
      </c>
      <c r="AD138" s="2" t="s">
        <v>1009</v>
      </c>
      <c r="AE138" s="2" t="s">
        <v>107</v>
      </c>
      <c r="AG138" s="2" t="s">
        <v>1100</v>
      </c>
      <c r="AH138" s="2" t="s">
        <v>1098</v>
      </c>
      <c r="AI138" s="2" t="s">
        <v>1110</v>
      </c>
    </row>
    <row r="139" spans="1:36" ht="187" x14ac:dyDescent="0.2">
      <c r="A139" s="2">
        <v>2</v>
      </c>
      <c r="B139" s="2">
        <v>382</v>
      </c>
      <c r="C139" s="2">
        <v>10</v>
      </c>
      <c r="D139" s="2" t="s">
        <v>775</v>
      </c>
      <c r="E139" s="2">
        <v>1</v>
      </c>
      <c r="F139" s="2">
        <v>0</v>
      </c>
      <c r="G139" s="5" t="str">
        <f>IF(F139,IF(E139,"TP","FN"),IF(E139,"FP","TN"))</f>
        <v>FP</v>
      </c>
      <c r="H139" s="10">
        <v>0.99591392278671198</v>
      </c>
      <c r="I139" s="10">
        <v>0.70640391111373901</v>
      </c>
      <c r="J139" s="8">
        <v>0.99168640375137296</v>
      </c>
      <c r="K139" s="8">
        <v>1.8248291453346599E-3</v>
      </c>
      <c r="N139" s="5">
        <f>LEN(AE139)</f>
        <v>26</v>
      </c>
      <c r="O139" s="5">
        <f>LEN(AF139)</f>
        <v>0</v>
      </c>
      <c r="P139" s="7"/>
      <c r="R139" s="7"/>
      <c r="S139" s="7"/>
      <c r="T139" s="7"/>
      <c r="U139" s="2">
        <v>2</v>
      </c>
      <c r="V139" s="2">
        <v>382</v>
      </c>
      <c r="W139" s="2">
        <v>10</v>
      </c>
      <c r="X139" s="5">
        <f>IF(Y139&lt;=60,TRUNC((Y139-1)/10),IF(Y139&gt;100,9,6+TRUNC((Y139-61)/20)))</f>
        <v>9</v>
      </c>
      <c r="Y139" s="2">
        <v>175</v>
      </c>
      <c r="Z139" s="2">
        <v>0</v>
      </c>
      <c r="AA139" s="2" t="s">
        <v>777</v>
      </c>
      <c r="AB139" s="11" t="s">
        <v>1329</v>
      </c>
      <c r="AC139" s="2" t="s">
        <v>1329</v>
      </c>
      <c r="AD139" s="2" t="s">
        <v>1015</v>
      </c>
      <c r="AE139" s="2" t="s">
        <v>776</v>
      </c>
      <c r="AG139" s="2" t="s">
        <v>1100</v>
      </c>
      <c r="AH139" s="2" t="s">
        <v>1098</v>
      </c>
      <c r="AI139" s="2" t="s">
        <v>1110</v>
      </c>
    </row>
    <row r="140" spans="1:36" ht="102" x14ac:dyDescent="0.2">
      <c r="A140" s="2">
        <v>2</v>
      </c>
      <c r="B140" s="2">
        <v>388</v>
      </c>
      <c r="C140" s="2">
        <v>10</v>
      </c>
      <c r="D140" s="2" t="s">
        <v>477</v>
      </c>
      <c r="E140" s="2">
        <v>0</v>
      </c>
      <c r="F140" s="2">
        <v>0</v>
      </c>
      <c r="G140" s="5" t="str">
        <f>IF(F140,IF(E140,"TP","FN"),IF(E140,"FP","TN"))</f>
        <v>TN</v>
      </c>
      <c r="H140" s="10">
        <v>0.31598833203315702</v>
      </c>
      <c r="I140" s="10">
        <v>0.31598833203315702</v>
      </c>
      <c r="J140" s="8">
        <v>1.43260601907968E-2</v>
      </c>
      <c r="K140" s="8">
        <v>1.43260601907968E-2</v>
      </c>
      <c r="N140" s="5">
        <f>LEN(AE140)</f>
        <v>0</v>
      </c>
      <c r="O140" s="5">
        <f>LEN(AF140)</f>
        <v>0</v>
      </c>
      <c r="P140" s="7"/>
      <c r="R140" s="7"/>
      <c r="S140" s="7"/>
      <c r="T140" s="7"/>
      <c r="U140" s="2">
        <v>2</v>
      </c>
      <c r="V140" s="2">
        <v>388</v>
      </c>
      <c r="W140" s="2">
        <v>10</v>
      </c>
      <c r="X140" s="5">
        <f>IF(Y140&lt;=60,TRUNC((Y140-1)/10),IF(Y140&gt;100,9,6+TRUNC((Y140-61)/20)))</f>
        <v>7</v>
      </c>
      <c r="Y140" s="2">
        <v>97</v>
      </c>
      <c r="Z140" s="2">
        <v>0</v>
      </c>
      <c r="AA140" s="2" t="s">
        <v>543</v>
      </c>
      <c r="AB140" s="11" t="s">
        <v>1330</v>
      </c>
      <c r="AC140" s="2" t="s">
        <v>1330</v>
      </c>
      <c r="AD140" s="2" t="s">
        <v>1234</v>
      </c>
      <c r="AG140" s="2" t="s">
        <v>1097</v>
      </c>
      <c r="AH140" s="2" t="s">
        <v>1097</v>
      </c>
    </row>
    <row r="141" spans="1:36" ht="68" x14ac:dyDescent="0.2">
      <c r="A141" s="2">
        <v>2</v>
      </c>
      <c r="B141" s="2">
        <v>390</v>
      </c>
      <c r="C141" s="2">
        <v>4</v>
      </c>
      <c r="D141" s="2" t="s">
        <v>704</v>
      </c>
      <c r="E141" s="2">
        <v>1</v>
      </c>
      <c r="F141" s="2">
        <v>0</v>
      </c>
      <c r="G141" s="5" t="str">
        <f>IF(F141,IF(E141,"TP","FN"),IF(E141,"FP","TN"))</f>
        <v>FP</v>
      </c>
      <c r="H141" s="10">
        <v>0.99991762638091997</v>
      </c>
      <c r="I141" s="10">
        <v>0.243649661540985</v>
      </c>
      <c r="J141" s="8">
        <v>0.98681122064590399</v>
      </c>
      <c r="K141" s="8">
        <v>78026983828.749496</v>
      </c>
      <c r="N141" s="5">
        <f>LEN(AE141)</f>
        <v>27</v>
      </c>
      <c r="O141" s="5">
        <f>LEN(AF141)</f>
        <v>0</v>
      </c>
      <c r="P141" s="7"/>
      <c r="R141" s="7"/>
      <c r="S141" s="7"/>
      <c r="T141" s="7"/>
      <c r="U141" s="2">
        <v>2</v>
      </c>
      <c r="V141" s="2">
        <v>390</v>
      </c>
      <c r="W141" s="2">
        <v>4</v>
      </c>
      <c r="X141" s="5">
        <f>IF(Y141&lt;=60,TRUNC((Y141-1)/10),IF(Y141&gt;100,9,6+TRUNC((Y141-61)/20)))</f>
        <v>5</v>
      </c>
      <c r="Y141" s="2">
        <v>58</v>
      </c>
      <c r="Z141" s="2">
        <v>0</v>
      </c>
      <c r="AA141" s="2" t="s">
        <v>706</v>
      </c>
      <c r="AB141" s="11" t="s">
        <v>1331</v>
      </c>
      <c r="AC141" s="2" t="s">
        <v>1331</v>
      </c>
      <c r="AD141" s="2" t="s">
        <v>1086</v>
      </c>
      <c r="AE141" s="2" t="s">
        <v>705</v>
      </c>
      <c r="AG141" s="2" t="s">
        <v>1099</v>
      </c>
      <c r="AH141" s="2" t="s">
        <v>1097</v>
      </c>
      <c r="AI141" s="2" t="s">
        <v>1106</v>
      </c>
    </row>
    <row r="142" spans="1:36" ht="51" x14ac:dyDescent="0.2">
      <c r="A142" s="2">
        <v>2</v>
      </c>
      <c r="B142" s="2">
        <v>391</v>
      </c>
      <c r="C142" s="2">
        <v>9</v>
      </c>
      <c r="D142" s="2" t="s">
        <v>631</v>
      </c>
      <c r="E142" s="2">
        <v>1</v>
      </c>
      <c r="F142" s="2">
        <v>0</v>
      </c>
      <c r="G142" s="5" t="str">
        <f>IF(F142,IF(E142,"TP","FN"),IF(E142,"FP","TN"))</f>
        <v>FP</v>
      </c>
      <c r="H142" s="10">
        <v>0.38539615273475603</v>
      </c>
      <c r="I142" s="10">
        <v>5.6585733545944095E-4</v>
      </c>
      <c r="J142" s="8">
        <v>0.17888055741786901</v>
      </c>
      <c r="K142" s="8">
        <v>1.6282110300380701E-4</v>
      </c>
      <c r="N142" s="5">
        <f>LEN(AE142)</f>
        <v>23</v>
      </c>
      <c r="O142" s="5">
        <f>LEN(AF142)</f>
        <v>0</v>
      </c>
      <c r="P142" s="7"/>
      <c r="R142" s="7"/>
      <c r="S142" s="7"/>
      <c r="T142" s="7"/>
      <c r="U142" s="2">
        <v>2</v>
      </c>
      <c r="V142" s="2">
        <v>391</v>
      </c>
      <c r="W142" s="2">
        <v>9</v>
      </c>
      <c r="X142" s="5">
        <f>IF(Y142&lt;=60,TRUNC((Y142-1)/10),IF(Y142&gt;100,9,6+TRUNC((Y142-61)/20)))</f>
        <v>3</v>
      </c>
      <c r="Y142" s="2">
        <v>39</v>
      </c>
      <c r="Z142" s="2">
        <v>0</v>
      </c>
      <c r="AA142" s="2" t="s">
        <v>632</v>
      </c>
      <c r="AB142" s="11" t="s">
        <v>1332</v>
      </c>
      <c r="AC142" s="2" t="s">
        <v>1332</v>
      </c>
      <c r="AD142" s="2" t="s">
        <v>1024</v>
      </c>
      <c r="AE142" s="2" t="s">
        <v>145</v>
      </c>
      <c r="AG142" s="2" t="s">
        <v>1099</v>
      </c>
      <c r="AH142" s="2" t="s">
        <v>1097</v>
      </c>
      <c r="AI142" s="2" t="s">
        <v>1146</v>
      </c>
    </row>
    <row r="143" spans="1:36" ht="119" x14ac:dyDescent="0.2">
      <c r="A143" s="2">
        <v>2</v>
      </c>
      <c r="B143" s="2">
        <v>399</v>
      </c>
      <c r="C143" s="2">
        <v>7</v>
      </c>
      <c r="D143" s="2" t="s">
        <v>596</v>
      </c>
      <c r="E143" s="2">
        <v>1</v>
      </c>
      <c r="F143" s="2">
        <v>0</v>
      </c>
      <c r="G143" s="5" t="str">
        <f>IF(F143,IF(E143,"TP","FN"),IF(E143,"FP","TN"))</f>
        <v>FP</v>
      </c>
      <c r="H143" s="10">
        <v>0.92935520410537698</v>
      </c>
      <c r="I143" s="10">
        <v>6.7904785275459206E-2</v>
      </c>
      <c r="J143" s="8">
        <v>0.62882137298583896</v>
      </c>
      <c r="K143" s="8">
        <v>3.25841596350073E-4</v>
      </c>
      <c r="N143" s="5">
        <f>LEN(AE143)</f>
        <v>14</v>
      </c>
      <c r="O143" s="5">
        <f>LEN(AF143)</f>
        <v>0</v>
      </c>
      <c r="P143" s="7"/>
      <c r="R143" s="7"/>
      <c r="S143" s="7"/>
      <c r="T143" s="7"/>
      <c r="U143" s="2">
        <v>2</v>
      </c>
      <c r="V143" s="2">
        <v>399</v>
      </c>
      <c r="W143" s="2">
        <v>7</v>
      </c>
      <c r="X143" s="5">
        <f>IF(Y143&lt;=60,TRUNC((Y143-1)/10),IF(Y143&gt;100,9,6+TRUNC((Y143-61)/20)))</f>
        <v>9</v>
      </c>
      <c r="Y143" s="2">
        <v>102</v>
      </c>
      <c r="Z143" s="2">
        <v>0</v>
      </c>
      <c r="AA143" s="2" t="s">
        <v>759</v>
      </c>
      <c r="AB143" s="11" t="s">
        <v>1333</v>
      </c>
      <c r="AC143" s="2" t="s">
        <v>1333</v>
      </c>
      <c r="AD143" s="2" t="s">
        <v>1073</v>
      </c>
      <c r="AE143" s="2" t="s">
        <v>758</v>
      </c>
      <c r="AG143" s="2" t="s">
        <v>1100</v>
      </c>
      <c r="AH143" s="2" t="s">
        <v>1098</v>
      </c>
      <c r="AI143" s="2" t="s">
        <v>1101</v>
      </c>
    </row>
    <row r="144" spans="1:36" ht="119" x14ac:dyDescent="0.2">
      <c r="A144" s="2">
        <v>2</v>
      </c>
      <c r="B144" s="2">
        <v>406</v>
      </c>
      <c r="C144" s="2">
        <v>6</v>
      </c>
      <c r="D144" s="2" t="s">
        <v>554</v>
      </c>
      <c r="E144" s="2">
        <v>0</v>
      </c>
      <c r="F144" s="2">
        <v>0</v>
      </c>
      <c r="G144" s="5" t="str">
        <f>IF(F144,IF(E144,"TP","FN"),IF(E144,"FP","TN"))</f>
        <v>TN</v>
      </c>
      <c r="H144" s="10">
        <v>0.89219778776168801</v>
      </c>
      <c r="I144" s="10">
        <v>0.89219778776168801</v>
      </c>
      <c r="J144" s="8">
        <v>8.8903633877635002E-3</v>
      </c>
      <c r="K144" s="8">
        <v>8.8903633877635002E-3</v>
      </c>
      <c r="N144" s="5">
        <f>LEN(AE144)</f>
        <v>0</v>
      </c>
      <c r="O144" s="5">
        <f>LEN(AF144)</f>
        <v>0</v>
      </c>
      <c r="P144" s="7"/>
      <c r="R144" s="7"/>
      <c r="S144" s="7"/>
      <c r="T144" s="7"/>
      <c r="U144" s="2">
        <v>2</v>
      </c>
      <c r="V144" s="2">
        <v>406</v>
      </c>
      <c r="W144" s="2">
        <v>6</v>
      </c>
      <c r="X144" s="5">
        <f>IF(Y144&lt;=60,TRUNC((Y144-1)/10),IF(Y144&gt;100,9,6+TRUNC((Y144-61)/20)))</f>
        <v>9</v>
      </c>
      <c r="Y144" s="2">
        <v>104</v>
      </c>
      <c r="Z144" s="2">
        <v>0</v>
      </c>
      <c r="AA144" s="2" t="s">
        <v>555</v>
      </c>
      <c r="AB144" s="11" t="s">
        <v>1334</v>
      </c>
      <c r="AC144" s="2" t="s">
        <v>1334</v>
      </c>
      <c r="AD144" s="2" t="s">
        <v>1239</v>
      </c>
      <c r="AG144" s="2" t="s">
        <v>1097</v>
      </c>
      <c r="AH144" s="2" t="s">
        <v>1097</v>
      </c>
    </row>
    <row r="145" spans="1:36" ht="68" x14ac:dyDescent="0.2">
      <c r="A145" s="2">
        <v>2</v>
      </c>
      <c r="B145" s="2">
        <v>408</v>
      </c>
      <c r="C145" s="2">
        <v>6</v>
      </c>
      <c r="D145" s="2" t="s">
        <v>491</v>
      </c>
      <c r="E145" s="2">
        <v>0</v>
      </c>
      <c r="F145" s="2">
        <v>0</v>
      </c>
      <c r="G145" s="5" t="str">
        <f>IF(F145,IF(E145,"TP","FN"),IF(E145,"FP","TN"))</f>
        <v>TN</v>
      </c>
      <c r="H145" s="10">
        <v>1.40838995575904E-2</v>
      </c>
      <c r="I145" s="10">
        <v>1.40838995575904E-2</v>
      </c>
      <c r="J145" s="8">
        <v>3.7817312404513298E-3</v>
      </c>
      <c r="K145" s="8">
        <v>3.7817312404513298E-3</v>
      </c>
      <c r="N145" s="5">
        <f>LEN(AE145)</f>
        <v>0</v>
      </c>
      <c r="O145" s="5">
        <f>LEN(AF145)</f>
        <v>0</v>
      </c>
      <c r="P145" s="7"/>
      <c r="R145" s="7"/>
      <c r="S145" s="7"/>
      <c r="T145" s="7"/>
      <c r="U145" s="2">
        <v>2</v>
      </c>
      <c r="V145" s="2">
        <v>408</v>
      </c>
      <c r="W145" s="2">
        <v>6</v>
      </c>
      <c r="X145" s="5">
        <f>IF(Y145&lt;=60,TRUNC((Y145-1)/10),IF(Y145&gt;100,9,6+TRUNC((Y145-61)/20)))</f>
        <v>5</v>
      </c>
      <c r="Y145" s="2">
        <v>59</v>
      </c>
      <c r="Z145" s="2">
        <v>0</v>
      </c>
      <c r="AA145" s="2" t="s">
        <v>515</v>
      </c>
      <c r="AB145" s="11" t="s">
        <v>1585</v>
      </c>
      <c r="AC145" s="2" t="s">
        <v>1335</v>
      </c>
      <c r="AD145" s="2" t="s">
        <v>1148</v>
      </c>
      <c r="AG145" s="2" t="s">
        <v>1097</v>
      </c>
      <c r="AH145" s="2" t="s">
        <v>1097</v>
      </c>
    </row>
    <row r="146" spans="1:36" ht="68" x14ac:dyDescent="0.2">
      <c r="A146" s="2">
        <v>2</v>
      </c>
      <c r="B146" s="2">
        <v>413</v>
      </c>
      <c r="C146" s="2">
        <v>7</v>
      </c>
      <c r="D146" s="2" t="s">
        <v>501</v>
      </c>
      <c r="E146" s="2">
        <v>0</v>
      </c>
      <c r="F146" s="2">
        <v>1</v>
      </c>
      <c r="G146" s="5" t="str">
        <f>IF(F146,IF(E146,"TP","FN"),IF(E146,"FP","TN"))</f>
        <v>FN</v>
      </c>
      <c r="H146" s="10">
        <v>0.23377117514610199</v>
      </c>
      <c r="I146" s="10">
        <v>0.98978090286254805</v>
      </c>
      <c r="J146" s="8">
        <v>3.47543187672272E-4</v>
      </c>
      <c r="K146" s="8">
        <v>0.82436412572860696</v>
      </c>
      <c r="N146" s="5">
        <f>LEN(AE146)</f>
        <v>0</v>
      </c>
      <c r="O146" s="5">
        <f>LEN(AF146)</f>
        <v>36</v>
      </c>
      <c r="P146" s="7"/>
      <c r="R146" s="7"/>
      <c r="S146" s="7"/>
      <c r="T146" s="7"/>
      <c r="U146" s="2">
        <v>2</v>
      </c>
      <c r="V146" s="2">
        <v>413</v>
      </c>
      <c r="W146" s="2">
        <v>7</v>
      </c>
      <c r="X146" s="5">
        <f>IF(Y146&lt;=60,TRUNC((Y146-1)/10),IF(Y146&gt;100,9,6+TRUNC((Y146-61)/20)))</f>
        <v>6</v>
      </c>
      <c r="Y146" s="2">
        <v>67</v>
      </c>
      <c r="Z146" s="2">
        <v>7</v>
      </c>
      <c r="AA146" s="2" t="s">
        <v>946</v>
      </c>
      <c r="AB146" s="12" t="s">
        <v>1519</v>
      </c>
      <c r="AC146" s="2" t="s">
        <v>1336</v>
      </c>
      <c r="AD146" s="2" t="s">
        <v>1013</v>
      </c>
      <c r="AF146" s="2" t="s">
        <v>945</v>
      </c>
      <c r="AG146" s="2" t="s">
        <v>1098</v>
      </c>
      <c r="AH146" s="2" t="s">
        <v>1100</v>
      </c>
      <c r="AJ146" s="2" t="s">
        <v>1109</v>
      </c>
    </row>
    <row r="147" spans="1:36" ht="68" x14ac:dyDescent="0.2">
      <c r="A147" s="2">
        <v>2</v>
      </c>
      <c r="B147" s="2">
        <v>414</v>
      </c>
      <c r="C147" s="2">
        <v>6</v>
      </c>
      <c r="D147" s="2" t="s">
        <v>678</v>
      </c>
      <c r="E147" s="2">
        <v>1</v>
      </c>
      <c r="F147" s="2">
        <v>0</v>
      </c>
      <c r="G147" s="5" t="str">
        <f>IF(F147,IF(E147,"TP","FN"),IF(E147,"FP","TN"))</f>
        <v>FP</v>
      </c>
      <c r="H147" s="10">
        <v>5.8493655174970599E-2</v>
      </c>
      <c r="I147" s="10">
        <v>0.224850684404373</v>
      </c>
      <c r="J147" s="8">
        <v>5.2073329687118503E-2</v>
      </c>
      <c r="K147" s="8">
        <v>1.7643802566453799E-3</v>
      </c>
      <c r="N147" s="5">
        <f>LEN(AE147)</f>
        <v>38</v>
      </c>
      <c r="O147" s="5">
        <f>LEN(AF147)</f>
        <v>0</v>
      </c>
      <c r="P147" s="7"/>
      <c r="R147" s="7"/>
      <c r="S147" s="7"/>
      <c r="T147" s="7"/>
      <c r="U147" s="2">
        <v>2</v>
      </c>
      <c r="V147" s="2">
        <v>414</v>
      </c>
      <c r="W147" s="2">
        <v>6</v>
      </c>
      <c r="X147" s="5">
        <f>IF(Y147&lt;=60,TRUNC((Y147-1)/10),IF(Y147&gt;100,9,6+TRUNC((Y147-61)/20)))</f>
        <v>5</v>
      </c>
      <c r="Y147" s="2">
        <v>60</v>
      </c>
      <c r="Z147" s="2">
        <v>0</v>
      </c>
      <c r="AA147" s="2" t="s">
        <v>680</v>
      </c>
      <c r="AB147" s="12" t="s">
        <v>1520</v>
      </c>
      <c r="AC147" s="2" t="s">
        <v>1337</v>
      </c>
      <c r="AD147" s="2" t="s">
        <v>998</v>
      </c>
      <c r="AE147" s="2" t="s">
        <v>679</v>
      </c>
      <c r="AG147" s="2" t="s">
        <v>1099</v>
      </c>
      <c r="AH147" s="2" t="s">
        <v>1097</v>
      </c>
      <c r="AI147" s="2" t="s">
        <v>1107</v>
      </c>
    </row>
    <row r="148" spans="1:36" ht="85" x14ac:dyDescent="0.2">
      <c r="A148" s="2">
        <v>2</v>
      </c>
      <c r="B148" s="2">
        <v>415</v>
      </c>
      <c r="C148" s="2">
        <v>5</v>
      </c>
      <c r="D148" s="2" t="s">
        <v>719</v>
      </c>
      <c r="E148" s="2">
        <v>1</v>
      </c>
      <c r="F148" s="2">
        <v>0</v>
      </c>
      <c r="G148" s="5" t="str">
        <f>IF(F148,IF(E148,"TP","FN"),IF(E148,"FP","TN"))</f>
        <v>FP</v>
      </c>
      <c r="H148" s="10">
        <v>0.98888099193572998</v>
      </c>
      <c r="I148" s="10">
        <v>3.5509269684553098E-2</v>
      </c>
      <c r="J148" s="8">
        <v>0.86316555738449097</v>
      </c>
      <c r="K148" s="8">
        <v>3.7375467945821502E-4</v>
      </c>
      <c r="N148" s="5">
        <f>LEN(AE148)</f>
        <v>20</v>
      </c>
      <c r="O148" s="5">
        <f>LEN(AF148)</f>
        <v>0</v>
      </c>
      <c r="P148" s="7"/>
      <c r="R148" s="7"/>
      <c r="S148" s="7"/>
      <c r="T148" s="7"/>
      <c r="U148" s="2">
        <v>2</v>
      </c>
      <c r="V148" s="2">
        <v>415</v>
      </c>
      <c r="W148" s="2">
        <v>5</v>
      </c>
      <c r="X148" s="5">
        <f>IF(Y148&lt;=60,TRUNC((Y148-1)/10),IF(Y148&gt;100,9,6+TRUNC((Y148-61)/20)))</f>
        <v>6</v>
      </c>
      <c r="Y148" s="2">
        <v>65</v>
      </c>
      <c r="Z148" s="2">
        <v>0</v>
      </c>
      <c r="AA148" s="2" t="s">
        <v>721</v>
      </c>
      <c r="AB148" s="12" t="s">
        <v>1521</v>
      </c>
      <c r="AC148" s="2" t="s">
        <v>1338</v>
      </c>
      <c r="AD148" s="2" t="s">
        <v>1084</v>
      </c>
      <c r="AE148" s="2" t="s">
        <v>720</v>
      </c>
      <c r="AG148" s="2" t="s">
        <v>1100</v>
      </c>
      <c r="AH148" s="2" t="s">
        <v>1098</v>
      </c>
      <c r="AI148" s="2" t="s">
        <v>1110</v>
      </c>
    </row>
    <row r="149" spans="1:36" ht="51" x14ac:dyDescent="0.2">
      <c r="A149" s="2">
        <v>2</v>
      </c>
      <c r="B149" s="2">
        <v>415</v>
      </c>
      <c r="C149" s="2">
        <v>9</v>
      </c>
      <c r="D149" s="2" t="s">
        <v>719</v>
      </c>
      <c r="E149" s="2">
        <v>0</v>
      </c>
      <c r="F149" s="2">
        <v>1</v>
      </c>
      <c r="G149" s="5" t="str">
        <f>IF(F149,IF(E149,"TP","FN"),IF(E149,"FP","TN"))</f>
        <v>FN</v>
      </c>
      <c r="H149" s="10">
        <v>4.7081202268600401E-2</v>
      </c>
      <c r="I149" s="10">
        <v>0.98468923568725497</v>
      </c>
      <c r="J149" s="8">
        <v>3.0076585244387301E-4</v>
      </c>
      <c r="K149" s="8">
        <v>0.110749721527099</v>
      </c>
      <c r="N149" s="5">
        <f>LEN(AE149)</f>
        <v>0</v>
      </c>
      <c r="O149" s="5">
        <f>LEN(AF149)</f>
        <v>15</v>
      </c>
      <c r="P149" s="7"/>
      <c r="R149" s="7"/>
      <c r="S149" s="7"/>
      <c r="T149" s="7"/>
      <c r="U149" s="2">
        <v>2</v>
      </c>
      <c r="V149" s="2">
        <v>415</v>
      </c>
      <c r="W149" s="2">
        <v>9</v>
      </c>
      <c r="X149" s="5">
        <f>IF(Y149&lt;=60,TRUNC((Y149-1)/10),IF(Y149&gt;100,9,6+TRUNC((Y149-61)/20)))</f>
        <v>3</v>
      </c>
      <c r="Y149" s="2">
        <v>35</v>
      </c>
      <c r="Z149" s="2">
        <v>4</v>
      </c>
      <c r="AA149" s="2" t="s">
        <v>850</v>
      </c>
      <c r="AB149" s="11" t="s">
        <v>1339</v>
      </c>
      <c r="AC149" s="2" t="s">
        <v>1339</v>
      </c>
      <c r="AD149" s="2" t="s">
        <v>1093</v>
      </c>
      <c r="AF149" s="2" t="s">
        <v>849</v>
      </c>
      <c r="AG149" s="2" t="s">
        <v>1098</v>
      </c>
      <c r="AH149" s="2" t="s">
        <v>1100</v>
      </c>
      <c r="AJ149" s="2" t="s">
        <v>1101</v>
      </c>
    </row>
    <row r="150" spans="1:36" ht="85" x14ac:dyDescent="0.2">
      <c r="A150" s="2">
        <v>2</v>
      </c>
      <c r="B150" s="2">
        <v>421</v>
      </c>
      <c r="C150" s="2">
        <v>10</v>
      </c>
      <c r="D150" s="2" t="s">
        <v>525</v>
      </c>
      <c r="E150" s="2">
        <v>0</v>
      </c>
      <c r="F150" s="2">
        <v>0</v>
      </c>
      <c r="G150" s="5" t="str">
        <f>IF(F150,IF(E150,"TP","FN"),IF(E150,"FP","TN"))</f>
        <v>TN</v>
      </c>
      <c r="H150" s="10">
        <v>4.7455564141273499E-2</v>
      </c>
      <c r="I150" s="10">
        <v>4.7455538064241402E-2</v>
      </c>
      <c r="J150" s="8">
        <v>1.2112139957025599E-3</v>
      </c>
      <c r="K150" s="8">
        <v>1.21121294796466E-3</v>
      </c>
      <c r="N150" s="5">
        <f>LEN(AE150)</f>
        <v>0</v>
      </c>
      <c r="O150" s="5">
        <f>LEN(AF150)</f>
        <v>0</v>
      </c>
      <c r="P150" s="7"/>
      <c r="R150" s="7"/>
      <c r="S150" s="7"/>
      <c r="T150" s="7"/>
      <c r="U150" s="2">
        <v>2</v>
      </c>
      <c r="V150" s="2">
        <v>421</v>
      </c>
      <c r="W150" s="2">
        <v>10</v>
      </c>
      <c r="X150" s="5">
        <f>IF(Y150&lt;=60,TRUNC((Y150-1)/10),IF(Y150&gt;100,9,6+TRUNC((Y150-61)/20)))</f>
        <v>6</v>
      </c>
      <c r="Y150" s="2">
        <v>65</v>
      </c>
      <c r="Z150" s="2">
        <v>0</v>
      </c>
      <c r="AA150" s="2" t="s">
        <v>526</v>
      </c>
      <c r="AB150" s="11" t="s">
        <v>1340</v>
      </c>
      <c r="AC150" s="2" t="s">
        <v>1340</v>
      </c>
      <c r="AD150" s="2" t="s">
        <v>1150</v>
      </c>
      <c r="AG150" s="2" t="s">
        <v>1098</v>
      </c>
      <c r="AH150" s="2" t="s">
        <v>1098</v>
      </c>
    </row>
    <row r="151" spans="1:36" ht="102" x14ac:dyDescent="0.2">
      <c r="A151" s="2">
        <v>2</v>
      </c>
      <c r="B151" s="2">
        <v>423</v>
      </c>
      <c r="C151" s="2">
        <v>5</v>
      </c>
      <c r="D151" s="2" t="s">
        <v>317</v>
      </c>
      <c r="E151" s="2">
        <v>0</v>
      </c>
      <c r="F151" s="2">
        <v>0</v>
      </c>
      <c r="G151" s="5" t="str">
        <f>IF(F151,IF(E151,"TP","FN"),IF(E151,"FP","TN"))</f>
        <v>TN</v>
      </c>
      <c r="H151" s="10">
        <v>0.52609938383102395</v>
      </c>
      <c r="I151" s="10">
        <v>0.52609938383102395</v>
      </c>
      <c r="J151" s="8">
        <v>8.0613484606146795E-3</v>
      </c>
      <c r="K151" s="8">
        <v>8.0613484606146795E-3</v>
      </c>
      <c r="N151" s="5">
        <f>LEN(AE151)</f>
        <v>0</v>
      </c>
      <c r="O151" s="5">
        <f>LEN(AF151)</f>
        <v>0</v>
      </c>
      <c r="P151" s="7"/>
      <c r="R151" s="7"/>
      <c r="S151" s="7"/>
      <c r="T151" s="7"/>
      <c r="U151" s="2">
        <v>2</v>
      </c>
      <c r="V151" s="2">
        <v>423</v>
      </c>
      <c r="W151" s="2">
        <v>5</v>
      </c>
      <c r="X151" s="5">
        <f>IF(Y151&lt;=60,TRUNC((Y151-1)/10),IF(Y151&gt;100,9,6+TRUNC((Y151-61)/20)))</f>
        <v>7</v>
      </c>
      <c r="Y151" s="2">
        <v>88</v>
      </c>
      <c r="Z151" s="2">
        <v>0</v>
      </c>
      <c r="AA151" s="2" t="s">
        <v>536</v>
      </c>
      <c r="AB151" s="11" t="s">
        <v>1346</v>
      </c>
      <c r="AC151" s="2" t="s">
        <v>1346</v>
      </c>
      <c r="AD151" s="2" t="s">
        <v>1227</v>
      </c>
      <c r="AG151" s="2" t="s">
        <v>1097</v>
      </c>
      <c r="AH151" s="2" t="s">
        <v>1097</v>
      </c>
    </row>
    <row r="152" spans="1:36" ht="102" x14ac:dyDescent="0.2">
      <c r="A152" s="2">
        <v>2</v>
      </c>
      <c r="B152" s="2">
        <v>425</v>
      </c>
      <c r="C152" s="2">
        <v>3</v>
      </c>
      <c r="D152" s="2" t="s">
        <v>976</v>
      </c>
      <c r="E152" s="2">
        <v>0</v>
      </c>
      <c r="F152" s="2">
        <v>1</v>
      </c>
      <c r="G152" s="5" t="str">
        <f>IF(F152,IF(E152,"TP","FN"),IF(E152,"FP","TN"))</f>
        <v>FN</v>
      </c>
      <c r="H152" s="10">
        <v>8.9315697550773603E-3</v>
      </c>
      <c r="I152" s="10">
        <v>0.99941062927246005</v>
      </c>
      <c r="J152" s="8">
        <v>2.4237921461462901E-3</v>
      </c>
      <c r="K152" s="8">
        <v>0.77829676866531305</v>
      </c>
      <c r="N152" s="5">
        <f>LEN(AE152)</f>
        <v>0</v>
      </c>
      <c r="O152" s="5">
        <f>LEN(AF152)</f>
        <v>44</v>
      </c>
      <c r="P152" s="7"/>
      <c r="R152" s="7"/>
      <c r="S152" s="7"/>
      <c r="T152" s="7"/>
      <c r="U152" s="2">
        <v>2</v>
      </c>
      <c r="V152" s="2">
        <v>425</v>
      </c>
      <c r="W152" s="2">
        <v>3</v>
      </c>
      <c r="X152" s="5">
        <f>IF(Y152&lt;=60,TRUNC((Y152-1)/10),IF(Y152&gt;100,9,6+TRUNC((Y152-61)/20)))</f>
        <v>9</v>
      </c>
      <c r="Y152" s="2">
        <v>105</v>
      </c>
      <c r="Z152" s="2">
        <v>10</v>
      </c>
      <c r="AA152" s="2" t="s">
        <v>978</v>
      </c>
      <c r="AB152" s="12" t="s">
        <v>1522</v>
      </c>
      <c r="AC152" s="2" t="s">
        <v>1347</v>
      </c>
      <c r="AD152" s="2" t="s">
        <v>1076</v>
      </c>
      <c r="AF152" s="2" t="s">
        <v>977</v>
      </c>
      <c r="AG152" s="2" t="s">
        <v>1097</v>
      </c>
      <c r="AH152" s="2" t="s">
        <v>1099</v>
      </c>
      <c r="AJ152" s="2" t="s">
        <v>1146</v>
      </c>
    </row>
    <row r="153" spans="1:36" ht="68" x14ac:dyDescent="0.2">
      <c r="A153" s="2">
        <v>2</v>
      </c>
      <c r="B153" s="2">
        <v>441</v>
      </c>
      <c r="C153" s="2">
        <v>6</v>
      </c>
      <c r="D153" s="2" t="s">
        <v>698</v>
      </c>
      <c r="E153" s="2">
        <v>1</v>
      </c>
      <c r="F153" s="2">
        <v>0</v>
      </c>
      <c r="G153" s="5" t="str">
        <f>IF(F153,IF(E153,"TP","FN"),IF(E153,"FP","TN"))</f>
        <v>FP</v>
      </c>
      <c r="H153" s="10">
        <v>0.98733121156692505</v>
      </c>
      <c r="I153" s="10">
        <v>0.103821955621242</v>
      </c>
      <c r="J153" s="8">
        <v>0.89566820859909002</v>
      </c>
      <c r="K153" s="8">
        <v>2.5613934849388897E-4</v>
      </c>
      <c r="N153" s="5">
        <f>LEN(AE153)</f>
        <v>28</v>
      </c>
      <c r="O153" s="5">
        <f>LEN(AF153)</f>
        <v>0</v>
      </c>
      <c r="P153" s="7"/>
      <c r="R153" s="7"/>
      <c r="S153" s="7"/>
      <c r="T153" s="7"/>
      <c r="U153" s="2">
        <v>2</v>
      </c>
      <c r="V153" s="2">
        <v>441</v>
      </c>
      <c r="W153" s="2">
        <v>6</v>
      </c>
      <c r="X153" s="5">
        <f>IF(Y153&lt;=60,TRUNC((Y153-1)/10),IF(Y153&gt;100,9,6+TRUNC((Y153-61)/20)))</f>
        <v>5</v>
      </c>
      <c r="Y153" s="2">
        <v>53</v>
      </c>
      <c r="Z153" s="2">
        <v>0</v>
      </c>
      <c r="AA153" s="2" t="s">
        <v>700</v>
      </c>
      <c r="AB153" s="11" t="s">
        <v>1348</v>
      </c>
      <c r="AC153" s="2" t="s">
        <v>1348</v>
      </c>
      <c r="AD153" s="2" t="s">
        <v>1136</v>
      </c>
      <c r="AE153" s="2" t="s">
        <v>699</v>
      </c>
      <c r="AG153" s="2" t="s">
        <v>1100</v>
      </c>
      <c r="AH153" s="2" t="s">
        <v>1098</v>
      </c>
      <c r="AI153" s="2" t="s">
        <v>1101</v>
      </c>
    </row>
    <row r="154" spans="1:36" ht="51" x14ac:dyDescent="0.2">
      <c r="A154" s="2">
        <v>2</v>
      </c>
      <c r="B154" s="2">
        <v>448</v>
      </c>
      <c r="C154" s="2">
        <v>1</v>
      </c>
      <c r="D154" s="2" t="s">
        <v>567</v>
      </c>
      <c r="E154" s="2">
        <v>0</v>
      </c>
      <c r="F154" s="2">
        <v>1</v>
      </c>
      <c r="G154" s="5" t="str">
        <f>IF(F154,IF(E154,"TP","FN"),IF(E154,"FP","TN"))</f>
        <v>FN</v>
      </c>
      <c r="H154" s="10">
        <v>1.77280511707067E-4</v>
      </c>
      <c r="I154" s="10">
        <v>0.97750204801559404</v>
      </c>
      <c r="J154" s="8">
        <v>1.7426186241209499E-4</v>
      </c>
      <c r="K154" s="8">
        <v>0.94235664606094305</v>
      </c>
      <c r="N154" s="5">
        <f>LEN(AE154)</f>
        <v>0</v>
      </c>
      <c r="O154" s="5">
        <f>LEN(AF154)</f>
        <v>45</v>
      </c>
      <c r="P154" s="7"/>
      <c r="R154" s="7"/>
      <c r="S154" s="7"/>
      <c r="T154" s="7"/>
      <c r="U154" s="2">
        <v>2</v>
      </c>
      <c r="V154" s="2">
        <v>448</v>
      </c>
      <c r="W154" s="2">
        <v>1</v>
      </c>
      <c r="X154" s="5">
        <f>IF(Y154&lt;=60,TRUNC((Y154-1)/10),IF(Y154&gt;100,9,6+TRUNC((Y154-61)/20)))</f>
        <v>2</v>
      </c>
      <c r="Y154" s="2">
        <v>24</v>
      </c>
      <c r="Z154" s="2">
        <v>8</v>
      </c>
      <c r="AA154" s="2" t="s">
        <v>834</v>
      </c>
      <c r="AB154" s="11" t="s">
        <v>1267</v>
      </c>
      <c r="AC154" s="2" t="s">
        <v>1267</v>
      </c>
      <c r="AD154" s="2" t="s">
        <v>1046</v>
      </c>
      <c r="AF154" s="2" t="s">
        <v>833</v>
      </c>
      <c r="AG154" s="2" t="s">
        <v>1098</v>
      </c>
      <c r="AH154" s="2" t="s">
        <v>1100</v>
      </c>
      <c r="AJ154" s="2" t="s">
        <v>1110</v>
      </c>
    </row>
    <row r="155" spans="1:36" ht="85" x14ac:dyDescent="0.2">
      <c r="A155" s="2">
        <v>2</v>
      </c>
      <c r="B155" s="2">
        <v>449</v>
      </c>
      <c r="C155" s="2">
        <v>9</v>
      </c>
      <c r="D155" s="2" t="s">
        <v>558</v>
      </c>
      <c r="E155" s="2">
        <v>0</v>
      </c>
      <c r="F155" s="2">
        <v>1</v>
      </c>
      <c r="G155" s="5" t="str">
        <f>IF(F155,IF(E155,"TP","FN"),IF(E155,"FP","TN"))</f>
        <v>FN</v>
      </c>
      <c r="H155" s="10">
        <v>0.64832609891891402</v>
      </c>
      <c r="I155" s="10">
        <v>0.99856168031692505</v>
      </c>
      <c r="J155" s="8">
        <v>4.4202962890267303E-3</v>
      </c>
      <c r="K155" s="8">
        <v>0.85479712486267001</v>
      </c>
      <c r="N155" s="5">
        <f>LEN(AE155)</f>
        <v>0</v>
      </c>
      <c r="O155" s="5">
        <f>LEN(AF155)</f>
        <v>17</v>
      </c>
      <c r="P155" s="7"/>
      <c r="R155" s="7"/>
      <c r="S155" s="7"/>
      <c r="T155" s="7"/>
      <c r="U155" s="2">
        <v>2</v>
      </c>
      <c r="V155" s="2">
        <v>449</v>
      </c>
      <c r="W155" s="2">
        <v>9</v>
      </c>
      <c r="X155" s="5">
        <f>IF(Y155&lt;=60,TRUNC((Y155-1)/10),IF(Y155&gt;100,9,6+TRUNC((Y155-61)/20)))</f>
        <v>6</v>
      </c>
      <c r="Y155" s="2">
        <v>70</v>
      </c>
      <c r="Z155" s="2">
        <v>4</v>
      </c>
      <c r="AA155" s="2" t="s">
        <v>921</v>
      </c>
      <c r="AB155" s="11" t="s">
        <v>1497</v>
      </c>
      <c r="AC155" s="2" t="s">
        <v>1497</v>
      </c>
      <c r="AD155" s="2" t="s">
        <v>1201</v>
      </c>
      <c r="AF155" s="2" t="s">
        <v>920</v>
      </c>
      <c r="AG155" s="2" t="s">
        <v>1098</v>
      </c>
      <c r="AH155" s="2" t="s">
        <v>1100</v>
      </c>
      <c r="AJ155" s="2" t="s">
        <v>1101</v>
      </c>
    </row>
    <row r="156" spans="1:36" ht="51" x14ac:dyDescent="0.2">
      <c r="A156" s="2">
        <v>2</v>
      </c>
      <c r="B156" s="2">
        <v>461</v>
      </c>
      <c r="C156" s="2">
        <v>3</v>
      </c>
      <c r="D156" s="2" t="s">
        <v>106</v>
      </c>
      <c r="E156" s="2">
        <v>1</v>
      </c>
      <c r="F156" s="2">
        <v>1</v>
      </c>
      <c r="G156" s="5" t="str">
        <f>IF(F156,IF(E156,"TP","FN"),IF(E156,"FP","TN"))</f>
        <v>TP</v>
      </c>
      <c r="H156" s="10">
        <v>0.98738074302673295</v>
      </c>
      <c r="I156" s="10">
        <v>0.998801589012146</v>
      </c>
      <c r="J156" s="8">
        <v>0.92839318513870195</v>
      </c>
      <c r="K156" s="8">
        <v>0.99237203598022405</v>
      </c>
      <c r="L156" s="2">
        <v>1</v>
      </c>
      <c r="M156" s="2">
        <v>1</v>
      </c>
      <c r="N156" s="5">
        <f>LEN(AE156)</f>
        <v>13</v>
      </c>
      <c r="O156" s="5">
        <f>LEN(AF156)</f>
        <v>34</v>
      </c>
      <c r="P156" s="7">
        <v>1</v>
      </c>
      <c r="Q156" s="2" t="s">
        <v>81</v>
      </c>
      <c r="R156" s="7">
        <v>0</v>
      </c>
      <c r="S156" s="7">
        <v>0</v>
      </c>
      <c r="T156" s="7">
        <v>0</v>
      </c>
      <c r="U156" s="2">
        <v>2</v>
      </c>
      <c r="V156" s="2">
        <v>461</v>
      </c>
      <c r="W156" s="2">
        <v>3</v>
      </c>
      <c r="X156" s="5">
        <f>IF(Y156&lt;=60,TRUNC((Y156-1)/10),IF(Y156&gt;100,9,6+TRUNC((Y156-61)/20)))</f>
        <v>3</v>
      </c>
      <c r="Y156" s="2">
        <v>33</v>
      </c>
      <c r="Z156" s="2">
        <v>6</v>
      </c>
      <c r="AA156" s="2" t="s">
        <v>197</v>
      </c>
      <c r="AB156" s="11" t="s">
        <v>1177</v>
      </c>
      <c r="AC156" s="2" t="s">
        <v>1177</v>
      </c>
      <c r="AD156" s="2" t="s">
        <v>1177</v>
      </c>
      <c r="AE156" s="2" t="s">
        <v>107</v>
      </c>
      <c r="AF156" s="2" t="s">
        <v>196</v>
      </c>
      <c r="AG156" s="2" t="s">
        <v>1100</v>
      </c>
      <c r="AH156" s="2" t="s">
        <v>1100</v>
      </c>
      <c r="AI156" s="2" t="s">
        <v>1110</v>
      </c>
      <c r="AJ156" s="2" t="s">
        <v>1101</v>
      </c>
    </row>
    <row r="157" spans="1:36" ht="51" x14ac:dyDescent="0.2">
      <c r="A157" s="2">
        <v>2</v>
      </c>
      <c r="B157" s="2">
        <v>466</v>
      </c>
      <c r="C157" s="2">
        <v>6</v>
      </c>
      <c r="D157" s="2" t="s">
        <v>484</v>
      </c>
      <c r="E157" s="2">
        <v>0</v>
      </c>
      <c r="F157" s="2">
        <v>0</v>
      </c>
      <c r="G157" s="5" t="str">
        <f>IF(F157,IF(E157,"TP","FN"),IF(E157,"FP","TN"))</f>
        <v>TN</v>
      </c>
      <c r="H157" s="10">
        <v>0.179566740989685</v>
      </c>
      <c r="I157" s="10">
        <v>0.179566740989685</v>
      </c>
      <c r="J157" s="8">
        <v>1.4370979741215701E-2</v>
      </c>
      <c r="K157" s="8">
        <v>1.4370979741215701E-2</v>
      </c>
      <c r="N157" s="5">
        <f>LEN(AE157)</f>
        <v>0</v>
      </c>
      <c r="O157" s="5">
        <f>LEN(AF157)</f>
        <v>0</v>
      </c>
      <c r="P157" s="7"/>
      <c r="R157" s="7"/>
      <c r="S157" s="7"/>
      <c r="T157" s="7"/>
      <c r="U157" s="2">
        <v>2</v>
      </c>
      <c r="V157" s="2">
        <v>466</v>
      </c>
      <c r="W157" s="2">
        <v>6</v>
      </c>
      <c r="X157" s="5">
        <f>IF(Y157&lt;=60,TRUNC((Y157-1)/10),IF(Y157&gt;100,9,6+TRUNC((Y157-61)/20)))</f>
        <v>3</v>
      </c>
      <c r="Y157" s="2">
        <v>38</v>
      </c>
      <c r="Z157" s="2">
        <v>0</v>
      </c>
      <c r="AA157" s="2" t="s">
        <v>485</v>
      </c>
      <c r="AB157" s="11" t="s">
        <v>1349</v>
      </c>
      <c r="AC157" s="2" t="s">
        <v>1349</v>
      </c>
      <c r="AD157" s="2" t="s">
        <v>1007</v>
      </c>
      <c r="AG157" s="2" t="s">
        <v>1097</v>
      </c>
      <c r="AH157" s="2" t="s">
        <v>1097</v>
      </c>
    </row>
    <row r="158" spans="1:36" ht="68" x14ac:dyDescent="0.2">
      <c r="A158" s="2">
        <v>2</v>
      </c>
      <c r="B158" s="2">
        <v>472</v>
      </c>
      <c r="C158" s="2">
        <v>5</v>
      </c>
      <c r="D158" s="2" t="s">
        <v>701</v>
      </c>
      <c r="E158" s="2">
        <v>1</v>
      </c>
      <c r="F158" s="2">
        <v>0</v>
      </c>
      <c r="G158" s="5" t="str">
        <f>IF(F158,IF(E158,"TP","FN"),IF(E158,"FP","TN"))</f>
        <v>FP</v>
      </c>
      <c r="H158" s="10">
        <v>0.99947303533553999</v>
      </c>
      <c r="I158" s="10">
        <v>2.23870296031236E-3</v>
      </c>
      <c r="J158" s="8">
        <v>0.97768718004226596</v>
      </c>
      <c r="K158" s="8">
        <v>3.72806331142783E-4</v>
      </c>
      <c r="N158" s="5">
        <f>LEN(AE158)</f>
        <v>36</v>
      </c>
      <c r="O158" s="5">
        <f>LEN(AF158)</f>
        <v>0</v>
      </c>
      <c r="P158" s="7"/>
      <c r="R158" s="7"/>
      <c r="S158" s="7"/>
      <c r="T158" s="7"/>
      <c r="U158" s="2">
        <v>2</v>
      </c>
      <c r="V158" s="2">
        <v>472</v>
      </c>
      <c r="W158" s="2">
        <v>5</v>
      </c>
      <c r="X158" s="5">
        <f>IF(Y158&lt;=60,TRUNC((Y158-1)/10),IF(Y158&gt;100,9,6+TRUNC((Y158-61)/20)))</f>
        <v>5</v>
      </c>
      <c r="Y158" s="2">
        <v>56</v>
      </c>
      <c r="Z158" s="2">
        <v>0</v>
      </c>
      <c r="AA158" s="2" t="s">
        <v>703</v>
      </c>
      <c r="AB158" s="11" t="s">
        <v>1350</v>
      </c>
      <c r="AC158" s="2" t="s">
        <v>1350</v>
      </c>
      <c r="AD158" s="2" t="s">
        <v>1114</v>
      </c>
      <c r="AE158" s="2" t="s">
        <v>702</v>
      </c>
      <c r="AG158" s="2" t="s">
        <v>1100</v>
      </c>
      <c r="AH158" s="2" t="s">
        <v>1097</v>
      </c>
      <c r="AI158" s="2" t="s">
        <v>1133</v>
      </c>
    </row>
    <row r="159" spans="1:36" ht="85" x14ac:dyDescent="0.2">
      <c r="A159" s="2">
        <v>2</v>
      </c>
      <c r="B159" s="2">
        <v>475</v>
      </c>
      <c r="C159" s="2">
        <v>5</v>
      </c>
      <c r="D159" s="2" t="s">
        <v>939</v>
      </c>
      <c r="E159" s="2">
        <v>0</v>
      </c>
      <c r="F159" s="2">
        <v>1</v>
      </c>
      <c r="G159" s="5" t="str">
        <f>IF(F159,IF(E159,"TP","FN"),IF(E159,"FP","TN"))</f>
        <v>FN</v>
      </c>
      <c r="H159" s="10">
        <v>2.6967566460371E-2</v>
      </c>
      <c r="I159" s="10">
        <v>0.99917584657669001</v>
      </c>
      <c r="J159" s="8">
        <v>1.2720015831291599E-2</v>
      </c>
      <c r="K159" s="8">
        <v>0.65292274951934803</v>
      </c>
      <c r="N159" s="5">
        <f>LEN(AE159)</f>
        <v>0</v>
      </c>
      <c r="O159" s="5">
        <f>LEN(AF159)</f>
        <v>30</v>
      </c>
      <c r="P159" s="7"/>
      <c r="R159" s="7"/>
      <c r="S159" s="7"/>
      <c r="T159" s="7"/>
      <c r="U159" s="2">
        <v>2</v>
      </c>
      <c r="V159" s="2">
        <v>475</v>
      </c>
      <c r="W159" s="2">
        <v>5</v>
      </c>
      <c r="X159" s="5">
        <f>IF(Y159&lt;=60,TRUNC((Y159-1)/10),IF(Y159&gt;100,9,6+TRUNC((Y159-61)/20)))</f>
        <v>6</v>
      </c>
      <c r="Y159" s="2">
        <v>73</v>
      </c>
      <c r="Z159" s="2">
        <v>6</v>
      </c>
      <c r="AA159" s="2" t="s">
        <v>941</v>
      </c>
      <c r="AB159" s="12" t="s">
        <v>1578</v>
      </c>
      <c r="AC159" s="2" t="s">
        <v>1351</v>
      </c>
      <c r="AD159" s="2" t="s">
        <v>1203</v>
      </c>
      <c r="AF159" s="2" t="s">
        <v>940</v>
      </c>
      <c r="AG159" s="2" t="s">
        <v>1098</v>
      </c>
      <c r="AH159" s="2" t="s">
        <v>1100</v>
      </c>
      <c r="AJ159" s="2" t="s">
        <v>1101</v>
      </c>
    </row>
    <row r="160" spans="1:36" ht="51" x14ac:dyDescent="0.2">
      <c r="A160" s="2">
        <v>2</v>
      </c>
      <c r="B160" s="2">
        <v>477</v>
      </c>
      <c r="C160" s="2">
        <v>6</v>
      </c>
      <c r="D160" s="2" t="s">
        <v>83</v>
      </c>
      <c r="E160" s="2">
        <v>0</v>
      </c>
      <c r="F160" s="2">
        <v>0</v>
      </c>
      <c r="G160" s="5" t="str">
        <f>IF(F160,IF(E160,"TP","FN"),IF(E160,"FP","TN"))</f>
        <v>TN</v>
      </c>
      <c r="H160" s="10">
        <v>8.5063865408301301E-3</v>
      </c>
      <c r="I160" s="10">
        <v>8.5064033046364698E-3</v>
      </c>
      <c r="J160" s="8">
        <v>2.13295104913413E-3</v>
      </c>
      <c r="K160" s="8">
        <v>2.1329484879970498E-3</v>
      </c>
      <c r="N160" s="5">
        <f>LEN(AE160)</f>
        <v>0</v>
      </c>
      <c r="O160" s="5">
        <f>LEN(AF160)</f>
        <v>0</v>
      </c>
      <c r="P160" s="7"/>
      <c r="R160" s="7"/>
      <c r="S160" s="7"/>
      <c r="T160" s="7"/>
      <c r="U160" s="2">
        <v>2</v>
      </c>
      <c r="V160" s="2">
        <v>477</v>
      </c>
      <c r="W160" s="2">
        <v>6</v>
      </c>
      <c r="X160" s="5">
        <f>IF(Y160&lt;=60,TRUNC((Y160-1)/10),IF(Y160&gt;100,9,6+TRUNC((Y160-61)/20)))</f>
        <v>4</v>
      </c>
      <c r="Y160" s="2">
        <v>50</v>
      </c>
      <c r="Z160" s="2">
        <v>0</v>
      </c>
      <c r="AA160" s="2" t="s">
        <v>503</v>
      </c>
      <c r="AB160" s="11" t="s">
        <v>1310</v>
      </c>
      <c r="AC160" s="2" t="s">
        <v>1310</v>
      </c>
      <c r="AD160" s="2" t="s">
        <v>1140</v>
      </c>
      <c r="AG160" s="2" t="s">
        <v>1097</v>
      </c>
      <c r="AH160" s="2" t="s">
        <v>1097</v>
      </c>
    </row>
    <row r="161" spans="1:36" ht="34" x14ac:dyDescent="0.2">
      <c r="A161" s="2">
        <v>2</v>
      </c>
      <c r="B161" s="2">
        <v>478</v>
      </c>
      <c r="C161" s="2">
        <v>0</v>
      </c>
      <c r="D161" s="2" t="s">
        <v>471</v>
      </c>
      <c r="E161" s="2">
        <v>0</v>
      </c>
      <c r="F161" s="2">
        <v>0</v>
      </c>
      <c r="G161" s="5" t="str">
        <f>IF(F161,IF(E161,"TP","FN"),IF(E161,"FP","TN"))</f>
        <v>TN</v>
      </c>
      <c r="H161" s="10">
        <v>9.3796178698539699E-3</v>
      </c>
      <c r="I161" s="10">
        <v>9.3796569854021003E-3</v>
      </c>
      <c r="J161" s="8">
        <v>1.1790877906605599E-3</v>
      </c>
      <c r="K161" s="8">
        <v>1.1790903517976401E-3</v>
      </c>
      <c r="N161" s="5">
        <f>LEN(AE161)</f>
        <v>0</v>
      </c>
      <c r="O161" s="5">
        <f>LEN(AF161)</f>
        <v>0</v>
      </c>
      <c r="P161" s="7"/>
      <c r="R161" s="7"/>
      <c r="S161" s="7"/>
      <c r="T161" s="7"/>
      <c r="U161" s="2">
        <v>2</v>
      </c>
      <c r="V161" s="2">
        <v>478</v>
      </c>
      <c r="W161" s="2">
        <v>0</v>
      </c>
      <c r="X161" s="5">
        <f>IF(Y161&lt;=60,TRUNC((Y161-1)/10),IF(Y161&gt;100,9,6+TRUNC((Y161-61)/20)))</f>
        <v>2</v>
      </c>
      <c r="Y161" s="2">
        <v>27</v>
      </c>
      <c r="Z161" s="2">
        <v>0</v>
      </c>
      <c r="AA161" s="2" t="s">
        <v>472</v>
      </c>
      <c r="AB161" s="11" t="s">
        <v>1274</v>
      </c>
      <c r="AC161" s="2" t="s">
        <v>1274</v>
      </c>
      <c r="AD161" s="2" t="s">
        <v>1014</v>
      </c>
      <c r="AG161" s="2" t="s">
        <v>1097</v>
      </c>
      <c r="AH161" s="2" t="s">
        <v>1097</v>
      </c>
    </row>
    <row r="162" spans="1:36" ht="51" x14ac:dyDescent="0.2">
      <c r="A162" s="2">
        <v>2</v>
      </c>
      <c r="B162" s="2">
        <v>478</v>
      </c>
      <c r="C162" s="2">
        <v>10</v>
      </c>
      <c r="D162" s="2" t="s">
        <v>471</v>
      </c>
      <c r="E162" s="2">
        <v>0</v>
      </c>
      <c r="F162" s="2">
        <v>1</v>
      </c>
      <c r="G162" s="5" t="str">
        <f>IF(F162,IF(E162,"TP","FN"),IF(E162,"FP","TN"))</f>
        <v>FN</v>
      </c>
      <c r="H162" s="10">
        <v>0.72885048389434803</v>
      </c>
      <c r="I162" s="10">
        <v>0.998696148395538</v>
      </c>
      <c r="J162" s="8">
        <v>2.0253667607903401E-2</v>
      </c>
      <c r="K162" s="8">
        <v>0.97254770994186401</v>
      </c>
      <c r="N162" s="5">
        <f>LEN(AE162)</f>
        <v>0</v>
      </c>
      <c r="O162" s="5">
        <f>LEN(AF162)</f>
        <v>53</v>
      </c>
      <c r="P162" s="7"/>
      <c r="R162" s="7"/>
      <c r="S162" s="7"/>
      <c r="T162" s="7"/>
      <c r="U162" s="2">
        <v>2</v>
      </c>
      <c r="V162" s="2">
        <v>478</v>
      </c>
      <c r="W162" s="2">
        <v>10</v>
      </c>
      <c r="X162" s="5">
        <f>IF(Y162&lt;=60,TRUNC((Y162-1)/10),IF(Y162&gt;100,9,6+TRUNC((Y162-61)/20)))</f>
        <v>4</v>
      </c>
      <c r="Y162" s="2">
        <v>41</v>
      </c>
      <c r="Z162" s="2">
        <v>12</v>
      </c>
      <c r="AA162" s="2" t="s">
        <v>885</v>
      </c>
      <c r="AB162" s="11" t="s">
        <v>1586</v>
      </c>
      <c r="AC162" s="2" t="s">
        <v>1352</v>
      </c>
      <c r="AD162" s="2" t="s">
        <v>1012</v>
      </c>
      <c r="AF162" s="2" t="s">
        <v>884</v>
      </c>
      <c r="AG162" s="2" t="s">
        <v>1097</v>
      </c>
      <c r="AH162" s="2" t="s">
        <v>1099</v>
      </c>
      <c r="AJ162" s="2" t="s">
        <v>1133</v>
      </c>
    </row>
    <row r="163" spans="1:36" ht="102" x14ac:dyDescent="0.2">
      <c r="A163" s="2">
        <v>2</v>
      </c>
      <c r="B163" s="2">
        <v>483</v>
      </c>
      <c r="C163" s="2">
        <v>5</v>
      </c>
      <c r="D163" s="2" t="s">
        <v>546</v>
      </c>
      <c r="E163" s="2">
        <v>0</v>
      </c>
      <c r="F163" s="2">
        <v>0</v>
      </c>
      <c r="G163" s="5" t="str">
        <f>IF(F163,IF(E163,"TP","FN"),IF(E163,"FP","TN"))</f>
        <v>TN</v>
      </c>
      <c r="H163" s="10">
        <v>1.01876491680741E-2</v>
      </c>
      <c r="I163" s="10">
        <v>1.01876491680741E-2</v>
      </c>
      <c r="J163" s="8">
        <v>5.0010817358270201E-4</v>
      </c>
      <c r="K163" s="8">
        <v>5.0010817358270201E-4</v>
      </c>
      <c r="N163" s="5">
        <f>LEN(AE163)</f>
        <v>0</v>
      </c>
      <c r="O163" s="5">
        <f>LEN(AF163)</f>
        <v>0</v>
      </c>
      <c r="P163" s="7"/>
      <c r="R163" s="7"/>
      <c r="S163" s="7"/>
      <c r="T163" s="7"/>
      <c r="U163" s="2">
        <v>2</v>
      </c>
      <c r="V163" s="2">
        <v>483</v>
      </c>
      <c r="W163" s="2">
        <v>5</v>
      </c>
      <c r="X163" s="5">
        <f>IF(Y163&lt;=60,TRUNC((Y163-1)/10),IF(Y163&gt;100,9,6+TRUNC((Y163-61)/20)))</f>
        <v>7</v>
      </c>
      <c r="Y163" s="2">
        <v>87</v>
      </c>
      <c r="Z163" s="2">
        <v>0</v>
      </c>
      <c r="AA163" s="2" t="s">
        <v>547</v>
      </c>
      <c r="AB163" s="12" t="s">
        <v>1523</v>
      </c>
      <c r="AC163" s="2" t="s">
        <v>1353</v>
      </c>
      <c r="AD163" s="2" t="s">
        <v>1226</v>
      </c>
      <c r="AG163" s="2" t="s">
        <v>1097</v>
      </c>
      <c r="AH163" s="2" t="s">
        <v>1097</v>
      </c>
    </row>
    <row r="164" spans="1:36" ht="34" x14ac:dyDescent="0.2">
      <c r="A164" s="2">
        <v>2</v>
      </c>
      <c r="B164" s="2">
        <v>486</v>
      </c>
      <c r="C164" s="2">
        <v>8</v>
      </c>
      <c r="D164" s="2" t="s">
        <v>482</v>
      </c>
      <c r="E164" s="2">
        <v>0</v>
      </c>
      <c r="F164" s="2">
        <v>0</v>
      </c>
      <c r="G164" s="5" t="str">
        <f>IF(F164,IF(E164,"TP","FN"),IF(E164,"FP","TN"))</f>
        <v>TN</v>
      </c>
      <c r="H164" s="10">
        <v>0.18513101339340199</v>
      </c>
      <c r="I164" s="10">
        <v>0.18513019382953599</v>
      </c>
      <c r="J164" s="8">
        <v>1.29034533165395E-3</v>
      </c>
      <c r="K164" s="8">
        <v>1.2903538299724399E-3</v>
      </c>
      <c r="N164" s="5">
        <f>LEN(AE164)</f>
        <v>0</v>
      </c>
      <c r="O164" s="5">
        <f>LEN(AF164)</f>
        <v>0</v>
      </c>
      <c r="P164" s="7"/>
      <c r="R164" s="7"/>
      <c r="S164" s="7"/>
      <c r="T164" s="7"/>
      <c r="U164" s="2">
        <v>2</v>
      </c>
      <c r="V164" s="2">
        <v>486</v>
      </c>
      <c r="W164" s="2">
        <v>8</v>
      </c>
      <c r="X164" s="5">
        <f>IF(Y164&lt;=60,TRUNC((Y164-1)/10),IF(Y164&gt;100,9,6+TRUNC((Y164-61)/20)))</f>
        <v>3</v>
      </c>
      <c r="Y164" s="2">
        <v>37</v>
      </c>
      <c r="Z164" s="2">
        <v>0</v>
      </c>
      <c r="AA164" s="2" t="s">
        <v>483</v>
      </c>
      <c r="AB164" s="11" t="s">
        <v>1354</v>
      </c>
      <c r="AC164" s="2" t="s">
        <v>1354</v>
      </c>
      <c r="AD164" s="11" t="s">
        <v>1095</v>
      </c>
      <c r="AG164" s="2" t="s">
        <v>1097</v>
      </c>
      <c r="AH164" s="2" t="s">
        <v>1097</v>
      </c>
    </row>
    <row r="165" spans="1:36" ht="68" x14ac:dyDescent="0.2">
      <c r="A165" s="2">
        <v>2</v>
      </c>
      <c r="B165" s="2">
        <v>494</v>
      </c>
      <c r="C165" s="2">
        <v>4</v>
      </c>
      <c r="D165" s="2" t="s">
        <v>136</v>
      </c>
      <c r="E165" s="2">
        <v>1</v>
      </c>
      <c r="F165" s="2">
        <v>1</v>
      </c>
      <c r="G165" s="5" t="str">
        <f>IF(F165,IF(E165,"TP","FN"),IF(E165,"FP","TN"))</f>
        <v>TP</v>
      </c>
      <c r="H165" s="10">
        <v>0.93258857727050704</v>
      </c>
      <c r="I165" s="10">
        <v>0.99609547853469804</v>
      </c>
      <c r="J165" s="8">
        <v>4.8930421471595703E-3</v>
      </c>
      <c r="K165" s="8">
        <v>0.99225240945815996</v>
      </c>
      <c r="L165" s="2">
        <v>1</v>
      </c>
      <c r="M165" s="2">
        <v>1</v>
      </c>
      <c r="N165" s="5">
        <f>LEN(AE165)</f>
        <v>27</v>
      </c>
      <c r="O165" s="5">
        <f>LEN(AF165)</f>
        <v>7</v>
      </c>
      <c r="P165" s="7">
        <v>0.77770203351974398</v>
      </c>
      <c r="Q165" s="2" t="s">
        <v>81</v>
      </c>
      <c r="R165" s="7">
        <v>0</v>
      </c>
      <c r="S165" s="7">
        <v>0</v>
      </c>
      <c r="T165" s="7">
        <v>0</v>
      </c>
      <c r="U165" s="2">
        <v>2</v>
      </c>
      <c r="V165" s="2">
        <v>494</v>
      </c>
      <c r="W165" s="2">
        <v>4</v>
      </c>
      <c r="X165" s="5">
        <f>IF(Y165&lt;=60,TRUNC((Y165-1)/10),IF(Y165&gt;100,9,6+TRUNC((Y165-61)/20)))</f>
        <v>6</v>
      </c>
      <c r="Y165" s="2">
        <v>61</v>
      </c>
      <c r="Z165" s="2">
        <v>2</v>
      </c>
      <c r="AA165" s="2" t="s">
        <v>304</v>
      </c>
      <c r="AB165" s="11" t="s">
        <v>1086</v>
      </c>
      <c r="AC165" s="2" t="s">
        <v>1086</v>
      </c>
      <c r="AD165" s="2" t="s">
        <v>1086</v>
      </c>
      <c r="AE165" s="2" t="s">
        <v>302</v>
      </c>
      <c r="AF165" s="2" t="s">
        <v>303</v>
      </c>
      <c r="AG165" s="2" t="s">
        <v>1100</v>
      </c>
      <c r="AH165" s="2" t="s">
        <v>1100</v>
      </c>
      <c r="AI165" s="2" t="s">
        <v>1101</v>
      </c>
      <c r="AJ165" s="2" t="s">
        <v>1110</v>
      </c>
    </row>
    <row r="166" spans="1:36" ht="119" x14ac:dyDescent="0.2">
      <c r="A166" s="2">
        <v>3</v>
      </c>
      <c r="B166" s="2">
        <v>3</v>
      </c>
      <c r="C166" s="2">
        <v>9</v>
      </c>
      <c r="D166" s="2" t="s">
        <v>289</v>
      </c>
      <c r="E166" s="2">
        <v>0</v>
      </c>
      <c r="F166" s="2">
        <v>1</v>
      </c>
      <c r="G166" s="5" t="str">
        <f>IF(F166,IF(E166,"TP","FN"),IF(E166,"FP","TN"))</f>
        <v>FN</v>
      </c>
      <c r="H166" s="10">
        <v>0.23729410767555201</v>
      </c>
      <c r="I166" s="10">
        <v>0.37401807308196999</v>
      </c>
      <c r="J166" s="8">
        <v>8.7382149649783904E-4</v>
      </c>
      <c r="K166" s="8">
        <v>9.5159187912940896E-2</v>
      </c>
      <c r="N166" s="5">
        <f>LEN(AE166)</f>
        <v>0</v>
      </c>
      <c r="O166" s="5">
        <f>LEN(AF166)</f>
        <v>13</v>
      </c>
      <c r="P166" s="7"/>
      <c r="R166" s="7"/>
      <c r="S166" s="7"/>
      <c r="T166" s="7"/>
      <c r="U166" s="2">
        <v>3</v>
      </c>
      <c r="V166" s="2">
        <v>3</v>
      </c>
      <c r="W166" s="2">
        <v>9</v>
      </c>
      <c r="X166" s="5">
        <f>IF(Y166&lt;=60,TRUNC((Y166-1)/10),IF(Y166&gt;100,9,6+TRUNC((Y166-61)/20)))</f>
        <v>9</v>
      </c>
      <c r="Y166" s="2">
        <v>106</v>
      </c>
      <c r="Z166" s="2">
        <v>4</v>
      </c>
      <c r="AA166" s="2" t="s">
        <v>993</v>
      </c>
      <c r="AB166" s="11" t="s">
        <v>1355</v>
      </c>
      <c r="AC166" s="2" t="s">
        <v>1355</v>
      </c>
      <c r="AD166" s="2" t="s">
        <v>1211</v>
      </c>
      <c r="AF166" s="2" t="s">
        <v>992</v>
      </c>
      <c r="AG166" s="2" t="s">
        <v>1097</v>
      </c>
      <c r="AH166" s="2" t="s">
        <v>1099</v>
      </c>
      <c r="AJ166" s="2" t="s">
        <v>1146</v>
      </c>
    </row>
    <row r="167" spans="1:36" ht="85" x14ac:dyDescent="0.2">
      <c r="A167" s="2">
        <v>3</v>
      </c>
      <c r="B167" s="2">
        <v>5</v>
      </c>
      <c r="C167" s="2">
        <v>4</v>
      </c>
      <c r="D167" s="2" t="s">
        <v>931</v>
      </c>
      <c r="E167" s="2">
        <v>0</v>
      </c>
      <c r="F167" s="2">
        <v>1</v>
      </c>
      <c r="G167" s="5" t="str">
        <f>IF(F167,IF(E167,"TP","FN"),IF(E167,"FP","TN"))</f>
        <v>FN</v>
      </c>
      <c r="H167" s="10">
        <v>2.22878719796426E-4</v>
      </c>
      <c r="I167" s="10">
        <v>0.64376688003539995</v>
      </c>
      <c r="J167" s="8">
        <v>2.1947961067780801E-4</v>
      </c>
      <c r="K167" s="8">
        <v>0.599689900875091</v>
      </c>
      <c r="N167" s="5">
        <f>LEN(AE167)</f>
        <v>0</v>
      </c>
      <c r="O167" s="5">
        <f>LEN(AF167)</f>
        <v>49</v>
      </c>
      <c r="P167" s="7"/>
      <c r="R167" s="7"/>
      <c r="S167" s="7"/>
      <c r="T167" s="7"/>
      <c r="U167" s="2">
        <v>3</v>
      </c>
      <c r="V167" s="2">
        <v>5</v>
      </c>
      <c r="W167" s="2">
        <v>4</v>
      </c>
      <c r="X167" s="5">
        <f>IF(Y167&lt;=60,TRUNC((Y167-1)/10),IF(Y167&gt;100,9,6+TRUNC((Y167-61)/20)))</f>
        <v>6</v>
      </c>
      <c r="Y167" s="2">
        <v>69</v>
      </c>
      <c r="Z167" s="2">
        <v>9</v>
      </c>
      <c r="AA167" s="2" t="s">
        <v>933</v>
      </c>
      <c r="AB167" s="11" t="s">
        <v>1356</v>
      </c>
      <c r="AC167" s="2" t="s">
        <v>1356</v>
      </c>
      <c r="AD167" s="2" t="s">
        <v>1199</v>
      </c>
      <c r="AF167" s="2" t="s">
        <v>932</v>
      </c>
      <c r="AG167" s="2" t="s">
        <v>1098</v>
      </c>
      <c r="AH167" s="2" t="s">
        <v>1100</v>
      </c>
      <c r="AJ167" s="2" t="s">
        <v>1101</v>
      </c>
    </row>
    <row r="168" spans="1:36" ht="119" x14ac:dyDescent="0.2">
      <c r="A168" s="2">
        <v>3</v>
      </c>
      <c r="B168" s="2">
        <v>9</v>
      </c>
      <c r="C168" s="2">
        <v>4</v>
      </c>
      <c r="D168" s="2" t="s">
        <v>394</v>
      </c>
      <c r="E168" s="2">
        <v>1</v>
      </c>
      <c r="F168" s="2">
        <v>1</v>
      </c>
      <c r="G168" s="5" t="str">
        <f>IF(F168,IF(E168,"TP","FN"),IF(E168,"FP","TN"))</f>
        <v>TP</v>
      </c>
      <c r="H168" s="10">
        <v>0.97533959150314298</v>
      </c>
      <c r="I168" s="10">
        <v>0.99986886978149403</v>
      </c>
      <c r="J168" s="8">
        <v>0.79983144998550404</v>
      </c>
      <c r="K168" s="8">
        <v>0.99428272247314398</v>
      </c>
      <c r="L168" s="2">
        <v>1</v>
      </c>
      <c r="M168" s="2">
        <v>1</v>
      </c>
      <c r="N168" s="5">
        <f>LEN(AE168)</f>
        <v>12</v>
      </c>
      <c r="O168" s="5">
        <f>LEN(AF168)</f>
        <v>58</v>
      </c>
      <c r="P168" s="7">
        <v>1</v>
      </c>
      <c r="Q168" s="2" t="s">
        <v>81</v>
      </c>
      <c r="R168" s="7">
        <v>0</v>
      </c>
      <c r="S168" s="7">
        <v>0</v>
      </c>
      <c r="T168" s="7">
        <v>0</v>
      </c>
      <c r="U168" s="2">
        <v>3</v>
      </c>
      <c r="V168" s="2">
        <v>9</v>
      </c>
      <c r="W168" s="2">
        <v>4</v>
      </c>
      <c r="X168" s="5">
        <f>IF(Y168&lt;=60,TRUNC((Y168-1)/10),IF(Y168&gt;100,9,6+TRUNC((Y168-61)/20)))</f>
        <v>9</v>
      </c>
      <c r="Y168" s="2">
        <v>125</v>
      </c>
      <c r="Z168" s="2">
        <v>13</v>
      </c>
      <c r="AA168" s="2" t="s">
        <v>396</v>
      </c>
      <c r="AB168" s="11" t="s">
        <v>1496</v>
      </c>
      <c r="AC168" s="2" t="s">
        <v>1496</v>
      </c>
      <c r="AD168" s="2" t="s">
        <v>1169</v>
      </c>
      <c r="AE168" s="2" t="s">
        <v>290</v>
      </c>
      <c r="AF168" s="2" t="s">
        <v>395</v>
      </c>
      <c r="AG168" s="2" t="s">
        <v>1100</v>
      </c>
      <c r="AH168" s="2" t="s">
        <v>1100</v>
      </c>
      <c r="AI168" s="2" t="s">
        <v>1106</v>
      </c>
      <c r="AJ168" s="2" t="s">
        <v>1101</v>
      </c>
    </row>
    <row r="169" spans="1:36" ht="85" x14ac:dyDescent="0.2">
      <c r="A169" s="2">
        <v>3</v>
      </c>
      <c r="B169" s="2">
        <v>10</v>
      </c>
      <c r="C169" s="2">
        <v>3</v>
      </c>
      <c r="D169" s="2" t="s">
        <v>39</v>
      </c>
      <c r="E169" s="2">
        <v>1</v>
      </c>
      <c r="F169" s="2">
        <v>1</v>
      </c>
      <c r="G169" s="5" t="str">
        <f>IF(F169,IF(E169,"TP","FN"),IF(E169,"FP","TN"))</f>
        <v>TP</v>
      </c>
      <c r="H169" s="10">
        <v>0.99990379810333196</v>
      </c>
      <c r="I169" s="10">
        <v>0.65441936254501298</v>
      </c>
      <c r="J169" s="8">
        <v>0.992520332336425</v>
      </c>
      <c r="K169" s="8">
        <v>3.0256548896431899E-2</v>
      </c>
      <c r="L169" s="2">
        <v>1</v>
      </c>
      <c r="M169" s="2">
        <v>2</v>
      </c>
      <c r="N169" s="5">
        <f>LEN(AE169)</f>
        <v>23</v>
      </c>
      <c r="O169" s="5">
        <f>LEN(AF169)</f>
        <v>89</v>
      </c>
      <c r="P169" s="7">
        <v>1</v>
      </c>
      <c r="Q169" s="2" t="s">
        <v>324</v>
      </c>
      <c r="R169" s="7">
        <v>0.66666666666666596</v>
      </c>
      <c r="S169" s="7">
        <v>1</v>
      </c>
      <c r="T169" s="7">
        <v>0.5</v>
      </c>
      <c r="U169" s="2">
        <v>3</v>
      </c>
      <c r="V169" s="2">
        <v>10</v>
      </c>
      <c r="W169" s="2">
        <v>3</v>
      </c>
      <c r="X169" s="5">
        <f>IF(Y169&lt;=60,TRUNC((Y169-1)/10),IF(Y169&gt;100,9,6+TRUNC((Y169-61)/20)))</f>
        <v>6</v>
      </c>
      <c r="Y169" s="2">
        <v>76</v>
      </c>
      <c r="Z169" s="2">
        <v>18</v>
      </c>
      <c r="AA169" s="2" t="s">
        <v>325</v>
      </c>
      <c r="AB169" s="11" t="s">
        <v>1495</v>
      </c>
      <c r="AC169" s="2" t="s">
        <v>1495</v>
      </c>
      <c r="AD169" s="2" t="s">
        <v>1216</v>
      </c>
      <c r="AE169" s="2" t="s">
        <v>322</v>
      </c>
      <c r="AF169" s="2" t="s">
        <v>323</v>
      </c>
      <c r="AG169" s="2" t="s">
        <v>1100</v>
      </c>
      <c r="AH169" s="2" t="s">
        <v>1100</v>
      </c>
      <c r="AI169" s="2" t="s">
        <v>1110</v>
      </c>
      <c r="AJ169" s="2" t="s">
        <v>1195</v>
      </c>
    </row>
    <row r="170" spans="1:36" ht="51" x14ac:dyDescent="0.2">
      <c r="A170" s="2">
        <v>3</v>
      </c>
      <c r="B170" s="2">
        <v>15</v>
      </c>
      <c r="C170" s="2">
        <v>8</v>
      </c>
      <c r="D170" s="2" t="s">
        <v>654</v>
      </c>
      <c r="E170" s="2">
        <v>1</v>
      </c>
      <c r="F170" s="2">
        <v>0</v>
      </c>
      <c r="G170" s="5" t="str">
        <f>IF(F170,IF(E170,"TP","FN"),IF(E170,"FP","TN"))</f>
        <v>FP</v>
      </c>
      <c r="H170" s="10">
        <v>1.81606831029057E-3</v>
      </c>
      <c r="I170" s="10">
        <v>3.3865857403725299E-3</v>
      </c>
      <c r="J170" s="8">
        <v>1.7021163366734899E-3</v>
      </c>
      <c r="K170" s="8">
        <v>2.9984358116053001E-4</v>
      </c>
      <c r="N170" s="5">
        <f>LEN(AE170)</f>
        <v>18</v>
      </c>
      <c r="O170" s="5">
        <f>LEN(AF170)</f>
        <v>0</v>
      </c>
      <c r="P170" s="7"/>
      <c r="R170" s="7"/>
      <c r="S170" s="7"/>
      <c r="T170" s="7"/>
      <c r="U170" s="2">
        <v>3</v>
      </c>
      <c r="V170" s="2">
        <v>15</v>
      </c>
      <c r="W170" s="2">
        <v>8</v>
      </c>
      <c r="X170" s="5">
        <f>IF(Y170&lt;=60,TRUNC((Y170-1)/10),IF(Y170&gt;100,9,6+TRUNC((Y170-61)/20)))</f>
        <v>4</v>
      </c>
      <c r="Y170" s="2">
        <v>44</v>
      </c>
      <c r="Z170" s="2">
        <v>0</v>
      </c>
      <c r="AA170" s="2" t="s">
        <v>656</v>
      </c>
      <c r="AB170" s="11" t="s">
        <v>1013</v>
      </c>
      <c r="AC170" s="2" t="s">
        <v>1013</v>
      </c>
      <c r="AD170" s="2" t="s">
        <v>1050</v>
      </c>
      <c r="AE170" s="2" t="s">
        <v>655</v>
      </c>
      <c r="AG170" s="2" t="s">
        <v>1100</v>
      </c>
      <c r="AH170" s="2" t="s">
        <v>1098</v>
      </c>
      <c r="AI170" s="2" t="s">
        <v>1107</v>
      </c>
    </row>
    <row r="171" spans="1:36" ht="68" x14ac:dyDescent="0.2">
      <c r="A171" s="2">
        <v>3</v>
      </c>
      <c r="B171" s="2">
        <v>16</v>
      </c>
      <c r="C171" s="2">
        <v>9</v>
      </c>
      <c r="D171" s="2" t="s">
        <v>571</v>
      </c>
      <c r="E171" s="2">
        <v>0</v>
      </c>
      <c r="F171" s="2">
        <v>1</v>
      </c>
      <c r="G171" s="5" t="str">
        <f>IF(F171,IF(E171,"TP","FN"),IF(E171,"FP","TN"))</f>
        <v>FN</v>
      </c>
      <c r="H171" s="10">
        <v>5.6127116084098802E-2</v>
      </c>
      <c r="I171" s="10">
        <v>0.99957317113876298</v>
      </c>
      <c r="J171" s="8">
        <v>7.1003446355461996E-3</v>
      </c>
      <c r="K171" s="8">
        <v>0.97693353891372603</v>
      </c>
      <c r="N171" s="5">
        <f>LEN(AE171)</f>
        <v>0</v>
      </c>
      <c r="O171" s="5">
        <f>LEN(AF171)</f>
        <v>35</v>
      </c>
      <c r="P171" s="7"/>
      <c r="R171" s="7"/>
      <c r="S171" s="7"/>
      <c r="T171" s="7"/>
      <c r="U171" s="2">
        <v>3</v>
      </c>
      <c r="V171" s="2">
        <v>16</v>
      </c>
      <c r="W171" s="2">
        <v>9</v>
      </c>
      <c r="X171" s="5">
        <f>IF(Y171&lt;=60,TRUNC((Y171-1)/10),IF(Y171&gt;100,9,6+TRUNC((Y171-61)/20)))</f>
        <v>4</v>
      </c>
      <c r="Y171" s="2">
        <v>45</v>
      </c>
      <c r="Z171" s="2">
        <v>6</v>
      </c>
      <c r="AA171" s="2" t="s">
        <v>883</v>
      </c>
      <c r="AB171" s="11" t="s">
        <v>1357</v>
      </c>
      <c r="AC171" s="2" t="s">
        <v>1357</v>
      </c>
      <c r="AD171" s="2" t="s">
        <v>1008</v>
      </c>
      <c r="AF171" s="2" t="s">
        <v>882</v>
      </c>
      <c r="AG171" s="2" t="s">
        <v>1098</v>
      </c>
      <c r="AH171" s="2" t="s">
        <v>1100</v>
      </c>
      <c r="AJ171" s="2" t="s">
        <v>1101</v>
      </c>
    </row>
    <row r="172" spans="1:36" ht="51" x14ac:dyDescent="0.2">
      <c r="A172" s="2">
        <v>3</v>
      </c>
      <c r="B172" s="2">
        <v>21</v>
      </c>
      <c r="C172" s="2">
        <v>7</v>
      </c>
      <c r="D172" s="2" t="s">
        <v>189</v>
      </c>
      <c r="E172" s="2">
        <v>1</v>
      </c>
      <c r="F172" s="2">
        <v>1</v>
      </c>
      <c r="G172" s="5" t="str">
        <f>IF(F172,IF(E172,"TP","FN"),IF(E172,"FP","TN"))</f>
        <v>TP</v>
      </c>
      <c r="H172" s="10">
        <v>0.99824070930480902</v>
      </c>
      <c r="I172" s="10">
        <v>0.99801504611968905</v>
      </c>
      <c r="J172" s="8">
        <v>0.94993025064468295</v>
      </c>
      <c r="K172" s="8">
        <v>0.98616260290145796</v>
      </c>
      <c r="L172" s="2">
        <v>1</v>
      </c>
      <c r="M172" s="2">
        <v>1</v>
      </c>
      <c r="N172" s="5">
        <f>LEN(AE172)</f>
        <v>13</v>
      </c>
      <c r="O172" s="5">
        <f>LEN(AF172)</f>
        <v>59</v>
      </c>
      <c r="P172" s="7">
        <v>0.96209192276000899</v>
      </c>
      <c r="Q172" s="2" t="s">
        <v>81</v>
      </c>
      <c r="R172" s="7">
        <v>0</v>
      </c>
      <c r="S172" s="7">
        <v>0</v>
      </c>
      <c r="T172" s="7">
        <v>0</v>
      </c>
      <c r="U172" s="2">
        <v>3</v>
      </c>
      <c r="V172" s="2">
        <v>21</v>
      </c>
      <c r="W172" s="2">
        <v>7</v>
      </c>
      <c r="X172" s="5">
        <f>IF(Y172&lt;=60,TRUNC((Y172-1)/10),IF(Y172&gt;100,9,6+TRUNC((Y172-61)/20)))</f>
        <v>3</v>
      </c>
      <c r="Y172" s="2">
        <v>31</v>
      </c>
      <c r="Z172" s="2">
        <v>11</v>
      </c>
      <c r="AA172" s="2" t="s">
        <v>192</v>
      </c>
      <c r="AB172" s="12" t="s">
        <v>1524</v>
      </c>
      <c r="AC172" s="2" t="s">
        <v>1066</v>
      </c>
      <c r="AD172" s="2" t="s">
        <v>1005</v>
      </c>
      <c r="AE172" s="2" t="s">
        <v>190</v>
      </c>
      <c r="AF172" s="2" t="s">
        <v>191</v>
      </c>
      <c r="AG172" s="2" t="s">
        <v>1100</v>
      </c>
      <c r="AH172" s="2" t="s">
        <v>1100</v>
      </c>
      <c r="AI172" s="2" t="s">
        <v>1110</v>
      </c>
      <c r="AJ172" s="2" t="s">
        <v>1101</v>
      </c>
    </row>
    <row r="173" spans="1:36" ht="68" x14ac:dyDescent="0.2">
      <c r="A173" s="2">
        <v>3</v>
      </c>
      <c r="B173" s="2">
        <v>24</v>
      </c>
      <c r="C173" s="2">
        <v>5</v>
      </c>
      <c r="D173" s="2" t="s">
        <v>687</v>
      </c>
      <c r="E173" s="2">
        <v>0</v>
      </c>
      <c r="F173" s="2">
        <v>1</v>
      </c>
      <c r="G173" s="5" t="str">
        <f>IF(F173,IF(E173,"TP","FN"),IF(E173,"FP","TN"))</f>
        <v>FN</v>
      </c>
      <c r="H173" s="10">
        <v>2.6868996792472899E-4</v>
      </c>
      <c r="I173" s="10">
        <v>0.98793286085128695</v>
      </c>
      <c r="J173" s="8">
        <v>2.6547035668045201E-4</v>
      </c>
      <c r="K173" s="8">
        <v>0.95748519897460904</v>
      </c>
      <c r="N173" s="5">
        <f>LEN(AE173)</f>
        <v>0</v>
      </c>
      <c r="O173" s="5">
        <f>LEN(AF173)</f>
        <v>32</v>
      </c>
      <c r="P173" s="7"/>
      <c r="R173" s="7"/>
      <c r="S173" s="7"/>
      <c r="T173" s="7"/>
      <c r="U173" s="2">
        <v>3</v>
      </c>
      <c r="V173" s="2">
        <v>24</v>
      </c>
      <c r="W173" s="2">
        <v>5</v>
      </c>
      <c r="X173" s="5">
        <f>IF(Y173&lt;=60,TRUNC((Y173-1)/10),IF(Y173&gt;100,9,6+TRUNC((Y173-61)/20)))</f>
        <v>5</v>
      </c>
      <c r="Y173" s="2">
        <v>53</v>
      </c>
      <c r="Z173" s="2">
        <v>6</v>
      </c>
      <c r="AA173" s="2" t="s">
        <v>901</v>
      </c>
      <c r="AB173" s="11" t="s">
        <v>1358</v>
      </c>
      <c r="AC173" s="2" t="s">
        <v>1358</v>
      </c>
      <c r="AD173" s="2" t="s">
        <v>1185</v>
      </c>
      <c r="AF173" s="2" t="s">
        <v>900</v>
      </c>
      <c r="AG173" s="2" t="s">
        <v>1098</v>
      </c>
      <c r="AH173" s="2" t="s">
        <v>1100</v>
      </c>
      <c r="AJ173" s="2" t="s">
        <v>1101</v>
      </c>
    </row>
    <row r="174" spans="1:36" ht="51" x14ac:dyDescent="0.2">
      <c r="A174" s="2">
        <v>3</v>
      </c>
      <c r="B174" s="2">
        <v>24</v>
      </c>
      <c r="C174" s="2">
        <v>10</v>
      </c>
      <c r="D174" s="2" t="s">
        <v>687</v>
      </c>
      <c r="E174" s="2">
        <v>1</v>
      </c>
      <c r="F174" s="2">
        <v>0</v>
      </c>
      <c r="G174" s="5" t="str">
        <f>IF(F174,IF(E174,"TP","FN"),IF(E174,"FP","TN"))</f>
        <v>FP</v>
      </c>
      <c r="H174" s="10">
        <v>0.991693794727325</v>
      </c>
      <c r="I174" s="10">
        <v>1.39541458338499E-3</v>
      </c>
      <c r="J174" s="8">
        <v>0.87488204240798895</v>
      </c>
      <c r="K174" s="8">
        <v>1.1622713645920101E-3</v>
      </c>
      <c r="N174" s="5">
        <f>LEN(AE174)</f>
        <v>20</v>
      </c>
      <c r="O174" s="5">
        <f>LEN(AF174)</f>
        <v>0</v>
      </c>
      <c r="P174" s="7"/>
      <c r="R174" s="7"/>
      <c r="S174" s="7"/>
      <c r="T174" s="7"/>
      <c r="U174" s="2">
        <v>3</v>
      </c>
      <c r="V174" s="2">
        <v>24</v>
      </c>
      <c r="W174" s="2">
        <v>10</v>
      </c>
      <c r="X174" s="5">
        <f>IF(Y174&lt;=60,TRUNC((Y174-1)/10),IF(Y174&gt;100,9,6+TRUNC((Y174-61)/20)))</f>
        <v>5</v>
      </c>
      <c r="Y174" s="2">
        <v>54</v>
      </c>
      <c r="Z174" s="2">
        <v>0</v>
      </c>
      <c r="AA174" s="2" t="s">
        <v>689</v>
      </c>
      <c r="AB174" s="11" t="s">
        <v>1359</v>
      </c>
      <c r="AC174" s="2" t="s">
        <v>1359</v>
      </c>
      <c r="AD174" s="2" t="s">
        <v>1025</v>
      </c>
      <c r="AE174" s="2" t="s">
        <v>688</v>
      </c>
      <c r="AG174" s="2" t="s">
        <v>1100</v>
      </c>
      <c r="AH174" s="2" t="s">
        <v>1098</v>
      </c>
      <c r="AI174" s="2" t="s">
        <v>1101</v>
      </c>
    </row>
    <row r="175" spans="1:36" ht="51" x14ac:dyDescent="0.2">
      <c r="A175" s="2">
        <v>3</v>
      </c>
      <c r="B175" s="2">
        <v>27</v>
      </c>
      <c r="C175" s="2">
        <v>8</v>
      </c>
      <c r="D175" s="2" t="s">
        <v>873</v>
      </c>
      <c r="E175" s="2">
        <v>0</v>
      </c>
      <c r="F175" s="2">
        <v>1</v>
      </c>
      <c r="G175" s="5" t="str">
        <f>IF(F175,IF(E175,"TP","FN"),IF(E175,"FP","TN"))</f>
        <v>FN</v>
      </c>
      <c r="H175" s="10">
        <v>0.474112898111343</v>
      </c>
      <c r="I175" s="10">
        <v>0.71811902523040705</v>
      </c>
      <c r="J175" s="8">
        <v>4.7064034151844599E-4</v>
      </c>
      <c r="K175" s="8">
        <v>1.30566605366766E-3</v>
      </c>
      <c r="N175" s="5">
        <f>LEN(AE175)</f>
        <v>0</v>
      </c>
      <c r="O175" s="5">
        <f>LEN(AF175)</f>
        <v>24</v>
      </c>
      <c r="P175" s="7"/>
      <c r="R175" s="7"/>
      <c r="S175" s="7"/>
      <c r="T175" s="7"/>
      <c r="U175" s="2">
        <v>3</v>
      </c>
      <c r="V175" s="2">
        <v>27</v>
      </c>
      <c r="W175" s="2">
        <v>8</v>
      </c>
      <c r="X175" s="5">
        <f>IF(Y175&lt;=60,TRUNC((Y175-1)/10),IF(Y175&gt;100,9,6+TRUNC((Y175-61)/20)))</f>
        <v>4</v>
      </c>
      <c r="Y175" s="2">
        <v>44</v>
      </c>
      <c r="Z175" s="2">
        <v>4</v>
      </c>
      <c r="AA175" s="2" t="s">
        <v>875</v>
      </c>
      <c r="AB175" s="11" t="s">
        <v>1320</v>
      </c>
      <c r="AC175" s="2" t="s">
        <v>1320</v>
      </c>
      <c r="AD175" s="11" t="s">
        <v>1057</v>
      </c>
      <c r="AF175" s="2" t="s">
        <v>874</v>
      </c>
      <c r="AG175" s="2" t="s">
        <v>1097</v>
      </c>
      <c r="AH175" s="2" t="s">
        <v>1099</v>
      </c>
      <c r="AJ175" s="2" t="s">
        <v>1146</v>
      </c>
    </row>
    <row r="176" spans="1:36" ht="68" x14ac:dyDescent="0.2">
      <c r="A176" s="2">
        <v>3</v>
      </c>
      <c r="B176" s="2">
        <v>28</v>
      </c>
      <c r="C176" s="2">
        <v>8</v>
      </c>
      <c r="D176" s="2" t="s">
        <v>356</v>
      </c>
      <c r="E176" s="2">
        <v>1</v>
      </c>
      <c r="F176" s="2">
        <v>0</v>
      </c>
      <c r="G176" s="5" t="str">
        <f>IF(F176,IF(E176,"TP","FN"),IF(E176,"FP","TN"))</f>
        <v>FP</v>
      </c>
      <c r="H176" s="10">
        <v>0.99806433916091897</v>
      </c>
      <c r="I176" s="10">
        <v>0.884873867034912</v>
      </c>
      <c r="J176" s="8">
        <v>0.93281060457229603</v>
      </c>
      <c r="K176" s="8">
        <v>7.0990868844091797E-3</v>
      </c>
      <c r="N176" s="5">
        <f>LEN(AE176)</f>
        <v>42</v>
      </c>
      <c r="O176" s="5">
        <f>LEN(AF176)</f>
        <v>0</v>
      </c>
      <c r="P176" s="7"/>
      <c r="R176" s="7"/>
      <c r="S176" s="7"/>
      <c r="T176" s="7"/>
      <c r="U176" s="2">
        <v>3</v>
      </c>
      <c r="V176" s="2">
        <v>28</v>
      </c>
      <c r="W176" s="2">
        <v>8</v>
      </c>
      <c r="X176" s="5">
        <f>IF(Y176&lt;=60,TRUNC((Y176-1)/10),IF(Y176&gt;100,9,6+TRUNC((Y176-61)/20)))</f>
        <v>6</v>
      </c>
      <c r="Y176" s="2">
        <v>65</v>
      </c>
      <c r="Z176" s="2">
        <v>0</v>
      </c>
      <c r="AA176" s="2" t="s">
        <v>716</v>
      </c>
      <c r="AB176" s="12" t="s">
        <v>1525</v>
      </c>
      <c r="AC176" s="2" t="s">
        <v>1360</v>
      </c>
      <c r="AD176" s="2" t="s">
        <v>1117</v>
      </c>
      <c r="AE176" s="2" t="s">
        <v>715</v>
      </c>
      <c r="AG176" s="2" t="s">
        <v>1100</v>
      </c>
      <c r="AH176" s="2" t="s">
        <v>1098</v>
      </c>
      <c r="AI176" s="2" t="s">
        <v>1101</v>
      </c>
    </row>
    <row r="177" spans="1:36" ht="51" x14ac:dyDescent="0.2">
      <c r="A177" s="2">
        <v>3</v>
      </c>
      <c r="B177" s="2">
        <v>44</v>
      </c>
      <c r="C177" s="2">
        <v>6</v>
      </c>
      <c r="D177" s="2" t="s">
        <v>176</v>
      </c>
      <c r="E177" s="2">
        <v>1</v>
      </c>
      <c r="F177" s="2">
        <v>1</v>
      </c>
      <c r="G177" s="5" t="str">
        <f>IF(F177,IF(E177,"TP","FN"),IF(E177,"FP","TN"))</f>
        <v>TP</v>
      </c>
      <c r="H177" s="10">
        <v>0.50331109762191695</v>
      </c>
      <c r="I177" s="10">
        <v>0.67603188753127996</v>
      </c>
      <c r="J177" s="8">
        <v>0.460109412670135</v>
      </c>
      <c r="K177" s="8">
        <v>0.59518498182296697</v>
      </c>
      <c r="L177" s="2">
        <v>1</v>
      </c>
      <c r="M177" s="2">
        <v>1</v>
      </c>
      <c r="N177" s="5">
        <f>LEN(AE177)</f>
        <v>20</v>
      </c>
      <c r="O177" s="5">
        <f>LEN(AF177)</f>
        <v>20</v>
      </c>
      <c r="P177" s="7">
        <v>0.31130957603454501</v>
      </c>
      <c r="Q177" s="2" t="s">
        <v>134</v>
      </c>
      <c r="R177" s="7">
        <v>1</v>
      </c>
      <c r="S177" s="7">
        <v>1</v>
      </c>
      <c r="T177" s="7">
        <v>1</v>
      </c>
      <c r="U177" s="2">
        <v>3</v>
      </c>
      <c r="V177" s="2">
        <v>44</v>
      </c>
      <c r="W177" s="2">
        <v>6</v>
      </c>
      <c r="X177" s="5">
        <f>IF(Y177&lt;=60,TRUNC((Y177-1)/10),IF(Y177&gt;100,9,6+TRUNC((Y177-61)/20)))</f>
        <v>3</v>
      </c>
      <c r="Y177" s="2">
        <v>40</v>
      </c>
      <c r="Z177" s="2">
        <v>4</v>
      </c>
      <c r="AA177" s="2" t="s">
        <v>179</v>
      </c>
      <c r="AB177" s="11" t="s">
        <v>1361</v>
      </c>
      <c r="AC177" s="2" t="s">
        <v>1361</v>
      </c>
      <c r="AD177" s="2" t="s">
        <v>1055</v>
      </c>
      <c r="AE177" s="2" t="s">
        <v>177</v>
      </c>
      <c r="AF177" s="2" t="s">
        <v>178</v>
      </c>
      <c r="AG177" s="2" t="s">
        <v>1100</v>
      </c>
      <c r="AH177" s="2" t="s">
        <v>1100</v>
      </c>
      <c r="AI177" s="2" t="s">
        <v>1101</v>
      </c>
      <c r="AJ177" s="2" t="s">
        <v>1101</v>
      </c>
    </row>
    <row r="178" spans="1:36" ht="85" x14ac:dyDescent="0.2">
      <c r="A178" s="2">
        <v>3</v>
      </c>
      <c r="B178" s="2">
        <v>59</v>
      </c>
      <c r="C178" s="2">
        <v>2</v>
      </c>
      <c r="D178" s="2" t="s">
        <v>217</v>
      </c>
      <c r="E178" s="2">
        <v>1</v>
      </c>
      <c r="F178" s="2">
        <v>1</v>
      </c>
      <c r="G178" s="5" t="str">
        <f>IF(F178,IF(E178,"TP","FN"),IF(E178,"FP","TN"))</f>
        <v>TP</v>
      </c>
      <c r="H178" s="10">
        <v>0.99821484088897705</v>
      </c>
      <c r="I178" s="10">
        <v>0.99966585636138905</v>
      </c>
      <c r="J178" s="8">
        <v>0.95282930135726895</v>
      </c>
      <c r="K178" s="8">
        <v>0.61363172531127896</v>
      </c>
      <c r="L178" s="2">
        <v>1</v>
      </c>
      <c r="M178" s="2">
        <v>2</v>
      </c>
      <c r="N178" s="5">
        <f>LEN(AE178)</f>
        <v>53</v>
      </c>
      <c r="O178" s="5">
        <f>LEN(AF178)</f>
        <v>124</v>
      </c>
      <c r="P178" s="7">
        <v>0.83237957954406705</v>
      </c>
      <c r="Q178" s="2" t="s">
        <v>68</v>
      </c>
      <c r="R178" s="7">
        <v>0.66666666666666596</v>
      </c>
      <c r="S178" s="7">
        <v>1</v>
      </c>
      <c r="T178" s="7">
        <v>0.5</v>
      </c>
      <c r="U178" s="2">
        <v>3</v>
      </c>
      <c r="V178" s="2">
        <v>59</v>
      </c>
      <c r="W178" s="2">
        <v>2</v>
      </c>
      <c r="X178" s="5">
        <f>IF(Y178&lt;=60,TRUNC((Y178-1)/10),IF(Y178&gt;100,9,6+TRUNC((Y178-61)/20)))</f>
        <v>4</v>
      </c>
      <c r="Y178" s="2">
        <v>46</v>
      </c>
      <c r="Z178" s="2">
        <v>22</v>
      </c>
      <c r="AA178" s="2" t="s">
        <v>220</v>
      </c>
      <c r="AB178" s="11" t="s">
        <v>1362</v>
      </c>
      <c r="AC178" s="2" t="s">
        <v>1362</v>
      </c>
      <c r="AD178" s="2" t="s">
        <v>1163</v>
      </c>
      <c r="AE178" s="2" t="s">
        <v>218</v>
      </c>
      <c r="AF178" s="2" t="s">
        <v>219</v>
      </c>
      <c r="AG178" s="2" t="s">
        <v>1100</v>
      </c>
      <c r="AH178" s="2" t="s">
        <v>1100</v>
      </c>
      <c r="AI178" s="2" t="s">
        <v>1101</v>
      </c>
      <c r="AJ178" s="2" t="s">
        <v>1101</v>
      </c>
    </row>
    <row r="179" spans="1:36" ht="68" x14ac:dyDescent="0.2">
      <c r="A179" s="2">
        <v>3</v>
      </c>
      <c r="B179" s="2">
        <v>61</v>
      </c>
      <c r="C179" s="2">
        <v>3</v>
      </c>
      <c r="D179" s="2" t="s">
        <v>511</v>
      </c>
      <c r="E179" s="2">
        <v>0</v>
      </c>
      <c r="F179" s="2">
        <v>0</v>
      </c>
      <c r="G179" s="5" t="str">
        <f>IF(F179,IF(E179,"TP","FN"),IF(E179,"FP","TN"))</f>
        <v>TN</v>
      </c>
      <c r="H179" s="10">
        <v>0.311415255069732</v>
      </c>
      <c r="I179" s="10">
        <v>0.311415255069732</v>
      </c>
      <c r="J179" s="8">
        <v>8.0413301475346002E-4</v>
      </c>
      <c r="K179" s="8">
        <v>8.0413301475346002E-4</v>
      </c>
      <c r="N179" s="5">
        <f>LEN(AE179)</f>
        <v>0</v>
      </c>
      <c r="O179" s="5">
        <f>LEN(AF179)</f>
        <v>0</v>
      </c>
      <c r="P179" s="7"/>
      <c r="R179" s="7"/>
      <c r="S179" s="7"/>
      <c r="T179" s="7"/>
      <c r="U179" s="2">
        <v>3</v>
      </c>
      <c r="V179" s="2">
        <v>61</v>
      </c>
      <c r="W179" s="2">
        <v>3</v>
      </c>
      <c r="X179" s="5">
        <f>IF(Y179&lt;=60,TRUNC((Y179-1)/10),IF(Y179&gt;100,9,6+TRUNC((Y179-61)/20)))</f>
        <v>5</v>
      </c>
      <c r="Y179" s="2">
        <v>53</v>
      </c>
      <c r="Z179" s="2">
        <v>0</v>
      </c>
      <c r="AA179" s="2" t="s">
        <v>512</v>
      </c>
      <c r="AB179" s="11" t="s">
        <v>1363</v>
      </c>
      <c r="AC179" s="2" t="s">
        <v>1363</v>
      </c>
      <c r="AD179" s="2" t="s">
        <v>1012</v>
      </c>
      <c r="AG179" s="2" t="s">
        <v>1097</v>
      </c>
      <c r="AH179" s="2" t="s">
        <v>1097</v>
      </c>
    </row>
    <row r="180" spans="1:36" ht="51" x14ac:dyDescent="0.2">
      <c r="A180" s="2">
        <v>3</v>
      </c>
      <c r="B180" s="2">
        <v>62</v>
      </c>
      <c r="C180" s="2">
        <v>8</v>
      </c>
      <c r="D180" s="2" t="s">
        <v>208</v>
      </c>
      <c r="E180" s="2">
        <v>1</v>
      </c>
      <c r="F180" s="2">
        <v>1</v>
      </c>
      <c r="G180" s="5" t="str">
        <f>IF(F180,IF(E180,"TP","FN"),IF(E180,"FP","TN"))</f>
        <v>TP</v>
      </c>
      <c r="H180" s="10">
        <v>0.99348539113998402</v>
      </c>
      <c r="I180" s="10">
        <v>0.99972158670425404</v>
      </c>
      <c r="J180" s="8">
        <v>0.49300438165664601</v>
      </c>
      <c r="K180" s="8">
        <v>0.889684557914733</v>
      </c>
      <c r="L180" s="2">
        <v>1</v>
      </c>
      <c r="M180" s="2">
        <v>1</v>
      </c>
      <c r="N180" s="5">
        <f>LEN(AE180)</f>
        <v>23</v>
      </c>
      <c r="O180" s="5">
        <f>LEN(AF180)</f>
        <v>26</v>
      </c>
      <c r="P180" s="7">
        <v>0.28414148092269897</v>
      </c>
      <c r="Q180" s="2" t="s">
        <v>211</v>
      </c>
      <c r="R180" s="7">
        <v>1</v>
      </c>
      <c r="S180" s="7">
        <v>1</v>
      </c>
      <c r="T180" s="7">
        <v>1</v>
      </c>
      <c r="U180" s="2">
        <v>3</v>
      </c>
      <c r="V180" s="2">
        <v>62</v>
      </c>
      <c r="W180" s="2">
        <v>8</v>
      </c>
      <c r="X180" s="5">
        <f>IF(Y180&lt;=60,TRUNC((Y180-1)/10),IF(Y180&gt;100,9,6+TRUNC((Y180-61)/20)))</f>
        <v>4</v>
      </c>
      <c r="Y180" s="2">
        <v>45</v>
      </c>
      <c r="Z180" s="2">
        <v>6</v>
      </c>
      <c r="AA180" s="2" t="s">
        <v>212</v>
      </c>
      <c r="AB180" s="11" t="s">
        <v>1364</v>
      </c>
      <c r="AC180" s="2" t="s">
        <v>1364</v>
      </c>
      <c r="AD180" s="2" t="s">
        <v>1004</v>
      </c>
      <c r="AE180" s="2" t="s">
        <v>209</v>
      </c>
      <c r="AF180" s="2" t="s">
        <v>210</v>
      </c>
      <c r="AG180" s="2" t="s">
        <v>1100</v>
      </c>
      <c r="AH180" s="2" t="s">
        <v>1100</v>
      </c>
      <c r="AI180" s="2" t="s">
        <v>1101</v>
      </c>
      <c r="AJ180" s="2" t="s">
        <v>1101</v>
      </c>
    </row>
    <row r="181" spans="1:36" ht="102" x14ac:dyDescent="0.2">
      <c r="A181" s="2">
        <v>3</v>
      </c>
      <c r="B181" s="2">
        <v>63</v>
      </c>
      <c r="C181" s="2">
        <v>6</v>
      </c>
      <c r="D181" s="2" t="s">
        <v>352</v>
      </c>
      <c r="E181" s="2">
        <v>1</v>
      </c>
      <c r="F181" s="2">
        <v>1</v>
      </c>
      <c r="G181" s="5" t="str">
        <f>IF(F181,IF(E181,"TP","FN"),IF(E181,"FP","TN"))</f>
        <v>TP</v>
      </c>
      <c r="H181" s="10">
        <v>0.99950706958770696</v>
      </c>
      <c r="I181" s="10">
        <v>0.99972170591354304</v>
      </c>
      <c r="J181" s="8">
        <v>0.79111343622207597</v>
      </c>
      <c r="K181" s="8">
        <v>0.76229220628738403</v>
      </c>
      <c r="L181" s="2">
        <v>1</v>
      </c>
      <c r="M181" s="2">
        <v>2</v>
      </c>
      <c r="N181" s="5">
        <f>LEN(AE181)</f>
        <v>12</v>
      </c>
      <c r="O181" s="5">
        <f>LEN(AF181)</f>
        <v>59</v>
      </c>
      <c r="P181" s="7">
        <v>1</v>
      </c>
      <c r="Q181" s="2" t="s">
        <v>257</v>
      </c>
      <c r="R181" s="7">
        <v>0</v>
      </c>
      <c r="S181" s="7">
        <v>0</v>
      </c>
      <c r="T181" s="7">
        <v>0</v>
      </c>
      <c r="U181" s="2">
        <v>3</v>
      </c>
      <c r="V181" s="2">
        <v>63</v>
      </c>
      <c r="W181" s="2">
        <v>6</v>
      </c>
      <c r="X181" s="5">
        <f>IF(Y181&lt;=60,TRUNC((Y181-1)/10),IF(Y181&gt;100,9,6+TRUNC((Y181-61)/20)))</f>
        <v>7</v>
      </c>
      <c r="Y181" s="2">
        <v>90</v>
      </c>
      <c r="Z181" s="2">
        <v>13</v>
      </c>
      <c r="AA181" s="2" t="s">
        <v>355</v>
      </c>
      <c r="AB181" s="11" t="s">
        <v>1365</v>
      </c>
      <c r="AC181" s="2" t="s">
        <v>1365</v>
      </c>
      <c r="AD181" s="2" t="s">
        <v>1163</v>
      </c>
      <c r="AE181" s="2" t="s">
        <v>353</v>
      </c>
      <c r="AF181" s="2" t="s">
        <v>354</v>
      </c>
      <c r="AG181" s="2" t="s">
        <v>1100</v>
      </c>
      <c r="AH181" s="2" t="s">
        <v>1100</v>
      </c>
      <c r="AI181" s="2" t="s">
        <v>1110</v>
      </c>
      <c r="AJ181" s="2" t="s">
        <v>1101</v>
      </c>
    </row>
    <row r="182" spans="1:36" ht="34" x14ac:dyDescent="0.2">
      <c r="A182" s="2">
        <v>3</v>
      </c>
      <c r="B182" s="2">
        <v>64</v>
      </c>
      <c r="C182" s="2">
        <v>6</v>
      </c>
      <c r="D182" s="2" t="s">
        <v>638</v>
      </c>
      <c r="E182" s="2">
        <v>1</v>
      </c>
      <c r="F182" s="2">
        <v>0</v>
      </c>
      <c r="G182" s="5" t="str">
        <f>IF(F182,IF(E182,"TP","FN"),IF(E182,"FP","TN"))</f>
        <v>FP</v>
      </c>
      <c r="H182" s="10">
        <v>1.0577354114502599E-3</v>
      </c>
      <c r="I182" s="10">
        <v>2.17580422759056E-3</v>
      </c>
      <c r="J182" s="8">
        <v>1.0567046701908101E-3</v>
      </c>
      <c r="K182" s="8">
        <v>4.1680203867144801E-4</v>
      </c>
      <c r="N182" s="5">
        <f>LEN(AE182)</f>
        <v>29</v>
      </c>
      <c r="O182" s="5">
        <f>LEN(AF182)</f>
        <v>0</v>
      </c>
      <c r="P182" s="7"/>
      <c r="R182" s="7"/>
      <c r="S182" s="7"/>
      <c r="T182" s="7"/>
      <c r="U182" s="2">
        <v>3</v>
      </c>
      <c r="V182" s="2">
        <v>64</v>
      </c>
      <c r="W182" s="2">
        <v>6</v>
      </c>
      <c r="X182" s="5">
        <f>IF(Y182&lt;=60,TRUNC((Y182-1)/10),IF(Y182&gt;100,9,6+TRUNC((Y182-61)/20)))</f>
        <v>3</v>
      </c>
      <c r="Y182" s="2">
        <v>31</v>
      </c>
      <c r="Z182" s="2">
        <v>0</v>
      </c>
      <c r="AA182" s="2" t="s">
        <v>1134</v>
      </c>
      <c r="AB182" s="11" t="s">
        <v>997</v>
      </c>
      <c r="AC182" s="2" t="s">
        <v>997</v>
      </c>
      <c r="AD182" s="2" t="s">
        <v>1088</v>
      </c>
      <c r="AE182" s="2" t="s">
        <v>639</v>
      </c>
      <c r="AG182" s="2" t="s">
        <v>1100</v>
      </c>
      <c r="AH182" s="2" t="s">
        <v>1098</v>
      </c>
      <c r="AI182" s="2" t="s">
        <v>1109</v>
      </c>
    </row>
    <row r="183" spans="1:36" ht="68" x14ac:dyDescent="0.2">
      <c r="A183" s="2">
        <v>3</v>
      </c>
      <c r="B183" s="2">
        <v>68</v>
      </c>
      <c r="C183" s="2">
        <v>7</v>
      </c>
      <c r="D183" s="2" t="s">
        <v>298</v>
      </c>
      <c r="E183" s="2">
        <v>1</v>
      </c>
      <c r="F183" s="2">
        <v>1</v>
      </c>
      <c r="G183" s="5" t="str">
        <f>IF(F183,IF(E183,"TP","FN"),IF(E183,"FP","TN"))</f>
        <v>TP</v>
      </c>
      <c r="H183" s="10">
        <v>0.93918460607528598</v>
      </c>
      <c r="I183" s="10">
        <v>0.99732959270477295</v>
      </c>
      <c r="J183" s="8">
        <v>0.56249862909317005</v>
      </c>
      <c r="K183" s="8">
        <v>0.77419197559356601</v>
      </c>
      <c r="L183" s="2">
        <v>1</v>
      </c>
      <c r="M183" s="2">
        <v>1</v>
      </c>
      <c r="N183" s="5">
        <f>LEN(AE183)</f>
        <v>17</v>
      </c>
      <c r="O183" s="5">
        <f>LEN(AF183)</f>
        <v>14</v>
      </c>
      <c r="P183" s="7">
        <v>0.62261915206909102</v>
      </c>
      <c r="Q183" s="2" t="s">
        <v>37</v>
      </c>
      <c r="R183" s="7">
        <v>0</v>
      </c>
      <c r="S183" s="7">
        <v>0</v>
      </c>
      <c r="T183" s="7">
        <v>0</v>
      </c>
      <c r="U183" s="2">
        <v>3</v>
      </c>
      <c r="V183" s="2">
        <v>68</v>
      </c>
      <c r="W183" s="2">
        <v>7</v>
      </c>
      <c r="X183" s="5">
        <f>IF(Y183&lt;=60,TRUNC((Y183-1)/10),IF(Y183&gt;100,9,6+TRUNC((Y183-61)/20)))</f>
        <v>6</v>
      </c>
      <c r="Y183" s="2">
        <v>69</v>
      </c>
      <c r="Z183" s="2">
        <v>4</v>
      </c>
      <c r="AA183" s="2" t="s">
        <v>312</v>
      </c>
      <c r="AB183" s="12" t="s">
        <v>1526</v>
      </c>
      <c r="AC183" s="2" t="s">
        <v>1366</v>
      </c>
      <c r="AD183" s="2" t="s">
        <v>1200</v>
      </c>
      <c r="AE183" s="2" t="s">
        <v>310</v>
      </c>
      <c r="AF183" s="2" t="s">
        <v>311</v>
      </c>
      <c r="AG183" s="2" t="s">
        <v>1100</v>
      </c>
      <c r="AH183" s="2" t="s">
        <v>1100</v>
      </c>
      <c r="AI183" s="2" t="s">
        <v>1110</v>
      </c>
      <c r="AJ183" s="2" t="s">
        <v>1101</v>
      </c>
    </row>
    <row r="184" spans="1:36" ht="68" x14ac:dyDescent="0.2">
      <c r="A184" s="2">
        <v>3</v>
      </c>
      <c r="B184" s="2">
        <v>69</v>
      </c>
      <c r="C184" s="2">
        <v>7</v>
      </c>
      <c r="D184" s="2" t="s">
        <v>440</v>
      </c>
      <c r="E184" s="2">
        <v>1</v>
      </c>
      <c r="F184" s="2">
        <v>0</v>
      </c>
      <c r="G184" s="5" t="str">
        <f>IF(F184,IF(E184,"TP","FN"),IF(E184,"FP","TN"))</f>
        <v>FP</v>
      </c>
      <c r="H184" s="10">
        <v>0.994609594345092</v>
      </c>
      <c r="I184" s="10">
        <v>4.7687753103673397E-3</v>
      </c>
      <c r="J184" s="8">
        <v>0.87842202186584395</v>
      </c>
      <c r="K184" s="8">
        <v>6.5682106651365703E-4</v>
      </c>
      <c r="N184" s="5">
        <f>LEN(AE184)</f>
        <v>13</v>
      </c>
      <c r="O184" s="5">
        <f>LEN(AF184)</f>
        <v>0</v>
      </c>
      <c r="P184" s="7"/>
      <c r="R184" s="7"/>
      <c r="S184" s="7"/>
      <c r="T184" s="7"/>
      <c r="U184" s="2">
        <v>3</v>
      </c>
      <c r="V184" s="2">
        <v>69</v>
      </c>
      <c r="W184" s="2">
        <v>7</v>
      </c>
      <c r="X184" s="5">
        <f>IF(Y184&lt;=60,TRUNC((Y184-1)/10),IF(Y184&gt;100,9,6+TRUNC((Y184-61)/20)))</f>
        <v>6</v>
      </c>
      <c r="Y184" s="2">
        <v>67</v>
      </c>
      <c r="Z184" s="2">
        <v>0</v>
      </c>
      <c r="AA184" s="2" t="s">
        <v>725</v>
      </c>
      <c r="AB184" s="12" t="s">
        <v>1527</v>
      </c>
      <c r="AC184" s="2" t="s">
        <v>1367</v>
      </c>
      <c r="AD184" s="2" t="s">
        <v>1151</v>
      </c>
      <c r="AE184" s="2" t="s">
        <v>724</v>
      </c>
      <c r="AG184" s="2" t="s">
        <v>1100</v>
      </c>
      <c r="AH184" s="2" t="s">
        <v>1098</v>
      </c>
      <c r="AI184" s="2" t="s">
        <v>1101</v>
      </c>
    </row>
    <row r="185" spans="1:36" ht="119" x14ac:dyDescent="0.2">
      <c r="A185" s="2">
        <v>3</v>
      </c>
      <c r="B185" s="2">
        <v>94</v>
      </c>
      <c r="C185" s="2">
        <v>3</v>
      </c>
      <c r="D185" s="2" t="s">
        <v>397</v>
      </c>
      <c r="E185" s="2">
        <v>1</v>
      </c>
      <c r="F185" s="2">
        <v>1</v>
      </c>
      <c r="G185" s="5" t="str">
        <f>IF(F185,IF(E185,"TP","FN"),IF(E185,"FP","TN"))</f>
        <v>TP</v>
      </c>
      <c r="H185" s="10">
        <v>0.97263145446777299</v>
      </c>
      <c r="I185" s="10">
        <v>0.99992740154266302</v>
      </c>
      <c r="J185" s="8">
        <v>0.87311500310897805</v>
      </c>
      <c r="K185" s="8">
        <v>0.97615665197372403</v>
      </c>
      <c r="L185" s="2">
        <v>1</v>
      </c>
      <c r="M185" s="2">
        <v>2</v>
      </c>
      <c r="N185" s="5">
        <f>LEN(AE185)</f>
        <v>39</v>
      </c>
      <c r="O185" s="5">
        <f>LEN(AF185)</f>
        <v>120</v>
      </c>
      <c r="P185" s="7">
        <v>1</v>
      </c>
      <c r="Q185" s="2" t="s">
        <v>400</v>
      </c>
      <c r="R185" s="7">
        <v>0</v>
      </c>
      <c r="S185" s="7">
        <v>0</v>
      </c>
      <c r="T185" s="7">
        <v>0</v>
      </c>
      <c r="U185" s="2">
        <v>3</v>
      </c>
      <c r="V185" s="2">
        <v>94</v>
      </c>
      <c r="W185" s="2">
        <v>3</v>
      </c>
      <c r="X185" s="5">
        <f>IF(Y185&lt;=60,TRUNC((Y185-1)/10),IF(Y185&gt;100,9,6+TRUNC((Y185-61)/20)))</f>
        <v>9</v>
      </c>
      <c r="Y185" s="2">
        <v>107</v>
      </c>
      <c r="Z185" s="2">
        <v>22</v>
      </c>
      <c r="AA185" s="2" t="s">
        <v>401</v>
      </c>
      <c r="AB185" s="11" t="s">
        <v>1368</v>
      </c>
      <c r="AC185" s="2" t="s">
        <v>1368</v>
      </c>
      <c r="AD185" s="2" t="s">
        <v>1075</v>
      </c>
      <c r="AE185" s="2" t="s">
        <v>398</v>
      </c>
      <c r="AF185" s="2" t="s">
        <v>399</v>
      </c>
      <c r="AG185" s="2" t="s">
        <v>1100</v>
      </c>
      <c r="AH185" s="2" t="s">
        <v>1100</v>
      </c>
      <c r="AI185" s="2" t="s">
        <v>1110</v>
      </c>
      <c r="AJ185" s="2" t="s">
        <v>1101</v>
      </c>
    </row>
    <row r="186" spans="1:36" ht="34" x14ac:dyDescent="0.2">
      <c r="A186" s="2">
        <v>3</v>
      </c>
      <c r="B186" s="2">
        <v>140</v>
      </c>
      <c r="C186" s="2">
        <v>0</v>
      </c>
      <c r="D186" s="2" t="s">
        <v>444</v>
      </c>
      <c r="E186" s="2">
        <v>0</v>
      </c>
      <c r="F186" s="2">
        <v>0</v>
      </c>
      <c r="G186" s="5" t="str">
        <f>IF(F186,IF(E186,"TP","FN"),IF(E186,"FP","TN"))</f>
        <v>TN</v>
      </c>
      <c r="H186" s="10">
        <v>0.18512113392353</v>
      </c>
      <c r="I186" s="10">
        <v>0.18512113392353</v>
      </c>
      <c r="J186" s="8">
        <v>1.45402308553457E-2</v>
      </c>
      <c r="K186" s="8">
        <v>1.45402308553457E-2</v>
      </c>
      <c r="N186" s="5">
        <f>LEN(AE186)</f>
        <v>0</v>
      </c>
      <c r="O186" s="5">
        <f>LEN(AF186)</f>
        <v>0</v>
      </c>
      <c r="P186" s="7"/>
      <c r="R186" s="7"/>
      <c r="S186" s="7"/>
      <c r="T186" s="7"/>
      <c r="U186" s="2">
        <v>3</v>
      </c>
      <c r="V186" s="2">
        <v>140</v>
      </c>
      <c r="W186" s="2">
        <v>0</v>
      </c>
      <c r="X186" s="5">
        <f>IF(Y186&lt;=60,TRUNC((Y186-1)/10),IF(Y186&gt;100,9,6+TRUNC((Y186-61)/20)))</f>
        <v>1</v>
      </c>
      <c r="Y186" s="2">
        <v>19</v>
      </c>
      <c r="Z186" s="2">
        <v>0</v>
      </c>
      <c r="AA186" s="2" t="s">
        <v>445</v>
      </c>
      <c r="AB186" s="11" t="s">
        <v>1253</v>
      </c>
      <c r="AC186" s="2" t="s">
        <v>1253</v>
      </c>
      <c r="AD186" s="2" t="s">
        <v>1044</v>
      </c>
      <c r="AG186" s="2" t="s">
        <v>1097</v>
      </c>
      <c r="AH186" s="2" t="s">
        <v>1097</v>
      </c>
    </row>
    <row r="187" spans="1:36" ht="102" x14ac:dyDescent="0.2">
      <c r="A187" s="2">
        <v>3</v>
      </c>
      <c r="B187" s="2">
        <v>143</v>
      </c>
      <c r="C187" s="2">
        <v>6</v>
      </c>
      <c r="D187" s="2" t="s">
        <v>534</v>
      </c>
      <c r="E187" s="2">
        <v>0</v>
      </c>
      <c r="F187" s="2">
        <v>1</v>
      </c>
      <c r="G187" s="5" t="str">
        <f>IF(F187,IF(E187,"TP","FN"),IF(E187,"FP","TN"))</f>
        <v>FN</v>
      </c>
      <c r="H187" s="10">
        <v>65033746068.365799</v>
      </c>
      <c r="I187" s="10">
        <v>1.1077070608735E-2</v>
      </c>
      <c r="J187" s="8">
        <v>64772015321.068398</v>
      </c>
      <c r="K187" s="8">
        <v>9.8064402118325199E-3</v>
      </c>
      <c r="N187" s="5">
        <f>LEN(AE187)</f>
        <v>0</v>
      </c>
      <c r="O187" s="5">
        <f>LEN(AF187)</f>
        <v>43</v>
      </c>
      <c r="P187" s="7"/>
      <c r="R187" s="7"/>
      <c r="S187" s="7"/>
      <c r="T187" s="7"/>
      <c r="U187" s="2">
        <v>3</v>
      </c>
      <c r="V187" s="2">
        <v>143</v>
      </c>
      <c r="W187" s="2">
        <v>6</v>
      </c>
      <c r="X187" s="5">
        <f>IF(Y187&lt;=60,TRUNC((Y187-1)/10),IF(Y187&gt;100,9,6+TRUNC((Y187-61)/20)))</f>
        <v>7</v>
      </c>
      <c r="Y187" s="2">
        <v>82</v>
      </c>
      <c r="Z187" s="2">
        <v>9</v>
      </c>
      <c r="AA187" s="2" t="s">
        <v>964</v>
      </c>
      <c r="AB187" s="12" t="s">
        <v>1528</v>
      </c>
      <c r="AC187" s="2" t="s">
        <v>1369</v>
      </c>
      <c r="AD187" s="2" t="s">
        <v>1079</v>
      </c>
      <c r="AF187" s="2" t="s">
        <v>963</v>
      </c>
      <c r="AG187" s="2" t="s">
        <v>1097</v>
      </c>
      <c r="AH187" s="2" t="s">
        <v>1099</v>
      </c>
      <c r="AJ187" s="2" t="s">
        <v>1146</v>
      </c>
    </row>
    <row r="188" spans="1:36" ht="51" x14ac:dyDescent="0.2">
      <c r="A188" s="2">
        <v>3</v>
      </c>
      <c r="B188" s="2">
        <v>146</v>
      </c>
      <c r="C188" s="2">
        <v>7</v>
      </c>
      <c r="D188" s="2" t="s">
        <v>198</v>
      </c>
      <c r="E188" s="2">
        <v>1</v>
      </c>
      <c r="F188" s="2">
        <v>1</v>
      </c>
      <c r="G188" s="5" t="str">
        <f>IF(F188,IF(E188,"TP","FN"),IF(E188,"FP","TN"))</f>
        <v>TP</v>
      </c>
      <c r="H188" s="10">
        <v>0.99775356054305997</v>
      </c>
      <c r="I188" s="10">
        <v>0.99240100383758501</v>
      </c>
      <c r="J188" s="8">
        <v>0.89497208595275801</v>
      </c>
      <c r="K188" s="8">
        <v>0.94620233774185103</v>
      </c>
      <c r="L188" s="2">
        <v>1</v>
      </c>
      <c r="M188" s="2">
        <v>1</v>
      </c>
      <c r="N188" s="5">
        <f>LEN(AE188)</f>
        <v>30</v>
      </c>
      <c r="O188" s="5">
        <f>LEN(AF188)</f>
        <v>21</v>
      </c>
      <c r="P188" s="7">
        <v>0.56199139356613104</v>
      </c>
      <c r="Q188" s="2" t="s">
        <v>201</v>
      </c>
      <c r="R188" s="7">
        <v>0</v>
      </c>
      <c r="S188" s="7">
        <v>0</v>
      </c>
      <c r="T188" s="7">
        <v>0</v>
      </c>
      <c r="U188" s="2">
        <v>3</v>
      </c>
      <c r="V188" s="2">
        <v>146</v>
      </c>
      <c r="W188" s="2">
        <v>7</v>
      </c>
      <c r="X188" s="5">
        <f>IF(Y188&lt;=60,TRUNC((Y188-1)/10),IF(Y188&gt;100,9,6+TRUNC((Y188-61)/20)))</f>
        <v>4</v>
      </c>
      <c r="Y188" s="2">
        <v>48</v>
      </c>
      <c r="Z188" s="2">
        <v>5</v>
      </c>
      <c r="AA188" s="2" t="s">
        <v>202</v>
      </c>
      <c r="AB188" s="11" t="s">
        <v>1370</v>
      </c>
      <c r="AC188" s="2" t="s">
        <v>1370</v>
      </c>
      <c r="AD188" s="2" t="s">
        <v>1178</v>
      </c>
      <c r="AE188" s="2" t="s">
        <v>199</v>
      </c>
      <c r="AF188" s="2" t="s">
        <v>200</v>
      </c>
      <c r="AG188" s="2" t="s">
        <v>1100</v>
      </c>
      <c r="AH188" s="2" t="s">
        <v>1100</v>
      </c>
      <c r="AI188" s="2" t="s">
        <v>1109</v>
      </c>
      <c r="AJ188" s="2" t="s">
        <v>1101</v>
      </c>
    </row>
    <row r="189" spans="1:36" ht="85" x14ac:dyDescent="0.2">
      <c r="A189" s="2">
        <v>3</v>
      </c>
      <c r="B189" s="2">
        <v>157</v>
      </c>
      <c r="C189" s="2">
        <v>2</v>
      </c>
      <c r="D189" s="2" t="s">
        <v>450</v>
      </c>
      <c r="E189" s="2">
        <v>0</v>
      </c>
      <c r="F189" s="2">
        <v>0</v>
      </c>
      <c r="G189" s="5" t="str">
        <f>IF(F189,IF(E189,"TP","FN"),IF(E189,"FP","TN"))</f>
        <v>TN</v>
      </c>
      <c r="H189" s="10">
        <v>0.66531026363372803</v>
      </c>
      <c r="I189" s="10">
        <v>0.66531026363372803</v>
      </c>
      <c r="J189" s="8">
        <v>1.4576483517885199E-2</v>
      </c>
      <c r="K189" s="8">
        <v>1.4576483517885199E-2</v>
      </c>
      <c r="N189" s="5">
        <f>LEN(AE189)</f>
        <v>0</v>
      </c>
      <c r="O189" s="5">
        <f>LEN(AF189)</f>
        <v>0</v>
      </c>
      <c r="P189" s="7"/>
      <c r="R189" s="7"/>
      <c r="S189" s="7"/>
      <c r="T189" s="7"/>
      <c r="U189" s="2">
        <v>3</v>
      </c>
      <c r="V189" s="2">
        <v>157</v>
      </c>
      <c r="W189" s="2">
        <v>2</v>
      </c>
      <c r="X189" s="5">
        <f>IF(Y189&lt;=60,TRUNC((Y189-1)/10),IF(Y189&gt;100,9,6+TRUNC((Y189-61)/20)))</f>
        <v>6</v>
      </c>
      <c r="Y189" s="2">
        <v>72</v>
      </c>
      <c r="Z189" s="2">
        <v>0</v>
      </c>
      <c r="AA189" s="2" t="s">
        <v>521</v>
      </c>
      <c r="AB189" s="12" t="s">
        <v>1529</v>
      </c>
      <c r="AC189" s="2" t="s">
        <v>1494</v>
      </c>
      <c r="AD189" s="2" t="s">
        <v>1024</v>
      </c>
      <c r="AG189" s="2" t="s">
        <v>1097</v>
      </c>
      <c r="AH189" s="2" t="s">
        <v>1097</v>
      </c>
    </row>
    <row r="190" spans="1:36" ht="51" x14ac:dyDescent="0.2">
      <c r="A190" s="2">
        <v>3</v>
      </c>
      <c r="B190" s="2">
        <v>158</v>
      </c>
      <c r="C190" s="2">
        <v>5</v>
      </c>
      <c r="D190" s="2" t="s">
        <v>479</v>
      </c>
      <c r="E190" s="2">
        <v>0</v>
      </c>
      <c r="F190" s="2">
        <v>0</v>
      </c>
      <c r="G190" s="5" t="str">
        <f>IF(F190,IF(E190,"TP","FN"),IF(E190,"FP","TN"))</f>
        <v>TN</v>
      </c>
      <c r="H190" s="10">
        <v>6.7340329289436299E-2</v>
      </c>
      <c r="I190" s="10">
        <v>6.7340329289436299E-2</v>
      </c>
      <c r="J190" s="8">
        <v>86510022811.1259</v>
      </c>
      <c r="K190" s="8">
        <v>86510022811.1259</v>
      </c>
      <c r="N190" s="5">
        <f>LEN(AE190)</f>
        <v>0</v>
      </c>
      <c r="O190" s="5">
        <f>LEN(AF190)</f>
        <v>0</v>
      </c>
      <c r="P190" s="7"/>
      <c r="R190" s="7"/>
      <c r="S190" s="7"/>
      <c r="T190" s="7"/>
      <c r="U190" s="2">
        <v>3</v>
      </c>
      <c r="V190" s="2">
        <v>158</v>
      </c>
      <c r="W190" s="2">
        <v>5</v>
      </c>
      <c r="X190" s="5">
        <f>IF(Y190&lt;=60,TRUNC((Y190-1)/10),IF(Y190&gt;100,9,6+TRUNC((Y190-61)/20)))</f>
        <v>3</v>
      </c>
      <c r="Y190" s="2">
        <v>35</v>
      </c>
      <c r="Z190" s="2">
        <v>0</v>
      </c>
      <c r="AA190" s="2" t="s">
        <v>480</v>
      </c>
      <c r="AB190" s="11" t="s">
        <v>1371</v>
      </c>
      <c r="AC190" s="2" t="s">
        <v>1371</v>
      </c>
      <c r="AD190" s="2" t="s">
        <v>1007</v>
      </c>
      <c r="AG190" s="2" t="s">
        <v>1097</v>
      </c>
      <c r="AH190" s="2" t="s">
        <v>1097</v>
      </c>
    </row>
    <row r="191" spans="1:36" ht="34" x14ac:dyDescent="0.2">
      <c r="A191" s="2">
        <v>3</v>
      </c>
      <c r="B191" s="2">
        <v>161</v>
      </c>
      <c r="C191" s="2">
        <v>2</v>
      </c>
      <c r="D191" s="2" t="s">
        <v>800</v>
      </c>
      <c r="E191" s="2">
        <v>0</v>
      </c>
      <c r="F191" s="2">
        <v>1</v>
      </c>
      <c r="G191" s="5" t="str">
        <f>IF(F191,IF(E191,"TP","FN"),IF(E191,"FP","TN"))</f>
        <v>FN</v>
      </c>
      <c r="H191" s="10">
        <v>8.8137174025177904E-3</v>
      </c>
      <c r="I191" s="10">
        <v>0.99732309579849199</v>
      </c>
      <c r="J191" s="8">
        <v>8.1189656630158407E-3</v>
      </c>
      <c r="K191" s="8">
        <v>0.24395161867141699</v>
      </c>
      <c r="N191" s="5">
        <f>LEN(AE191)</f>
        <v>0</v>
      </c>
      <c r="O191" s="5">
        <f>LEN(AF191)</f>
        <v>27</v>
      </c>
      <c r="P191" s="7"/>
      <c r="R191" s="7"/>
      <c r="S191" s="7"/>
      <c r="T191" s="7"/>
      <c r="U191" s="2">
        <v>3</v>
      </c>
      <c r="V191" s="2">
        <v>161</v>
      </c>
      <c r="W191" s="2">
        <v>2</v>
      </c>
      <c r="X191" s="5">
        <f>IF(Y191&lt;=60,TRUNC((Y191-1)/10),IF(Y191&gt;100,9,6+TRUNC((Y191-61)/20)))</f>
        <v>1</v>
      </c>
      <c r="Y191" s="2">
        <v>19</v>
      </c>
      <c r="Z191" s="2">
        <v>5</v>
      </c>
      <c r="AA191" s="2" t="s">
        <v>802</v>
      </c>
      <c r="AB191" s="11" t="s">
        <v>1129</v>
      </c>
      <c r="AC191" s="2" t="s">
        <v>1129</v>
      </c>
      <c r="AD191" s="2" t="s">
        <v>1128</v>
      </c>
      <c r="AF191" s="2" t="s">
        <v>801</v>
      </c>
      <c r="AG191" s="2" t="s">
        <v>1098</v>
      </c>
      <c r="AH191" s="2" t="s">
        <v>1100</v>
      </c>
      <c r="AJ191" s="2" t="s">
        <v>1101</v>
      </c>
    </row>
    <row r="192" spans="1:36" ht="68" x14ac:dyDescent="0.2">
      <c r="A192" s="2">
        <v>3</v>
      </c>
      <c r="B192" s="2">
        <v>176</v>
      </c>
      <c r="C192" s="2">
        <v>9</v>
      </c>
      <c r="D192" s="2" t="s">
        <v>690</v>
      </c>
      <c r="E192" s="2">
        <v>1</v>
      </c>
      <c r="F192" s="2">
        <v>0</v>
      </c>
      <c r="G192" s="5" t="str">
        <f>IF(F192,IF(E192,"TP","FN"),IF(E192,"FP","TN"))</f>
        <v>FP</v>
      </c>
      <c r="H192" s="10">
        <v>0.14996221661567599</v>
      </c>
      <c r="I192" s="10">
        <v>60604630562.011101</v>
      </c>
      <c r="J192" s="8">
        <v>0.14501105248928001</v>
      </c>
      <c r="K192" s="8">
        <v>60074649809.393997</v>
      </c>
      <c r="N192" s="5">
        <f>LEN(AE192)</f>
        <v>30</v>
      </c>
      <c r="O192" s="5">
        <f>LEN(AF192)</f>
        <v>0</v>
      </c>
      <c r="P192" s="7"/>
      <c r="R192" s="7"/>
      <c r="S192" s="7"/>
      <c r="T192" s="7"/>
      <c r="U192" s="2">
        <v>3</v>
      </c>
      <c r="V192" s="2">
        <v>176</v>
      </c>
      <c r="W192" s="2">
        <v>9</v>
      </c>
      <c r="X192" s="5">
        <f>IF(Y192&lt;=60,TRUNC((Y192-1)/10),IF(Y192&gt;100,9,6+TRUNC((Y192-61)/20)))</f>
        <v>5</v>
      </c>
      <c r="Y192" s="2">
        <v>55</v>
      </c>
      <c r="Z192" s="2">
        <v>0</v>
      </c>
      <c r="AA192" s="2" t="s">
        <v>692</v>
      </c>
      <c r="AB192" s="12" t="s">
        <v>1530</v>
      </c>
      <c r="AC192" s="2" t="s">
        <v>1372</v>
      </c>
      <c r="AD192" s="2" t="s">
        <v>1143</v>
      </c>
      <c r="AE192" s="2" t="s">
        <v>691</v>
      </c>
      <c r="AG192" s="2" t="s">
        <v>1100</v>
      </c>
      <c r="AH192" s="2" t="s">
        <v>1098</v>
      </c>
      <c r="AI192" s="2" t="s">
        <v>1101</v>
      </c>
    </row>
    <row r="193" spans="1:36" ht="85" x14ac:dyDescent="0.2">
      <c r="A193" s="2">
        <v>3</v>
      </c>
      <c r="B193" s="2">
        <v>180</v>
      </c>
      <c r="C193" s="2">
        <v>7</v>
      </c>
      <c r="D193" s="2" t="s">
        <v>548</v>
      </c>
      <c r="E193" s="2">
        <v>0</v>
      </c>
      <c r="F193" s="2">
        <v>0</v>
      </c>
      <c r="G193" s="5" t="str">
        <f>IF(F193,IF(E193,"TP","FN"),IF(E193,"FP","TN"))</f>
        <v>TN</v>
      </c>
      <c r="H193" s="10">
        <v>0.98995310068130404</v>
      </c>
      <c r="I193" s="10">
        <v>0.98995310068130404</v>
      </c>
      <c r="J193" s="8">
        <v>0.31298497319221402</v>
      </c>
      <c r="K193" s="8">
        <v>0.31298497319221402</v>
      </c>
      <c r="N193" s="5">
        <f>LEN(AE193)</f>
        <v>0</v>
      </c>
      <c r="O193" s="5">
        <f>LEN(AF193)</f>
        <v>0</v>
      </c>
      <c r="P193" s="7"/>
      <c r="R193" s="7"/>
      <c r="S193" s="7"/>
      <c r="T193" s="7"/>
      <c r="U193" s="2">
        <v>3</v>
      </c>
      <c r="V193" s="2">
        <v>180</v>
      </c>
      <c r="W193" s="2">
        <v>7</v>
      </c>
      <c r="X193" s="5">
        <f>IF(Y193&lt;=60,TRUNC((Y193-1)/10),IF(Y193&gt;100,9,6+TRUNC((Y193-61)/20)))</f>
        <v>7</v>
      </c>
      <c r="Y193" s="2">
        <v>84</v>
      </c>
      <c r="Z193" s="2">
        <v>0</v>
      </c>
      <c r="AA193" s="2" t="s">
        <v>549</v>
      </c>
      <c r="AB193" s="12" t="s">
        <v>1531</v>
      </c>
      <c r="AC193" s="2" t="s">
        <v>1373</v>
      </c>
      <c r="AD193" s="2" t="s">
        <v>1073</v>
      </c>
      <c r="AG193" s="2" t="s">
        <v>1097</v>
      </c>
      <c r="AH193" s="2" t="s">
        <v>1097</v>
      </c>
    </row>
    <row r="194" spans="1:36" ht="51" x14ac:dyDescent="0.2">
      <c r="A194" s="2">
        <v>3</v>
      </c>
      <c r="B194" s="2">
        <v>181</v>
      </c>
      <c r="C194" s="2">
        <v>2</v>
      </c>
      <c r="D194" s="2" t="s">
        <v>244</v>
      </c>
      <c r="E194" s="2">
        <v>1</v>
      </c>
      <c r="F194" s="2">
        <v>0</v>
      </c>
      <c r="G194" s="5" t="str">
        <f>IF(F194,IF(E194,"TP","FN"),IF(E194,"FP","TN"))</f>
        <v>FP</v>
      </c>
      <c r="H194" s="10">
        <v>0.97437751293182295</v>
      </c>
      <c r="I194" s="10">
        <v>1.3156017288565599E-2</v>
      </c>
      <c r="J194" s="8">
        <v>0.86795336008071899</v>
      </c>
      <c r="K194" s="8">
        <v>5.6797760771587404E-4</v>
      </c>
      <c r="N194" s="5">
        <f>LEN(AE194)</f>
        <v>20</v>
      </c>
      <c r="O194" s="5">
        <f>LEN(AF194)</f>
        <v>0</v>
      </c>
      <c r="P194" s="7"/>
      <c r="R194" s="7"/>
      <c r="S194" s="7"/>
      <c r="T194" s="7"/>
      <c r="U194" s="2">
        <v>3</v>
      </c>
      <c r="V194" s="2">
        <v>181</v>
      </c>
      <c r="W194" s="2">
        <v>2</v>
      </c>
      <c r="X194" s="5">
        <f>IF(Y194&lt;=60,TRUNC((Y194-1)/10),IF(Y194&gt;100,9,6+TRUNC((Y194-61)/20)))</f>
        <v>4</v>
      </c>
      <c r="Y194" s="2">
        <v>47</v>
      </c>
      <c r="Z194" s="2">
        <v>0</v>
      </c>
      <c r="AA194" s="2" t="s">
        <v>674</v>
      </c>
      <c r="AB194" s="11" t="s">
        <v>1374</v>
      </c>
      <c r="AC194" s="2" t="s">
        <v>1374</v>
      </c>
      <c r="AD194" s="2" t="s">
        <v>1009</v>
      </c>
      <c r="AE194" s="2" t="s">
        <v>673</v>
      </c>
      <c r="AG194" s="2" t="s">
        <v>1100</v>
      </c>
      <c r="AH194" s="2" t="s">
        <v>1098</v>
      </c>
      <c r="AI194" s="2" t="s">
        <v>1110</v>
      </c>
    </row>
    <row r="195" spans="1:36" ht="68" x14ac:dyDescent="0.2">
      <c r="A195" s="2">
        <v>3</v>
      </c>
      <c r="B195" s="2">
        <v>181</v>
      </c>
      <c r="C195" s="2">
        <v>5</v>
      </c>
      <c r="D195" s="2" t="s">
        <v>244</v>
      </c>
      <c r="E195" s="2">
        <v>1</v>
      </c>
      <c r="F195" s="2">
        <v>1</v>
      </c>
      <c r="G195" s="5" t="str">
        <f>IF(F195,IF(E195,"TP","FN"),IF(E195,"FP","TN"))</f>
        <v>TP</v>
      </c>
      <c r="H195" s="10">
        <v>0.99903106689453103</v>
      </c>
      <c r="I195" s="10">
        <v>0.31449857354164101</v>
      </c>
      <c r="J195" s="8">
        <v>0.98441457748412997</v>
      </c>
      <c r="K195" s="8">
        <v>2.39352681091986E-4</v>
      </c>
      <c r="L195" s="2">
        <v>1</v>
      </c>
      <c r="M195" s="2">
        <v>1</v>
      </c>
      <c r="N195" s="5">
        <f>LEN(AE195)</f>
        <v>44</v>
      </c>
      <c r="O195" s="5">
        <f>LEN(AF195)</f>
        <v>39</v>
      </c>
      <c r="P195" s="7">
        <v>0.842931628227233</v>
      </c>
      <c r="Q195" s="2" t="s">
        <v>247</v>
      </c>
      <c r="R195" s="7">
        <v>0</v>
      </c>
      <c r="S195" s="7">
        <v>0</v>
      </c>
      <c r="T195" s="7">
        <v>0</v>
      </c>
      <c r="U195" s="2">
        <v>3</v>
      </c>
      <c r="V195" s="2">
        <v>181</v>
      </c>
      <c r="W195" s="2">
        <v>5</v>
      </c>
      <c r="X195" s="5">
        <f>IF(Y195&lt;=60,TRUNC((Y195-1)/10),IF(Y195&gt;100,9,6+TRUNC((Y195-61)/20)))</f>
        <v>5</v>
      </c>
      <c r="Y195" s="2">
        <v>56</v>
      </c>
      <c r="Z195" s="2">
        <v>9</v>
      </c>
      <c r="AA195" s="2" t="s">
        <v>248</v>
      </c>
      <c r="AB195" s="12" t="s">
        <v>1532</v>
      </c>
      <c r="AC195" s="2" t="s">
        <v>1375</v>
      </c>
      <c r="AD195" s="2" t="s">
        <v>1189</v>
      </c>
      <c r="AE195" s="2" t="s">
        <v>245</v>
      </c>
      <c r="AF195" s="2" t="s">
        <v>246</v>
      </c>
      <c r="AG195" s="2" t="s">
        <v>1100</v>
      </c>
      <c r="AH195" s="2" t="s">
        <v>1100</v>
      </c>
      <c r="AI195" s="2" t="s">
        <v>1101</v>
      </c>
      <c r="AJ195" s="2" t="s">
        <v>1101</v>
      </c>
    </row>
    <row r="196" spans="1:36" ht="102" x14ac:dyDescent="0.2">
      <c r="A196" s="2">
        <v>3</v>
      </c>
      <c r="B196" s="2">
        <v>184</v>
      </c>
      <c r="C196" s="2">
        <v>4</v>
      </c>
      <c r="D196" s="2" t="s">
        <v>436</v>
      </c>
      <c r="E196" s="2">
        <v>1</v>
      </c>
      <c r="F196" s="2">
        <v>0</v>
      </c>
      <c r="G196" s="5" t="str">
        <f>IF(F196,IF(E196,"TP","FN"),IF(E196,"FP","TN"))</f>
        <v>FP</v>
      </c>
      <c r="H196" s="10">
        <v>0.99892336130142201</v>
      </c>
      <c r="I196" s="10">
        <v>6.7509055137634194E-2</v>
      </c>
      <c r="J196" s="8">
        <v>0.96397113800048795</v>
      </c>
      <c r="K196" s="8">
        <v>8.9414563262835102E-4</v>
      </c>
      <c r="N196" s="5">
        <f>LEN(AE196)</f>
        <v>26</v>
      </c>
      <c r="O196" s="5">
        <f>LEN(AF196)</f>
        <v>0</v>
      </c>
      <c r="P196" s="7"/>
      <c r="R196" s="7"/>
      <c r="S196" s="7"/>
      <c r="T196" s="7"/>
      <c r="U196" s="2">
        <v>3</v>
      </c>
      <c r="V196" s="2">
        <v>184</v>
      </c>
      <c r="W196" s="2">
        <v>4</v>
      </c>
      <c r="X196" s="5">
        <f>IF(Y196&lt;=60,TRUNC((Y196-1)/10),IF(Y196&gt;100,9,6+TRUNC((Y196-61)/20)))</f>
        <v>7</v>
      </c>
      <c r="Y196" s="2">
        <v>95</v>
      </c>
      <c r="Z196" s="2">
        <v>0</v>
      </c>
      <c r="AA196" s="2" t="s">
        <v>738</v>
      </c>
      <c r="AB196" s="11" t="s">
        <v>1376</v>
      </c>
      <c r="AC196" s="2" t="s">
        <v>1376</v>
      </c>
      <c r="AD196" s="2" t="s">
        <v>1072</v>
      </c>
      <c r="AE196" s="2" t="s">
        <v>737</v>
      </c>
      <c r="AG196" s="2" t="s">
        <v>1100</v>
      </c>
      <c r="AH196" s="2" t="s">
        <v>1098</v>
      </c>
      <c r="AI196" s="2" t="s">
        <v>1101</v>
      </c>
    </row>
    <row r="197" spans="1:36" ht="51" x14ac:dyDescent="0.2">
      <c r="A197" s="2">
        <v>3</v>
      </c>
      <c r="B197" s="2">
        <v>185</v>
      </c>
      <c r="C197" s="2">
        <v>3</v>
      </c>
      <c r="D197" s="2" t="s">
        <v>213</v>
      </c>
      <c r="E197" s="2">
        <v>1</v>
      </c>
      <c r="F197" s="2">
        <v>1</v>
      </c>
      <c r="G197" s="5" t="str">
        <f>IF(F197,IF(E197,"TP","FN"),IF(E197,"FP","TN"))</f>
        <v>TP</v>
      </c>
      <c r="H197" s="10">
        <v>0.99792897701263406</v>
      </c>
      <c r="I197" s="10">
        <v>0.99984228610992398</v>
      </c>
      <c r="J197" s="8">
        <v>0.97690761089324896</v>
      </c>
      <c r="K197" s="8">
        <v>0.99436956644058205</v>
      </c>
      <c r="L197" s="2">
        <v>1</v>
      </c>
      <c r="M197" s="2">
        <v>1</v>
      </c>
      <c r="N197" s="5">
        <f>LEN(AE197)</f>
        <v>16</v>
      </c>
      <c r="O197" s="5">
        <f>LEN(AF197)</f>
        <v>63</v>
      </c>
      <c r="P197" s="7">
        <v>0.988761246204376</v>
      </c>
      <c r="Q197" s="2" t="s">
        <v>81</v>
      </c>
      <c r="R197" s="7">
        <v>0</v>
      </c>
      <c r="S197" s="7">
        <v>0</v>
      </c>
      <c r="T197" s="7">
        <v>0</v>
      </c>
      <c r="U197" s="2">
        <v>3</v>
      </c>
      <c r="V197" s="2">
        <v>185</v>
      </c>
      <c r="W197" s="2">
        <v>3</v>
      </c>
      <c r="X197" s="5">
        <f>IF(Y197&lt;=60,TRUNC((Y197-1)/10),IF(Y197&gt;100,9,6+TRUNC((Y197-61)/20)))</f>
        <v>4</v>
      </c>
      <c r="Y197" s="2">
        <v>46</v>
      </c>
      <c r="Z197" s="2">
        <v>14</v>
      </c>
      <c r="AA197" s="2" t="s">
        <v>216</v>
      </c>
      <c r="AB197" s="11" t="s">
        <v>1377</v>
      </c>
      <c r="AC197" s="2" t="s">
        <v>1377</v>
      </c>
      <c r="AD197" s="2" t="s">
        <v>1024</v>
      </c>
      <c r="AE197" s="2" t="s">
        <v>214</v>
      </c>
      <c r="AF197" s="2" t="s">
        <v>215</v>
      </c>
      <c r="AG197" s="2" t="s">
        <v>1100</v>
      </c>
      <c r="AH197" s="2" t="s">
        <v>1100</v>
      </c>
      <c r="AI197" s="2" t="s">
        <v>1101</v>
      </c>
      <c r="AJ197" s="2" t="s">
        <v>1101</v>
      </c>
    </row>
    <row r="198" spans="1:36" ht="51" x14ac:dyDescent="0.2">
      <c r="A198" s="2">
        <v>3</v>
      </c>
      <c r="B198" s="2">
        <v>187</v>
      </c>
      <c r="C198" s="2">
        <v>1</v>
      </c>
      <c r="D198" s="2" t="s">
        <v>665</v>
      </c>
      <c r="E198" s="2">
        <v>1</v>
      </c>
      <c r="F198" s="2">
        <v>0</v>
      </c>
      <c r="G198" s="5" t="str">
        <f>IF(F198,IF(E198,"TP","FN"),IF(E198,"FP","TN"))</f>
        <v>FP</v>
      </c>
      <c r="H198" s="10">
        <v>0.96941590309143</v>
      </c>
      <c r="I198" s="10">
        <v>0.59201186895370395</v>
      </c>
      <c r="J198" s="8">
        <v>0.31926777958869901</v>
      </c>
      <c r="K198" s="8">
        <v>1.45981588866561E-3</v>
      </c>
      <c r="N198" s="5">
        <f>LEN(AE198)</f>
        <v>22</v>
      </c>
      <c r="O198" s="5">
        <f>LEN(AF198)</f>
        <v>0</v>
      </c>
      <c r="P198" s="7"/>
      <c r="R198" s="7"/>
      <c r="S198" s="7"/>
      <c r="T198" s="7"/>
      <c r="U198" s="2">
        <v>3</v>
      </c>
      <c r="V198" s="2">
        <v>187</v>
      </c>
      <c r="W198" s="2">
        <v>1</v>
      </c>
      <c r="X198" s="5">
        <f>IF(Y198&lt;=60,TRUNC((Y198-1)/10),IF(Y198&gt;100,9,6+TRUNC((Y198-61)/20)))</f>
        <v>4</v>
      </c>
      <c r="Y198" s="2">
        <v>43</v>
      </c>
      <c r="Z198" s="2">
        <v>0</v>
      </c>
      <c r="AA198" s="2" t="s">
        <v>667</v>
      </c>
      <c r="AB198" s="11" t="s">
        <v>1378</v>
      </c>
      <c r="AC198" s="2" t="s">
        <v>1378</v>
      </c>
      <c r="AD198" s="2" t="s">
        <v>1024</v>
      </c>
      <c r="AE198" s="2" t="s">
        <v>666</v>
      </c>
      <c r="AG198" s="2" t="s">
        <v>1099</v>
      </c>
      <c r="AH198" s="2" t="s">
        <v>1097</v>
      </c>
      <c r="AI198" s="2" t="s">
        <v>1146</v>
      </c>
    </row>
    <row r="199" spans="1:36" ht="102" x14ac:dyDescent="0.2">
      <c r="A199" s="2">
        <v>3</v>
      </c>
      <c r="B199" s="2">
        <v>195</v>
      </c>
      <c r="C199" s="2">
        <v>4</v>
      </c>
      <c r="D199" s="2" t="s">
        <v>969</v>
      </c>
      <c r="E199" s="2">
        <v>0</v>
      </c>
      <c r="F199" s="2">
        <v>1</v>
      </c>
      <c r="G199" s="5" t="str">
        <f>IF(F199,IF(E199,"TP","FN"),IF(E199,"FP","TN"))</f>
        <v>FN</v>
      </c>
      <c r="H199" s="10">
        <v>5.1363926380872699E-2</v>
      </c>
      <c r="I199" s="10">
        <v>0.99507999420166005</v>
      </c>
      <c r="J199" s="8">
        <v>1.3455768348649101E-3</v>
      </c>
      <c r="K199" s="8">
        <v>0.24629659950733099</v>
      </c>
      <c r="N199" s="5">
        <f>LEN(AE199)</f>
        <v>0</v>
      </c>
      <c r="O199" s="5">
        <f>LEN(AF199)</f>
        <v>19</v>
      </c>
      <c r="P199" s="7"/>
      <c r="R199" s="7"/>
      <c r="S199" s="7"/>
      <c r="T199" s="7"/>
      <c r="U199" s="2">
        <v>3</v>
      </c>
      <c r="V199" s="2">
        <v>195</v>
      </c>
      <c r="W199" s="2">
        <v>4</v>
      </c>
      <c r="X199" s="5">
        <f>IF(Y199&lt;=60,TRUNC((Y199-1)/10),IF(Y199&gt;100,9,6+TRUNC((Y199-61)/20)))</f>
        <v>7</v>
      </c>
      <c r="Y199" s="2">
        <v>92</v>
      </c>
      <c r="Z199" s="2">
        <v>4</v>
      </c>
      <c r="AA199" s="2" t="s">
        <v>971</v>
      </c>
      <c r="AB199" s="11" t="s">
        <v>1379</v>
      </c>
      <c r="AC199" s="2" t="s">
        <v>1379</v>
      </c>
      <c r="AD199" s="2" t="s">
        <v>1231</v>
      </c>
      <c r="AF199" s="2" t="s">
        <v>970</v>
      </c>
      <c r="AG199" s="2" t="s">
        <v>1098</v>
      </c>
      <c r="AH199" s="2" t="s">
        <v>1100</v>
      </c>
      <c r="AJ199" s="2" t="s">
        <v>1101</v>
      </c>
    </row>
    <row r="200" spans="1:36" ht="68" x14ac:dyDescent="0.2">
      <c r="A200" s="2">
        <v>3</v>
      </c>
      <c r="B200" s="2">
        <v>200</v>
      </c>
      <c r="C200" s="2">
        <v>9</v>
      </c>
      <c r="D200" s="2" t="s">
        <v>925</v>
      </c>
      <c r="E200" s="2">
        <v>0</v>
      </c>
      <c r="F200" s="2">
        <v>1</v>
      </c>
      <c r="G200" s="5" t="str">
        <f>IF(F200,IF(E200,"TP","FN"),IF(E200,"FP","TN"))</f>
        <v>FN</v>
      </c>
      <c r="H200" s="10">
        <v>4.9687121063470799E-2</v>
      </c>
      <c r="I200" s="10">
        <v>0.145449548959732</v>
      </c>
      <c r="J200" s="8">
        <v>4.5253679854795299E-4</v>
      </c>
      <c r="K200" s="8">
        <v>4.9859635531902299E-2</v>
      </c>
      <c r="N200" s="5">
        <f>LEN(AE200)</f>
        <v>0</v>
      </c>
      <c r="O200" s="5">
        <f>LEN(AF200)</f>
        <v>26</v>
      </c>
      <c r="P200" s="7"/>
      <c r="R200" s="7"/>
      <c r="S200" s="7"/>
      <c r="T200" s="7"/>
      <c r="U200" s="2">
        <v>3</v>
      </c>
      <c r="V200" s="2">
        <v>200</v>
      </c>
      <c r="W200" s="2">
        <v>9</v>
      </c>
      <c r="X200" s="5">
        <f>IF(Y200&lt;=60,TRUNC((Y200-1)/10),IF(Y200&gt;100,9,6+TRUNC((Y200-61)/20)))</f>
        <v>6</v>
      </c>
      <c r="Y200" s="2">
        <v>62</v>
      </c>
      <c r="Z200" s="2">
        <v>5</v>
      </c>
      <c r="AA200" s="2" t="s">
        <v>927</v>
      </c>
      <c r="AB200" s="11" t="s">
        <v>1587</v>
      </c>
      <c r="AC200" s="2" t="s">
        <v>1380</v>
      </c>
      <c r="AD200" s="2" t="s">
        <v>1025</v>
      </c>
      <c r="AF200" s="2" t="s">
        <v>926</v>
      </c>
      <c r="AG200" s="2" t="s">
        <v>1097</v>
      </c>
      <c r="AH200" s="2" t="s">
        <v>1099</v>
      </c>
      <c r="AJ200" s="2" t="s">
        <v>1133</v>
      </c>
    </row>
    <row r="201" spans="1:36" ht="51" x14ac:dyDescent="0.2">
      <c r="A201" s="2">
        <v>3</v>
      </c>
      <c r="B201" s="2">
        <v>204</v>
      </c>
      <c r="C201" s="2">
        <v>7</v>
      </c>
      <c r="D201" s="2" t="s">
        <v>240</v>
      </c>
      <c r="E201" s="2">
        <v>1</v>
      </c>
      <c r="F201" s="2">
        <v>1</v>
      </c>
      <c r="G201" s="5" t="str">
        <f>IF(F201,IF(E201,"TP","FN"),IF(E201,"FP","TN"))</f>
        <v>TP</v>
      </c>
      <c r="H201" s="10">
        <v>0.97443503141403198</v>
      </c>
      <c r="I201" s="10">
        <v>0.99859148263931197</v>
      </c>
      <c r="J201" s="8">
        <v>0.69519013166427601</v>
      </c>
      <c r="K201" s="8">
        <v>0.974739730358123</v>
      </c>
      <c r="L201" s="2">
        <v>1</v>
      </c>
      <c r="M201" s="2">
        <v>1</v>
      </c>
      <c r="N201" s="5">
        <f>LEN(AE201)</f>
        <v>41</v>
      </c>
      <c r="O201" s="5">
        <f>LEN(AF201)</f>
        <v>46</v>
      </c>
      <c r="P201" s="7">
        <v>0.87529742717742898</v>
      </c>
      <c r="Q201" s="2" t="s">
        <v>81</v>
      </c>
      <c r="R201" s="7">
        <v>0</v>
      </c>
      <c r="S201" s="7">
        <v>0</v>
      </c>
      <c r="T201" s="7">
        <v>0</v>
      </c>
      <c r="U201" s="2">
        <v>3</v>
      </c>
      <c r="V201" s="2">
        <v>204</v>
      </c>
      <c r="W201" s="2">
        <v>7</v>
      </c>
      <c r="X201" s="5">
        <f>IF(Y201&lt;=60,TRUNC((Y201-1)/10),IF(Y201&gt;100,9,6+TRUNC((Y201-61)/20)))</f>
        <v>4</v>
      </c>
      <c r="Y201" s="2">
        <v>50</v>
      </c>
      <c r="Z201" s="2">
        <v>7</v>
      </c>
      <c r="AA201" s="2" t="s">
        <v>243</v>
      </c>
      <c r="AB201" s="11" t="s">
        <v>1381</v>
      </c>
      <c r="AC201" s="2" t="s">
        <v>1381</v>
      </c>
      <c r="AD201" s="2" t="s">
        <v>1180</v>
      </c>
      <c r="AE201" s="2" t="s">
        <v>241</v>
      </c>
      <c r="AF201" s="2" t="s">
        <v>242</v>
      </c>
      <c r="AG201" s="2" t="s">
        <v>1100</v>
      </c>
      <c r="AH201" s="2" t="s">
        <v>1100</v>
      </c>
      <c r="AI201" s="2" t="s">
        <v>1101</v>
      </c>
      <c r="AJ201" s="2" t="s">
        <v>1101</v>
      </c>
    </row>
    <row r="202" spans="1:36" ht="102" x14ac:dyDescent="0.2">
      <c r="A202" s="2">
        <v>3</v>
      </c>
      <c r="B202" s="2">
        <v>211</v>
      </c>
      <c r="C202" s="2">
        <v>7</v>
      </c>
      <c r="D202" s="2" t="s">
        <v>739</v>
      </c>
      <c r="E202" s="2">
        <v>1</v>
      </c>
      <c r="F202" s="2">
        <v>0</v>
      </c>
      <c r="G202" s="5" t="str">
        <f>IF(F202,IF(E202,"TP","FN"),IF(E202,"FP","TN"))</f>
        <v>FP</v>
      </c>
      <c r="H202" s="10">
        <v>0.95974469184875399</v>
      </c>
      <c r="I202" s="10">
        <v>2.9704188928008E-2</v>
      </c>
      <c r="J202" s="8">
        <v>0.89409828186035101</v>
      </c>
      <c r="K202" s="8">
        <v>1.17894865979906E-4</v>
      </c>
      <c r="N202" s="5">
        <f>LEN(AE202)</f>
        <v>25</v>
      </c>
      <c r="O202" s="5">
        <f>LEN(AF202)</f>
        <v>0</v>
      </c>
      <c r="P202" s="7"/>
      <c r="R202" s="7"/>
      <c r="S202" s="7"/>
      <c r="T202" s="7"/>
      <c r="U202" s="2">
        <v>3</v>
      </c>
      <c r="V202" s="2">
        <v>211</v>
      </c>
      <c r="W202" s="2">
        <v>7</v>
      </c>
      <c r="X202" s="5">
        <f>IF(Y202&lt;=60,TRUNC((Y202-1)/10),IF(Y202&gt;100,9,6+TRUNC((Y202-61)/20)))</f>
        <v>7</v>
      </c>
      <c r="Y202" s="2">
        <v>87</v>
      </c>
      <c r="Z202" s="2">
        <v>0</v>
      </c>
      <c r="AA202" s="2" t="s">
        <v>741</v>
      </c>
      <c r="AB202" s="11" t="s">
        <v>1382</v>
      </c>
      <c r="AC202" s="2" t="s">
        <v>1382</v>
      </c>
      <c r="AD202" s="2" t="s">
        <v>1079</v>
      </c>
      <c r="AE202" s="2" t="s">
        <v>740</v>
      </c>
      <c r="AG202" s="2" t="s">
        <v>1100</v>
      </c>
      <c r="AH202" s="2" t="s">
        <v>1098</v>
      </c>
      <c r="AI202" s="2" t="s">
        <v>1107</v>
      </c>
    </row>
    <row r="203" spans="1:36" ht="136" x14ac:dyDescent="0.2">
      <c r="A203" s="2">
        <v>3</v>
      </c>
      <c r="B203" s="2">
        <v>214</v>
      </c>
      <c r="C203" s="2">
        <v>5</v>
      </c>
      <c r="D203" s="2" t="s">
        <v>569</v>
      </c>
      <c r="E203" s="2">
        <v>0</v>
      </c>
      <c r="F203" s="2">
        <v>0</v>
      </c>
      <c r="G203" s="5" t="str">
        <f>IF(F203,IF(E203,"TP","FN"),IF(E203,"FP","TN"))</f>
        <v>TN</v>
      </c>
      <c r="H203" s="10">
        <v>0.33045113086700401</v>
      </c>
      <c r="I203" s="10">
        <v>0.33045113086700401</v>
      </c>
      <c r="J203" s="8">
        <v>5.8147720992565103E-3</v>
      </c>
      <c r="K203" s="8">
        <v>5.8147720992565103E-3</v>
      </c>
      <c r="N203" s="5">
        <f>LEN(AE203)</f>
        <v>0</v>
      </c>
      <c r="O203" s="5">
        <f>LEN(AF203)</f>
        <v>0</v>
      </c>
      <c r="P203" s="7"/>
      <c r="R203" s="7"/>
      <c r="S203" s="7"/>
      <c r="T203" s="7"/>
      <c r="U203" s="2">
        <v>3</v>
      </c>
      <c r="V203" s="2">
        <v>214</v>
      </c>
      <c r="W203" s="2">
        <v>5</v>
      </c>
      <c r="X203" s="5">
        <f>IF(Y203&lt;=60,TRUNC((Y203-1)/10),IF(Y203&gt;100,9,6+TRUNC((Y203-61)/20)))</f>
        <v>9</v>
      </c>
      <c r="Y203" s="2">
        <v>119</v>
      </c>
      <c r="Z203" s="2">
        <v>0</v>
      </c>
      <c r="AA203" s="2" t="s">
        <v>570</v>
      </c>
      <c r="AB203" s="12" t="s">
        <v>1533</v>
      </c>
      <c r="AC203" s="2" t="s">
        <v>1383</v>
      </c>
      <c r="AD203" s="2" t="s">
        <v>1172</v>
      </c>
      <c r="AG203" s="2" t="s">
        <v>1097</v>
      </c>
      <c r="AH203" s="2" t="s">
        <v>1097</v>
      </c>
    </row>
    <row r="204" spans="1:36" ht="34" x14ac:dyDescent="0.2">
      <c r="A204" s="2">
        <v>3</v>
      </c>
      <c r="B204" s="2">
        <v>223</v>
      </c>
      <c r="C204" s="2">
        <v>1</v>
      </c>
      <c r="D204" s="2" t="s">
        <v>599</v>
      </c>
      <c r="E204" s="2">
        <v>1</v>
      </c>
      <c r="F204" s="2">
        <v>0</v>
      </c>
      <c r="G204" s="5" t="str">
        <f>IF(F204,IF(E204,"TP","FN"),IF(E204,"FP","TN"))</f>
        <v>FP</v>
      </c>
      <c r="H204" s="10">
        <v>0.99836272001266402</v>
      </c>
      <c r="I204" s="10">
        <v>2.1262930240482001E-3</v>
      </c>
      <c r="J204" s="8">
        <v>0.97009664773940996</v>
      </c>
      <c r="K204" s="8">
        <v>1.1420251103117999E-3</v>
      </c>
      <c r="N204" s="5">
        <f>LEN(AE204)</f>
        <v>23</v>
      </c>
      <c r="O204" s="5">
        <f>LEN(AF204)</f>
        <v>0</v>
      </c>
      <c r="P204" s="7"/>
      <c r="R204" s="7"/>
      <c r="S204" s="7"/>
      <c r="T204" s="7"/>
      <c r="U204" s="2">
        <v>3</v>
      </c>
      <c r="V204" s="2">
        <v>223</v>
      </c>
      <c r="W204" s="2">
        <v>1</v>
      </c>
      <c r="X204" s="5">
        <f>IF(Y204&lt;=60,TRUNC((Y204-1)/10),IF(Y204&gt;100,9,6+TRUNC((Y204-61)/20)))</f>
        <v>2</v>
      </c>
      <c r="Y204" s="2">
        <v>28</v>
      </c>
      <c r="Z204" s="2">
        <v>0</v>
      </c>
      <c r="AA204" s="2" t="s">
        <v>601</v>
      </c>
      <c r="AB204" s="11" t="s">
        <v>996</v>
      </c>
      <c r="AC204" s="2" t="s">
        <v>996</v>
      </c>
      <c r="AD204" s="2" t="s">
        <v>996</v>
      </c>
      <c r="AE204" s="2" t="s">
        <v>600</v>
      </c>
      <c r="AG204" s="2" t="s">
        <v>1100</v>
      </c>
      <c r="AH204" s="2" t="s">
        <v>1098</v>
      </c>
      <c r="AI204" s="2" t="s">
        <v>1101</v>
      </c>
    </row>
    <row r="205" spans="1:36" ht="68" x14ac:dyDescent="0.2">
      <c r="A205" s="2">
        <v>3</v>
      </c>
      <c r="B205" s="2">
        <v>236</v>
      </c>
      <c r="C205" s="2">
        <v>4</v>
      </c>
      <c r="D205" s="2" t="s">
        <v>905</v>
      </c>
      <c r="E205" s="2">
        <v>0</v>
      </c>
      <c r="F205" s="2">
        <v>1</v>
      </c>
      <c r="G205" s="5" t="str">
        <f>IF(F205,IF(E205,"TP","FN"),IF(E205,"FP","TN"))</f>
        <v>FN</v>
      </c>
      <c r="H205" s="10">
        <v>1.7283923923969199E-2</v>
      </c>
      <c r="I205" s="10">
        <v>0.99961602687835605</v>
      </c>
      <c r="J205" s="8">
        <v>2.2640810348093501E-3</v>
      </c>
      <c r="K205" s="8">
        <v>0.74047547578811601</v>
      </c>
      <c r="N205" s="5">
        <f>LEN(AE205)</f>
        <v>0</v>
      </c>
      <c r="O205" s="5">
        <f>LEN(AF205)</f>
        <v>81</v>
      </c>
      <c r="P205" s="7"/>
      <c r="R205" s="7"/>
      <c r="S205" s="7"/>
      <c r="T205" s="7"/>
      <c r="U205" s="2">
        <v>3</v>
      </c>
      <c r="V205" s="2">
        <v>236</v>
      </c>
      <c r="W205" s="2">
        <v>4</v>
      </c>
      <c r="X205" s="5">
        <f>IF(Y205&lt;=60,TRUNC((Y205-1)/10),IF(Y205&gt;100,9,6+TRUNC((Y205-61)/20)))</f>
        <v>5</v>
      </c>
      <c r="Y205" s="2">
        <v>52</v>
      </c>
      <c r="Z205" s="2">
        <v>18</v>
      </c>
      <c r="AA205" s="2" t="s">
        <v>907</v>
      </c>
      <c r="AB205" s="11" t="s">
        <v>1384</v>
      </c>
      <c r="AC205" s="2" t="s">
        <v>1384</v>
      </c>
      <c r="AD205" s="2" t="s">
        <v>1184</v>
      </c>
      <c r="AF205" s="2" t="s">
        <v>906</v>
      </c>
      <c r="AG205" s="2" t="s">
        <v>1097</v>
      </c>
      <c r="AH205" s="2" t="s">
        <v>1099</v>
      </c>
      <c r="AJ205" s="2" t="s">
        <v>1146</v>
      </c>
    </row>
    <row r="206" spans="1:36" ht="68" x14ac:dyDescent="0.2">
      <c r="A206" s="2">
        <v>3</v>
      </c>
      <c r="B206" s="2">
        <v>237</v>
      </c>
      <c r="C206" s="2">
        <v>2</v>
      </c>
      <c r="D206" s="2" t="s">
        <v>259</v>
      </c>
      <c r="E206" s="2">
        <v>1</v>
      </c>
      <c r="F206" s="2">
        <v>1</v>
      </c>
      <c r="G206" s="5" t="str">
        <f>IF(F206,IF(E206,"TP","FN"),IF(E206,"FP","TN"))</f>
        <v>TP</v>
      </c>
      <c r="H206" s="10">
        <v>0.99883657693862904</v>
      </c>
      <c r="I206" s="10">
        <v>0.99883657693862904</v>
      </c>
      <c r="J206" s="8">
        <v>0.96197491884231501</v>
      </c>
      <c r="K206" s="8">
        <v>0.961975157260894</v>
      </c>
      <c r="L206" s="2">
        <v>1</v>
      </c>
      <c r="M206" s="2">
        <v>1</v>
      </c>
      <c r="N206" s="5">
        <f>LEN(AE206)</f>
        <v>38</v>
      </c>
      <c r="O206" s="5">
        <f>LEN(AF206)</f>
        <v>38</v>
      </c>
      <c r="P206" s="7">
        <v>0</v>
      </c>
      <c r="Q206" s="2" t="s">
        <v>32</v>
      </c>
      <c r="R206" s="7">
        <v>1</v>
      </c>
      <c r="S206" s="7">
        <v>1</v>
      </c>
      <c r="T206" s="7">
        <v>1</v>
      </c>
      <c r="U206" s="2">
        <v>3</v>
      </c>
      <c r="V206" s="2">
        <v>237</v>
      </c>
      <c r="W206" s="2">
        <v>2</v>
      </c>
      <c r="X206" s="5">
        <f>IF(Y206&lt;=60,TRUNC((Y206-1)/10),IF(Y206&gt;100,9,6+TRUNC((Y206-61)/20)))</f>
        <v>5</v>
      </c>
      <c r="Y206" s="2">
        <v>53</v>
      </c>
      <c r="Z206" s="2">
        <v>7</v>
      </c>
      <c r="AA206" s="2" t="s">
        <v>261</v>
      </c>
      <c r="AB206" s="12" t="s">
        <v>1572</v>
      </c>
      <c r="AC206" s="2" t="s">
        <v>1292</v>
      </c>
      <c r="AD206" s="2" t="s">
        <v>1186</v>
      </c>
      <c r="AE206" s="2" t="s">
        <v>260</v>
      </c>
      <c r="AF206" s="2" t="s">
        <v>260</v>
      </c>
      <c r="AG206" s="2" t="s">
        <v>1100</v>
      </c>
      <c r="AH206" s="2" t="s">
        <v>1100</v>
      </c>
      <c r="AI206" s="2" t="s">
        <v>1101</v>
      </c>
      <c r="AJ206" s="2" t="s">
        <v>1101</v>
      </c>
    </row>
    <row r="207" spans="1:36" ht="102" x14ac:dyDescent="0.2">
      <c r="A207" s="2">
        <v>3</v>
      </c>
      <c r="B207" s="2">
        <v>240</v>
      </c>
      <c r="C207" s="2">
        <v>5</v>
      </c>
      <c r="D207" s="2" t="s">
        <v>262</v>
      </c>
      <c r="E207" s="2">
        <v>1</v>
      </c>
      <c r="F207" s="2">
        <v>1</v>
      </c>
      <c r="G207" s="5" t="str">
        <f>IF(F207,IF(E207,"TP","FN"),IF(E207,"FP","TN"))</f>
        <v>TP</v>
      </c>
      <c r="H207" s="10">
        <v>0.22500923275947499</v>
      </c>
      <c r="I207" s="10">
        <v>0.96076947450637795</v>
      </c>
      <c r="J207" s="8">
        <v>7.2613805532455403E-2</v>
      </c>
      <c r="K207" s="8">
        <v>0.139184385538101</v>
      </c>
      <c r="L207" s="2">
        <v>2</v>
      </c>
      <c r="M207" s="2">
        <v>2</v>
      </c>
      <c r="N207" s="5">
        <f>LEN(AE207)</f>
        <v>30</v>
      </c>
      <c r="O207" s="5">
        <f>LEN(AF207)</f>
        <v>57</v>
      </c>
      <c r="P207" s="7">
        <v>0.92796528339385898</v>
      </c>
      <c r="Q207" s="2" t="s">
        <v>265</v>
      </c>
      <c r="R207" s="7">
        <v>0</v>
      </c>
      <c r="S207" s="7">
        <v>0</v>
      </c>
      <c r="T207" s="7">
        <v>0</v>
      </c>
      <c r="U207" s="2">
        <v>3</v>
      </c>
      <c r="V207" s="2">
        <v>240</v>
      </c>
      <c r="W207" s="2">
        <v>5</v>
      </c>
      <c r="X207" s="5">
        <f>IF(Y207&lt;=60,TRUNC((Y207-1)/10),IF(Y207&gt;100,9,6+TRUNC((Y207-61)/20)))</f>
        <v>5</v>
      </c>
      <c r="Y207" s="2">
        <v>57</v>
      </c>
      <c r="Z207" s="2">
        <v>11</v>
      </c>
      <c r="AA207" s="2" t="s">
        <v>266</v>
      </c>
      <c r="AB207" s="11" t="s">
        <v>1385</v>
      </c>
      <c r="AC207" s="2" t="s">
        <v>1385</v>
      </c>
      <c r="AD207" s="2" t="s">
        <v>1190</v>
      </c>
      <c r="AE207" s="2" t="s">
        <v>263</v>
      </c>
      <c r="AF207" s="2" t="s">
        <v>264</v>
      </c>
      <c r="AG207" s="2" t="s">
        <v>1100</v>
      </c>
      <c r="AH207" s="2" t="s">
        <v>1100</v>
      </c>
      <c r="AI207" s="2" t="s">
        <v>1162</v>
      </c>
      <c r="AJ207" s="2" t="s">
        <v>1101</v>
      </c>
    </row>
    <row r="208" spans="1:36" ht="136" x14ac:dyDescent="0.2">
      <c r="A208" s="2">
        <v>3</v>
      </c>
      <c r="B208" s="2">
        <v>242</v>
      </c>
      <c r="C208" s="2">
        <v>7</v>
      </c>
      <c r="D208" s="2" t="s">
        <v>154</v>
      </c>
      <c r="E208" s="2">
        <v>1</v>
      </c>
      <c r="F208" s="2">
        <v>1</v>
      </c>
      <c r="G208" s="5" t="str">
        <f>IF(F208,IF(E208,"TP","FN"),IF(E208,"FP","TN"))</f>
        <v>TP</v>
      </c>
      <c r="H208" s="10">
        <v>0.993355512619018</v>
      </c>
      <c r="I208" s="10">
        <v>0.99792021512985196</v>
      </c>
      <c r="J208" s="8">
        <v>0.89371794462203902</v>
      </c>
      <c r="K208" s="8">
        <v>0.94734400510787897</v>
      </c>
      <c r="L208" s="2">
        <v>1</v>
      </c>
      <c r="M208" s="2">
        <v>1</v>
      </c>
      <c r="N208" s="5">
        <f>LEN(AE208)</f>
        <v>20</v>
      </c>
      <c r="O208" s="5">
        <f>LEN(AF208)</f>
        <v>40</v>
      </c>
      <c r="P208" s="7">
        <v>0.729669630527496</v>
      </c>
      <c r="Q208" s="2" t="s">
        <v>392</v>
      </c>
      <c r="R208" s="7">
        <v>0</v>
      </c>
      <c r="S208" s="7">
        <v>0</v>
      </c>
      <c r="T208" s="7">
        <v>0</v>
      </c>
      <c r="U208" s="2">
        <v>3</v>
      </c>
      <c r="V208" s="2">
        <v>242</v>
      </c>
      <c r="W208" s="2">
        <v>7</v>
      </c>
      <c r="X208" s="5">
        <f>IF(Y208&lt;=60,TRUNC((Y208-1)/10),IF(Y208&gt;100,9,6+TRUNC((Y208-61)/20)))</f>
        <v>9</v>
      </c>
      <c r="Y208" s="2">
        <v>125</v>
      </c>
      <c r="Z208" s="2">
        <v>7</v>
      </c>
      <c r="AA208" s="2" t="s">
        <v>393</v>
      </c>
      <c r="AB208" s="11" t="s">
        <v>1386</v>
      </c>
      <c r="AC208" s="2" t="s">
        <v>1386</v>
      </c>
      <c r="AD208" s="2" t="s">
        <v>1072</v>
      </c>
      <c r="AE208" s="2" t="s">
        <v>390</v>
      </c>
      <c r="AF208" s="2" t="s">
        <v>391</v>
      </c>
      <c r="AG208" s="2" t="s">
        <v>1100</v>
      </c>
      <c r="AH208" s="2" t="s">
        <v>1100</v>
      </c>
      <c r="AI208" s="2" t="s">
        <v>1101</v>
      </c>
      <c r="AJ208" s="2" t="s">
        <v>1101</v>
      </c>
    </row>
    <row r="209" spans="1:36" ht="34" x14ac:dyDescent="0.2">
      <c r="A209" s="2">
        <v>3</v>
      </c>
      <c r="B209" s="2">
        <v>248</v>
      </c>
      <c r="C209" s="2">
        <v>5</v>
      </c>
      <c r="D209" s="2" t="s">
        <v>465</v>
      </c>
      <c r="E209" s="2">
        <v>0</v>
      </c>
      <c r="F209" s="2">
        <v>0</v>
      </c>
      <c r="G209" s="5" t="str">
        <f>IF(F209,IF(E209,"TP","FN"),IF(E209,"FP","TN"))</f>
        <v>TN</v>
      </c>
      <c r="H209" s="10">
        <v>3.4998443443328099E-3</v>
      </c>
      <c r="I209" s="10">
        <v>3.4998443443328099E-3</v>
      </c>
      <c r="J209" s="8">
        <v>2.9055785853415702E-3</v>
      </c>
      <c r="K209" s="8">
        <v>2.9055785853415702E-3</v>
      </c>
      <c r="N209" s="5">
        <f>LEN(AE209)</f>
        <v>0</v>
      </c>
      <c r="O209" s="5">
        <f>LEN(AF209)</f>
        <v>0</v>
      </c>
      <c r="P209" s="7"/>
      <c r="R209" s="7"/>
      <c r="S209" s="7"/>
      <c r="T209" s="7"/>
      <c r="U209" s="2">
        <v>3</v>
      </c>
      <c r="V209" s="2">
        <v>248</v>
      </c>
      <c r="W209" s="2">
        <v>5</v>
      </c>
      <c r="X209" s="5">
        <f>IF(Y209&lt;=60,TRUNC((Y209-1)/10),IF(Y209&gt;100,9,6+TRUNC((Y209-61)/20)))</f>
        <v>2</v>
      </c>
      <c r="Y209" s="2">
        <v>23</v>
      </c>
      <c r="Z209" s="2">
        <v>0</v>
      </c>
      <c r="AA209" s="2" t="s">
        <v>466</v>
      </c>
      <c r="AB209" s="11" t="s">
        <v>1266</v>
      </c>
      <c r="AC209" s="2" t="s">
        <v>1266</v>
      </c>
      <c r="AD209" s="2" t="s">
        <v>1023</v>
      </c>
      <c r="AG209" s="2" t="s">
        <v>1097</v>
      </c>
      <c r="AH209" s="2" t="s">
        <v>1097</v>
      </c>
    </row>
    <row r="210" spans="1:36" ht="119" x14ac:dyDescent="0.2">
      <c r="A210" s="2">
        <v>3</v>
      </c>
      <c r="B210" s="2">
        <v>254</v>
      </c>
      <c r="C210" s="2">
        <v>6</v>
      </c>
      <c r="D210" s="2" t="s">
        <v>563</v>
      </c>
      <c r="E210" s="2">
        <v>0</v>
      </c>
      <c r="F210" s="2">
        <v>1</v>
      </c>
      <c r="G210" s="5" t="str">
        <f>IF(F210,IF(E210,"TP","FN"),IF(E210,"FP","TN"))</f>
        <v>FN</v>
      </c>
      <c r="H210" s="10">
        <v>5.50689361989498E-2</v>
      </c>
      <c r="I210" s="10">
        <v>0.89223653078079201</v>
      </c>
      <c r="J210" s="8">
        <v>4.1803922504186604E-3</v>
      </c>
      <c r="K210" s="8">
        <v>0.66877710819244296</v>
      </c>
      <c r="N210" s="5">
        <f>LEN(AE210)</f>
        <v>0</v>
      </c>
      <c r="O210" s="5">
        <f>LEN(AF210)</f>
        <v>34</v>
      </c>
      <c r="P210" s="7"/>
      <c r="R210" s="7"/>
      <c r="S210" s="7"/>
      <c r="T210" s="7"/>
      <c r="U210" s="2">
        <v>3</v>
      </c>
      <c r="V210" s="2">
        <v>254</v>
      </c>
      <c r="W210" s="2">
        <v>6</v>
      </c>
      <c r="X210" s="5">
        <f>IF(Y210&lt;=60,TRUNC((Y210-1)/10),IF(Y210&gt;100,9,6+TRUNC((Y210-61)/20)))</f>
        <v>9</v>
      </c>
      <c r="Y210" s="2">
        <v>108</v>
      </c>
      <c r="Z210" s="2">
        <v>7</v>
      </c>
      <c r="AA210" s="2" t="s">
        <v>991</v>
      </c>
      <c r="AB210" s="12" t="s">
        <v>1534</v>
      </c>
      <c r="AC210" s="2" t="s">
        <v>1387</v>
      </c>
      <c r="AD210" s="2" t="s">
        <v>1206</v>
      </c>
      <c r="AF210" s="2" t="s">
        <v>990</v>
      </c>
      <c r="AG210" s="2" t="s">
        <v>1098</v>
      </c>
      <c r="AH210" s="2" t="s">
        <v>1100</v>
      </c>
      <c r="AJ210" s="2" t="s">
        <v>1101</v>
      </c>
    </row>
    <row r="211" spans="1:36" ht="136" x14ac:dyDescent="0.2">
      <c r="A211" s="2">
        <v>3</v>
      </c>
      <c r="B211" s="2">
        <v>254</v>
      </c>
      <c r="C211" s="2">
        <v>8</v>
      </c>
      <c r="D211" s="2" t="s">
        <v>563</v>
      </c>
      <c r="E211" s="2">
        <v>1</v>
      </c>
      <c r="F211" s="2">
        <v>0</v>
      </c>
      <c r="G211" s="5" t="str">
        <f>IF(F211,IF(E211,"TP","FN"),IF(E211,"FP","TN"))</f>
        <v>FP</v>
      </c>
      <c r="H211" s="10">
        <v>0.99955242872238104</v>
      </c>
      <c r="I211" s="10">
        <v>5.0627738237380903E-3</v>
      </c>
      <c r="J211" s="8">
        <v>0.99564915895462003</v>
      </c>
      <c r="K211" s="8">
        <v>1.5793657803442299E-4</v>
      </c>
      <c r="N211" s="5">
        <f>LEN(AE211)</f>
        <v>45</v>
      </c>
      <c r="O211" s="5">
        <f>LEN(AF211)</f>
        <v>0</v>
      </c>
      <c r="P211" s="7"/>
      <c r="R211" s="7"/>
      <c r="S211" s="7"/>
      <c r="T211" s="7"/>
      <c r="U211" s="2">
        <v>3</v>
      </c>
      <c r="V211" s="2">
        <v>254</v>
      </c>
      <c r="W211" s="2">
        <v>8</v>
      </c>
      <c r="X211" s="5">
        <f>IF(Y211&lt;=60,TRUNC((Y211-1)/10),IF(Y211&gt;100,9,6+TRUNC((Y211-61)/20)))</f>
        <v>9</v>
      </c>
      <c r="Y211" s="2">
        <v>128</v>
      </c>
      <c r="Z211" s="2">
        <v>0</v>
      </c>
      <c r="AA211" s="2" t="s">
        <v>774</v>
      </c>
      <c r="AB211" s="12" t="s">
        <v>1535</v>
      </c>
      <c r="AC211" s="2" t="s">
        <v>1388</v>
      </c>
      <c r="AD211" s="2" t="s">
        <v>1070</v>
      </c>
      <c r="AE211" s="2" t="s">
        <v>773</v>
      </c>
      <c r="AG211" s="2" t="s">
        <v>1099</v>
      </c>
      <c r="AH211" s="2" t="s">
        <v>1097</v>
      </c>
      <c r="AI211" s="2" t="s">
        <v>1106</v>
      </c>
    </row>
    <row r="212" spans="1:36" ht="119" x14ac:dyDescent="0.2">
      <c r="A212" s="2">
        <v>3</v>
      </c>
      <c r="B212" s="2">
        <v>254</v>
      </c>
      <c r="C212" s="2">
        <v>9</v>
      </c>
      <c r="D212" s="2" t="s">
        <v>563</v>
      </c>
      <c r="E212" s="2">
        <v>0</v>
      </c>
      <c r="F212" s="2">
        <v>0</v>
      </c>
      <c r="G212" s="5" t="str">
        <f>IF(F212,IF(E212,"TP","FN"),IF(E212,"FP","TN"))</f>
        <v>TN</v>
      </c>
      <c r="H212" s="10">
        <v>0.110984086990356</v>
      </c>
      <c r="I212" s="10">
        <v>0.110984086990356</v>
      </c>
      <c r="J212" s="8">
        <v>4.6577230095863299E-3</v>
      </c>
      <c r="K212" s="8">
        <v>4.6577230095863299E-3</v>
      </c>
      <c r="N212" s="5">
        <f>LEN(AE212)</f>
        <v>0</v>
      </c>
      <c r="O212" s="5">
        <f>LEN(AF212)</f>
        <v>0</v>
      </c>
      <c r="P212" s="7"/>
      <c r="R212" s="7"/>
      <c r="S212" s="7"/>
      <c r="T212" s="7"/>
      <c r="U212" s="2">
        <v>3</v>
      </c>
      <c r="V212" s="2">
        <v>254</v>
      </c>
      <c r="W212" s="2">
        <v>9</v>
      </c>
      <c r="X212" s="5">
        <f>IF(Y212&lt;=60,TRUNC((Y212-1)/10),IF(Y212&gt;100,9,6+TRUNC((Y212-61)/20)))</f>
        <v>9</v>
      </c>
      <c r="Y212" s="2">
        <v>104</v>
      </c>
      <c r="Z212" s="2">
        <v>0</v>
      </c>
      <c r="AA212" s="2" t="s">
        <v>564</v>
      </c>
      <c r="AB212" s="12" t="s">
        <v>1536</v>
      </c>
      <c r="AC212" s="2" t="s">
        <v>1389</v>
      </c>
      <c r="AD212" s="2" t="s">
        <v>1240</v>
      </c>
      <c r="AG212" s="2" t="s">
        <v>1097</v>
      </c>
      <c r="AH212" s="2" t="s">
        <v>1097</v>
      </c>
    </row>
    <row r="213" spans="1:36" ht="136" x14ac:dyDescent="0.2">
      <c r="A213" s="2">
        <v>3</v>
      </c>
      <c r="B213" s="2">
        <v>258</v>
      </c>
      <c r="C213" s="2">
        <v>5</v>
      </c>
      <c r="D213" s="2" t="s">
        <v>372</v>
      </c>
      <c r="E213" s="2">
        <v>1</v>
      </c>
      <c r="F213" s="2">
        <v>0</v>
      </c>
      <c r="G213" s="5" t="str">
        <f>IF(F213,IF(E213,"TP","FN"),IF(E213,"FP","TN"))</f>
        <v>FP</v>
      </c>
      <c r="H213" s="10">
        <v>0.98983442783355702</v>
      </c>
      <c r="I213" s="10">
        <v>0.80457973480224598</v>
      </c>
      <c r="J213" s="8">
        <v>0.94999998807907104</v>
      </c>
      <c r="K213" s="8">
        <v>3.03857028484344E-2</v>
      </c>
      <c r="N213" s="5">
        <f>LEN(AE213)</f>
        <v>35</v>
      </c>
      <c r="O213" s="5">
        <f>LEN(AF213)</f>
        <v>0</v>
      </c>
      <c r="P213" s="7"/>
      <c r="R213" s="7"/>
      <c r="S213" s="7"/>
      <c r="T213" s="7"/>
      <c r="U213" s="2">
        <v>3</v>
      </c>
      <c r="V213" s="2">
        <v>258</v>
      </c>
      <c r="W213" s="2">
        <v>5</v>
      </c>
      <c r="X213" s="5">
        <f>IF(Y213&lt;=60,TRUNC((Y213-1)/10),IF(Y213&gt;100,9,6+TRUNC((Y213-61)/20)))</f>
        <v>9</v>
      </c>
      <c r="Y213" s="2">
        <v>133</v>
      </c>
      <c r="Z213" s="2">
        <v>0</v>
      </c>
      <c r="AA213" s="2" t="s">
        <v>779</v>
      </c>
      <c r="AB213" s="11" t="s">
        <v>1390</v>
      </c>
      <c r="AC213" s="2" t="s">
        <v>1390</v>
      </c>
      <c r="AD213" s="2" t="s">
        <v>1069</v>
      </c>
      <c r="AE213" s="2" t="s">
        <v>778</v>
      </c>
      <c r="AG213" s="2" t="s">
        <v>1100</v>
      </c>
      <c r="AH213" s="2" t="s">
        <v>1098</v>
      </c>
      <c r="AI213" s="2" t="s">
        <v>1110</v>
      </c>
    </row>
    <row r="214" spans="1:36" ht="85" x14ac:dyDescent="0.2">
      <c r="A214" s="2">
        <v>3</v>
      </c>
      <c r="B214" s="2">
        <v>258</v>
      </c>
      <c r="C214" s="2">
        <v>8</v>
      </c>
      <c r="D214" s="2" t="s">
        <v>372</v>
      </c>
      <c r="E214" s="2">
        <v>1</v>
      </c>
      <c r="F214" s="2">
        <v>0</v>
      </c>
      <c r="G214" s="5" t="str">
        <f>IF(F214,IF(E214,"TP","FN"),IF(E214,"FP","TN"))</f>
        <v>FP</v>
      </c>
      <c r="H214" s="10">
        <v>0.997472703456878</v>
      </c>
      <c r="I214" s="10">
        <v>0.35066455602645802</v>
      </c>
      <c r="J214" s="8">
        <v>0.64928138256072998</v>
      </c>
      <c r="K214" s="8">
        <v>1.2022042647004099E-3</v>
      </c>
      <c r="N214" s="5">
        <f>LEN(AE214)</f>
        <v>24</v>
      </c>
      <c r="O214" s="5">
        <f>LEN(AF214)</f>
        <v>0</v>
      </c>
      <c r="P214" s="7"/>
      <c r="R214" s="7"/>
      <c r="S214" s="7"/>
      <c r="T214" s="7"/>
      <c r="U214" s="2">
        <v>3</v>
      </c>
      <c r="V214" s="2">
        <v>258</v>
      </c>
      <c r="W214" s="2">
        <v>8</v>
      </c>
      <c r="X214" s="5">
        <f>IF(Y214&lt;=60,TRUNC((Y214-1)/10),IF(Y214&gt;100,9,6+TRUNC((Y214-61)/20)))</f>
        <v>7</v>
      </c>
      <c r="Y214" s="2">
        <v>81</v>
      </c>
      <c r="Z214" s="2">
        <v>0</v>
      </c>
      <c r="AA214" s="2" t="s">
        <v>757</v>
      </c>
      <c r="AB214" s="11" t="s">
        <v>1493</v>
      </c>
      <c r="AC214" s="2" t="s">
        <v>1493</v>
      </c>
      <c r="AD214" s="2" t="s">
        <v>1218</v>
      </c>
      <c r="AE214" s="2" t="s">
        <v>756</v>
      </c>
      <c r="AG214" s="2" t="s">
        <v>1100</v>
      </c>
      <c r="AH214" s="2" t="s">
        <v>1098</v>
      </c>
      <c r="AI214" s="2" t="s">
        <v>1101</v>
      </c>
    </row>
    <row r="215" spans="1:36" ht="68" x14ac:dyDescent="0.2">
      <c r="A215" s="2">
        <v>3</v>
      </c>
      <c r="B215" s="2">
        <v>262</v>
      </c>
      <c r="C215" s="2">
        <v>5</v>
      </c>
      <c r="D215" s="2" t="s">
        <v>249</v>
      </c>
      <c r="E215" s="2">
        <v>1</v>
      </c>
      <c r="F215" s="2">
        <v>1</v>
      </c>
      <c r="G215" s="5" t="str">
        <f>IF(F215,IF(E215,"TP","FN"),IF(E215,"FP","TN"))</f>
        <v>TP</v>
      </c>
      <c r="H215" s="10">
        <v>0.99929761886596602</v>
      </c>
      <c r="I215" s="10">
        <v>0.99964261054992598</v>
      </c>
      <c r="J215" s="8">
        <v>0.97563701868057195</v>
      </c>
      <c r="K215" s="8">
        <v>0.97588628530502297</v>
      </c>
      <c r="L215" s="2">
        <v>1</v>
      </c>
      <c r="M215" s="2">
        <v>3</v>
      </c>
      <c r="N215" s="5">
        <f>LEN(AE215)</f>
        <v>44</v>
      </c>
      <c r="O215" s="5">
        <f>LEN(AF215)</f>
        <v>92</v>
      </c>
      <c r="P215" s="7">
        <v>1</v>
      </c>
      <c r="Q215" s="2" t="s">
        <v>252</v>
      </c>
      <c r="R215" s="7">
        <v>0</v>
      </c>
      <c r="S215" s="7">
        <v>0</v>
      </c>
      <c r="T215" s="7">
        <v>0</v>
      </c>
      <c r="U215" s="2">
        <v>3</v>
      </c>
      <c r="V215" s="2">
        <v>262</v>
      </c>
      <c r="W215" s="2">
        <v>5</v>
      </c>
      <c r="X215" s="5">
        <f>IF(Y215&lt;=60,TRUNC((Y215-1)/10),IF(Y215&gt;100,9,6+TRUNC((Y215-61)/20)))</f>
        <v>5</v>
      </c>
      <c r="Y215" s="2">
        <v>54</v>
      </c>
      <c r="Z215" s="2">
        <v>17</v>
      </c>
      <c r="AA215" s="2" t="s">
        <v>253</v>
      </c>
      <c r="AB215" s="12" t="s">
        <v>1537</v>
      </c>
      <c r="AC215" s="2" t="s">
        <v>1391</v>
      </c>
      <c r="AD215" s="2" t="s">
        <v>1188</v>
      </c>
      <c r="AE215" s="2" t="s">
        <v>250</v>
      </c>
      <c r="AF215" s="2" t="s">
        <v>251</v>
      </c>
      <c r="AG215" s="2" t="s">
        <v>1100</v>
      </c>
      <c r="AH215" s="2" t="s">
        <v>1100</v>
      </c>
      <c r="AI215" s="2" t="s">
        <v>1101</v>
      </c>
      <c r="AJ215" s="2" t="s">
        <v>1101</v>
      </c>
    </row>
    <row r="216" spans="1:36" ht="51" x14ac:dyDescent="0.2">
      <c r="A216" s="2">
        <v>3</v>
      </c>
      <c r="B216" s="2">
        <v>282</v>
      </c>
      <c r="C216" s="2">
        <v>8</v>
      </c>
      <c r="D216" s="2" t="s">
        <v>225</v>
      </c>
      <c r="E216" s="2">
        <v>1</v>
      </c>
      <c r="F216" s="2">
        <v>1</v>
      </c>
      <c r="G216" s="5" t="str">
        <f>IF(F216,IF(E216,"TP","FN"),IF(E216,"FP","TN"))</f>
        <v>TP</v>
      </c>
      <c r="H216" s="10">
        <v>0.99966406822204501</v>
      </c>
      <c r="I216" s="10">
        <v>0.99975603818893399</v>
      </c>
      <c r="J216" s="8">
        <v>0.98574662208557096</v>
      </c>
      <c r="K216" s="8">
        <v>0.98964840173721302</v>
      </c>
      <c r="L216" s="2">
        <v>1</v>
      </c>
      <c r="M216" s="2">
        <v>1</v>
      </c>
      <c r="N216" s="5">
        <f>LEN(AE216)</f>
        <v>11</v>
      </c>
      <c r="O216" s="5">
        <f>LEN(AF216)</f>
        <v>25</v>
      </c>
      <c r="P216" s="7">
        <v>0.82874578237533503</v>
      </c>
      <c r="Q216" s="2" t="s">
        <v>228</v>
      </c>
      <c r="R216" s="7">
        <v>0</v>
      </c>
      <c r="S216" s="7">
        <v>0</v>
      </c>
      <c r="T216" s="7">
        <v>0</v>
      </c>
      <c r="U216" s="2">
        <v>3</v>
      </c>
      <c r="V216" s="2">
        <v>282</v>
      </c>
      <c r="W216" s="2">
        <v>8</v>
      </c>
      <c r="X216" s="5">
        <f>IF(Y216&lt;=60,TRUNC((Y216-1)/10),IF(Y216&gt;100,9,6+TRUNC((Y216-61)/20)))</f>
        <v>4</v>
      </c>
      <c r="Y216" s="2">
        <v>48</v>
      </c>
      <c r="Z216" s="2">
        <v>5</v>
      </c>
      <c r="AA216" s="2" t="s">
        <v>229</v>
      </c>
      <c r="AB216" s="11" t="s">
        <v>1179</v>
      </c>
      <c r="AC216" s="2" t="s">
        <v>1179</v>
      </c>
      <c r="AD216" s="2" t="s">
        <v>1179</v>
      </c>
      <c r="AE216" s="2" t="s">
        <v>226</v>
      </c>
      <c r="AF216" s="2" t="s">
        <v>227</v>
      </c>
      <c r="AG216" s="2" t="s">
        <v>1100</v>
      </c>
      <c r="AH216" s="2" t="s">
        <v>1100</v>
      </c>
      <c r="AI216" s="2" t="s">
        <v>1101</v>
      </c>
      <c r="AJ216" s="2" t="s">
        <v>1101</v>
      </c>
    </row>
    <row r="217" spans="1:36" ht="68" x14ac:dyDescent="0.2">
      <c r="A217" s="2">
        <v>3</v>
      </c>
      <c r="B217" s="2">
        <v>297</v>
      </c>
      <c r="C217" s="2">
        <v>6</v>
      </c>
      <c r="D217" s="2" t="s">
        <v>508</v>
      </c>
      <c r="E217" s="2">
        <v>0</v>
      </c>
      <c r="F217" s="2">
        <v>0</v>
      </c>
      <c r="G217" s="5" t="str">
        <f>IF(F217,IF(E217,"TP","FN"),IF(E217,"FP","TN"))</f>
        <v>TN</v>
      </c>
      <c r="H217" s="10">
        <v>8.5626851068809596E-4</v>
      </c>
      <c r="I217" s="10">
        <v>8.5626851068809596E-4</v>
      </c>
      <c r="J217" s="8">
        <v>2.9289335361681803E-4</v>
      </c>
      <c r="K217" s="8">
        <v>2.9289335361681803E-4</v>
      </c>
      <c r="N217" s="5">
        <f>LEN(AE217)</f>
        <v>0</v>
      </c>
      <c r="O217" s="5">
        <f>LEN(AF217)</f>
        <v>0</v>
      </c>
      <c r="P217" s="7"/>
      <c r="R217" s="7"/>
      <c r="S217" s="7"/>
      <c r="T217" s="7"/>
      <c r="U217" s="2">
        <v>3</v>
      </c>
      <c r="V217" s="2">
        <v>297</v>
      </c>
      <c r="W217" s="2">
        <v>6</v>
      </c>
      <c r="X217" s="5">
        <f>IF(Y217&lt;=60,TRUNC((Y217-1)/10),IF(Y217&gt;100,9,6+TRUNC((Y217-61)/20)))</f>
        <v>5</v>
      </c>
      <c r="Y217" s="2">
        <v>56</v>
      </c>
      <c r="Z217" s="2">
        <v>0</v>
      </c>
      <c r="AA217" s="2" t="s">
        <v>509</v>
      </c>
      <c r="AB217" s="11" t="s">
        <v>1392</v>
      </c>
      <c r="AC217" s="2" t="s">
        <v>1392</v>
      </c>
      <c r="AD217" s="2" t="s">
        <v>1141</v>
      </c>
      <c r="AG217" s="2" t="s">
        <v>1097</v>
      </c>
      <c r="AH217" s="2" t="s">
        <v>1097</v>
      </c>
    </row>
    <row r="218" spans="1:36" ht="68" x14ac:dyDescent="0.2">
      <c r="A218" s="2">
        <v>3</v>
      </c>
      <c r="B218" s="2">
        <v>305</v>
      </c>
      <c r="C218" s="2">
        <v>8</v>
      </c>
      <c r="D218" s="2" t="s">
        <v>497</v>
      </c>
      <c r="E218" s="2">
        <v>0</v>
      </c>
      <c r="F218" s="2">
        <v>1</v>
      </c>
      <c r="G218" s="5" t="str">
        <f>IF(F218,IF(E218,"TP","FN"),IF(E218,"FP","TN"))</f>
        <v>FN</v>
      </c>
      <c r="H218" s="10">
        <v>9.01231169700622E-2</v>
      </c>
      <c r="I218" s="10">
        <v>0.99987208843231201</v>
      </c>
      <c r="J218" s="8">
        <v>9.83851612545549E-4</v>
      </c>
      <c r="K218" s="8">
        <v>0.98792165517806996</v>
      </c>
      <c r="N218" s="5">
        <f>LEN(AE218)</f>
        <v>0</v>
      </c>
      <c r="O218" s="5">
        <f>LEN(AF218)</f>
        <v>20</v>
      </c>
      <c r="P218" s="7"/>
      <c r="R218" s="7"/>
      <c r="S218" s="7"/>
      <c r="T218" s="7"/>
      <c r="U218" s="2">
        <v>3</v>
      </c>
      <c r="V218" s="2">
        <v>305</v>
      </c>
      <c r="W218" s="2">
        <v>8</v>
      </c>
      <c r="X218" s="5">
        <f>IF(Y218&lt;=60,TRUNC((Y218-1)/10),IF(Y218&gt;100,9,6+TRUNC((Y218-61)/20)))</f>
        <v>5</v>
      </c>
      <c r="Y218" s="2">
        <v>57</v>
      </c>
      <c r="Z218" s="2">
        <v>4</v>
      </c>
      <c r="AA218" s="2" t="s">
        <v>909</v>
      </c>
      <c r="AB218" s="12" t="s">
        <v>1538</v>
      </c>
      <c r="AC218" s="2" t="s">
        <v>1393</v>
      </c>
      <c r="AD218" s="2" t="s">
        <v>1191</v>
      </c>
      <c r="AF218" s="2" t="s">
        <v>908</v>
      </c>
      <c r="AG218" s="2" t="s">
        <v>1098</v>
      </c>
      <c r="AH218" s="2" t="s">
        <v>1100</v>
      </c>
      <c r="AJ218" s="2" t="s">
        <v>1101</v>
      </c>
    </row>
    <row r="219" spans="1:36" ht="68" x14ac:dyDescent="0.2">
      <c r="A219" s="2">
        <v>3</v>
      </c>
      <c r="B219" s="2">
        <v>330</v>
      </c>
      <c r="C219" s="2">
        <v>3</v>
      </c>
      <c r="D219" s="2" t="s">
        <v>517</v>
      </c>
      <c r="E219" s="2">
        <v>0</v>
      </c>
      <c r="F219" s="2">
        <v>0</v>
      </c>
      <c r="G219" s="5" t="str">
        <f>IF(F219,IF(E219,"TP","FN"),IF(E219,"FP","TN"))</f>
        <v>TN</v>
      </c>
      <c r="H219" s="10">
        <v>1.92007969599217E-3</v>
      </c>
      <c r="I219" s="10">
        <v>1.92008889280259E-3</v>
      </c>
      <c r="J219" s="8">
        <v>1.16227357648313E-3</v>
      </c>
      <c r="K219" s="8">
        <v>1.1622770689427801E-3</v>
      </c>
      <c r="N219" s="5">
        <f>LEN(AE219)</f>
        <v>0</v>
      </c>
      <c r="O219" s="5">
        <f>LEN(AF219)</f>
        <v>0</v>
      </c>
      <c r="P219" s="7"/>
      <c r="R219" s="7"/>
      <c r="S219" s="7"/>
      <c r="T219" s="7"/>
      <c r="U219" s="2">
        <v>3</v>
      </c>
      <c r="V219" s="2">
        <v>330</v>
      </c>
      <c r="W219" s="2">
        <v>3</v>
      </c>
      <c r="X219" s="5">
        <f>IF(Y219&lt;=60,TRUNC((Y219-1)/10),IF(Y219&gt;100,9,6+TRUNC((Y219-61)/20)))</f>
        <v>5</v>
      </c>
      <c r="Y219" s="2">
        <v>55</v>
      </c>
      <c r="Z219" s="2">
        <v>0</v>
      </c>
      <c r="AA219" s="2" t="s">
        <v>518</v>
      </c>
      <c r="AB219" s="12" t="s">
        <v>1539</v>
      </c>
      <c r="AC219" s="2" t="s">
        <v>1394</v>
      </c>
      <c r="AD219" s="2" t="s">
        <v>1144</v>
      </c>
      <c r="AG219" s="2" t="s">
        <v>1097</v>
      </c>
      <c r="AH219" s="2" t="s">
        <v>1097</v>
      </c>
    </row>
    <row r="220" spans="1:36" ht="85" x14ac:dyDescent="0.2">
      <c r="A220" s="2">
        <v>3</v>
      </c>
      <c r="B220" s="2">
        <v>333</v>
      </c>
      <c r="C220" s="2">
        <v>3</v>
      </c>
      <c r="D220" s="2" t="s">
        <v>539</v>
      </c>
      <c r="E220" s="2">
        <v>0</v>
      </c>
      <c r="F220" s="2">
        <v>0</v>
      </c>
      <c r="G220" s="5" t="str">
        <f>IF(F220,IF(E220,"TP","FN"),IF(E220,"FP","TN"))</f>
        <v>TN</v>
      </c>
      <c r="H220" s="10">
        <v>0.60376179218292203</v>
      </c>
      <c r="I220" s="10">
        <v>0.60376179218292203</v>
      </c>
      <c r="J220" s="8">
        <v>9.9449430126696803E-4</v>
      </c>
      <c r="K220" s="8">
        <v>9.9449430126696803E-4</v>
      </c>
      <c r="N220" s="5">
        <f>LEN(AE220)</f>
        <v>0</v>
      </c>
      <c r="O220" s="5">
        <f>LEN(AF220)</f>
        <v>0</v>
      </c>
      <c r="P220" s="7"/>
      <c r="R220" s="7"/>
      <c r="S220" s="7"/>
      <c r="T220" s="7"/>
      <c r="U220" s="2">
        <v>3</v>
      </c>
      <c r="V220" s="2">
        <v>333</v>
      </c>
      <c r="W220" s="2">
        <v>3</v>
      </c>
      <c r="X220" s="5">
        <f>IF(Y220&lt;=60,TRUNC((Y220-1)/10),IF(Y220&gt;100,9,6+TRUNC((Y220-61)/20)))</f>
        <v>7</v>
      </c>
      <c r="Y220" s="2">
        <v>82</v>
      </c>
      <c r="Z220" s="2">
        <v>0</v>
      </c>
      <c r="AA220" s="2" t="s">
        <v>540</v>
      </c>
      <c r="AB220" s="11" t="s">
        <v>1395</v>
      </c>
      <c r="AC220" s="2" t="s">
        <v>1395</v>
      </c>
      <c r="AD220" s="2" t="s">
        <v>1219</v>
      </c>
      <c r="AG220" s="2" t="s">
        <v>1097</v>
      </c>
      <c r="AH220" s="2" t="s">
        <v>1097</v>
      </c>
    </row>
    <row r="221" spans="1:36" ht="153" x14ac:dyDescent="0.2">
      <c r="A221" s="2">
        <v>3</v>
      </c>
      <c r="B221" s="2">
        <v>346</v>
      </c>
      <c r="C221" s="2">
        <v>5</v>
      </c>
      <c r="D221" s="2" t="s">
        <v>402</v>
      </c>
      <c r="E221" s="2">
        <v>1</v>
      </c>
      <c r="F221" s="2">
        <v>1</v>
      </c>
      <c r="G221" s="5" t="str">
        <f>IF(F221,IF(E221,"TP","FN"),IF(E221,"FP","TN"))</f>
        <v>TP</v>
      </c>
      <c r="H221" s="10">
        <v>0.99992346763610795</v>
      </c>
      <c r="I221" s="10">
        <v>0.99059981107711703</v>
      </c>
      <c r="J221" s="8">
        <v>0.99689471721649103</v>
      </c>
      <c r="K221" s="8">
        <v>0.19157589972019101</v>
      </c>
      <c r="L221" s="2">
        <v>2</v>
      </c>
      <c r="M221" s="2">
        <v>4</v>
      </c>
      <c r="N221" s="5">
        <f>LEN(AE221)</f>
        <v>79</v>
      </c>
      <c r="O221" s="5">
        <f>LEN(AF221)</f>
        <v>104</v>
      </c>
      <c r="P221" s="7">
        <v>0.81770634651184004</v>
      </c>
      <c r="Q221" s="2" t="s">
        <v>405</v>
      </c>
      <c r="R221" s="7">
        <v>0.33333333333333298</v>
      </c>
      <c r="S221" s="7">
        <v>0.5</v>
      </c>
      <c r="T221" s="7">
        <v>0.25</v>
      </c>
      <c r="U221" s="2">
        <v>3</v>
      </c>
      <c r="V221" s="2">
        <v>346</v>
      </c>
      <c r="W221" s="2">
        <v>5</v>
      </c>
      <c r="X221" s="5">
        <f>IF(Y221&lt;=60,TRUNC((Y221-1)/10),IF(Y221&gt;100,9,6+TRUNC((Y221-61)/20)))</f>
        <v>9</v>
      </c>
      <c r="Y221" s="2">
        <v>113</v>
      </c>
      <c r="Z221" s="2">
        <v>21</v>
      </c>
      <c r="AA221" s="2" t="s">
        <v>406</v>
      </c>
      <c r="AB221" s="11" t="s">
        <v>1396</v>
      </c>
      <c r="AC221" s="2" t="s">
        <v>1396</v>
      </c>
      <c r="AD221" s="2" t="s">
        <v>1165</v>
      </c>
      <c r="AE221" s="2" t="s">
        <v>403</v>
      </c>
      <c r="AF221" s="2" t="s">
        <v>404</v>
      </c>
      <c r="AG221" s="2" t="s">
        <v>1100</v>
      </c>
      <c r="AH221" s="2" t="s">
        <v>1100</v>
      </c>
      <c r="AI221" s="2" t="s">
        <v>1110</v>
      </c>
      <c r="AJ221" s="2" t="s">
        <v>1101</v>
      </c>
    </row>
    <row r="222" spans="1:36" ht="34" x14ac:dyDescent="0.2">
      <c r="A222" s="2">
        <v>3</v>
      </c>
      <c r="B222" s="2">
        <v>376</v>
      </c>
      <c r="C222" s="2">
        <v>4</v>
      </c>
      <c r="D222" s="2" t="s">
        <v>602</v>
      </c>
      <c r="E222" s="2">
        <v>1</v>
      </c>
      <c r="F222" s="2">
        <v>0</v>
      </c>
      <c r="G222" s="5" t="str">
        <f>IF(F222,IF(E222,"TP","FN"),IF(E222,"FP","TN"))</f>
        <v>FP</v>
      </c>
      <c r="H222" s="10">
        <v>0.97922110557556097</v>
      </c>
      <c r="I222" s="10">
        <v>3.2160454429685999E-4</v>
      </c>
      <c r="J222" s="8">
        <v>7.29716122150421E-2</v>
      </c>
      <c r="K222" s="8">
        <v>2.8451436082832499E-4</v>
      </c>
      <c r="N222" s="5">
        <f>LEN(AE222)</f>
        <v>15</v>
      </c>
      <c r="O222" s="5">
        <f>LEN(AF222)</f>
        <v>0</v>
      </c>
      <c r="P222" s="7"/>
      <c r="R222" s="7"/>
      <c r="S222" s="7"/>
      <c r="T222" s="7"/>
      <c r="U222" s="2">
        <v>3</v>
      </c>
      <c r="V222" s="2">
        <v>376</v>
      </c>
      <c r="W222" s="2">
        <v>4</v>
      </c>
      <c r="X222" s="5">
        <f>IF(Y222&lt;=60,TRUNC((Y222-1)/10),IF(Y222&gt;100,9,6+TRUNC((Y222-61)/20)))</f>
        <v>2</v>
      </c>
      <c r="Y222" s="2">
        <v>29</v>
      </c>
      <c r="Z222" s="2">
        <v>0</v>
      </c>
      <c r="AA222" s="2" t="s">
        <v>604</v>
      </c>
      <c r="AB222" s="11" t="s">
        <v>1280</v>
      </c>
      <c r="AC222" s="2" t="s">
        <v>1280</v>
      </c>
      <c r="AD222" s="2" t="s">
        <v>1051</v>
      </c>
      <c r="AE222" s="2" t="s">
        <v>603</v>
      </c>
      <c r="AG222" s="2" t="s">
        <v>1099</v>
      </c>
      <c r="AH222" s="2" t="s">
        <v>1097</v>
      </c>
      <c r="AI222" s="2" t="s">
        <v>1106</v>
      </c>
    </row>
    <row r="223" spans="1:36" ht="17" x14ac:dyDescent="0.2">
      <c r="A223" s="2">
        <v>3</v>
      </c>
      <c r="B223" s="2">
        <v>385</v>
      </c>
      <c r="C223" s="2">
        <v>2</v>
      </c>
      <c r="D223" s="2" t="s">
        <v>452</v>
      </c>
      <c r="E223" s="2">
        <v>0</v>
      </c>
      <c r="F223" s="2">
        <v>0</v>
      </c>
      <c r="G223" s="5" t="str">
        <f>IF(F223,IF(E223,"TP","FN"),IF(E223,"FP","TN"))</f>
        <v>TN</v>
      </c>
      <c r="H223" s="10">
        <v>5.3634446114301598E-2</v>
      </c>
      <c r="I223" s="10">
        <v>5.3634446114301598E-2</v>
      </c>
      <c r="J223" s="8">
        <v>7.5091477483510902E-3</v>
      </c>
      <c r="K223" s="8">
        <v>7.5091477483510902E-3</v>
      </c>
      <c r="N223" s="5">
        <f>LEN(AE223)</f>
        <v>0</v>
      </c>
      <c r="O223" s="5">
        <f>LEN(AF223)</f>
        <v>0</v>
      </c>
      <c r="P223" s="7"/>
      <c r="R223" s="7"/>
      <c r="S223" s="7"/>
      <c r="T223" s="7"/>
      <c r="U223" s="2">
        <v>3</v>
      </c>
      <c r="V223" s="2">
        <v>385</v>
      </c>
      <c r="W223" s="2">
        <v>2</v>
      </c>
      <c r="X223" s="5">
        <f>IF(Y223&lt;=60,TRUNC((Y223-1)/10),IF(Y223&gt;100,9,6+TRUNC((Y223-61)/20)))</f>
        <v>1</v>
      </c>
      <c r="Y223" s="2">
        <v>16</v>
      </c>
      <c r="Z223" s="2">
        <v>0</v>
      </c>
      <c r="AA223" s="2" t="s">
        <v>453</v>
      </c>
      <c r="AB223" s="11" t="s">
        <v>1001</v>
      </c>
      <c r="AC223" s="2" t="s">
        <v>1001</v>
      </c>
      <c r="AD223" s="11" t="s">
        <v>1001</v>
      </c>
      <c r="AG223" s="2" t="s">
        <v>1097</v>
      </c>
      <c r="AH223" s="2" t="s">
        <v>1097</v>
      </c>
    </row>
    <row r="224" spans="1:36" ht="34" x14ac:dyDescent="0.2">
      <c r="A224" s="2">
        <v>3</v>
      </c>
      <c r="B224" s="2">
        <v>386</v>
      </c>
      <c r="C224" s="2">
        <v>7</v>
      </c>
      <c r="D224" s="2" t="s">
        <v>813</v>
      </c>
      <c r="E224" s="2">
        <v>0</v>
      </c>
      <c r="F224" s="2">
        <v>1</v>
      </c>
      <c r="G224" s="5" t="str">
        <f>IF(F224,IF(E224,"TP","FN"),IF(E224,"FP","TN"))</f>
        <v>FN</v>
      </c>
      <c r="H224" s="10">
        <v>8.2022481365129297E-4</v>
      </c>
      <c r="I224" s="10">
        <v>0.99985802173614502</v>
      </c>
      <c r="J224" s="8">
        <v>8.1019423669204105E-4</v>
      </c>
      <c r="K224" s="8">
        <v>0.97051113843917802</v>
      </c>
      <c r="N224" s="5">
        <f>LEN(AE224)</f>
        <v>0</v>
      </c>
      <c r="O224" s="5">
        <f>LEN(AF224)</f>
        <v>34</v>
      </c>
      <c r="P224" s="7"/>
      <c r="R224" s="7"/>
      <c r="S224" s="7"/>
      <c r="T224" s="7"/>
      <c r="U224" s="2">
        <v>3</v>
      </c>
      <c r="V224" s="2">
        <v>386</v>
      </c>
      <c r="W224" s="2">
        <v>7</v>
      </c>
      <c r="X224" s="5">
        <f>IF(Y224&lt;=60,TRUNC((Y224-1)/10),IF(Y224&gt;100,9,6+TRUNC((Y224-61)/20)))</f>
        <v>1</v>
      </c>
      <c r="Y224" s="2">
        <v>19</v>
      </c>
      <c r="Z224" s="2">
        <v>6</v>
      </c>
      <c r="AA224" s="2" t="s">
        <v>815</v>
      </c>
      <c r="AB224" s="11" t="s">
        <v>1258</v>
      </c>
      <c r="AC224" s="2" t="s">
        <v>1258</v>
      </c>
      <c r="AD224" s="2" t="s">
        <v>1129</v>
      </c>
      <c r="AF224" s="2" t="s">
        <v>814</v>
      </c>
      <c r="AG224" s="2" t="s">
        <v>1098</v>
      </c>
      <c r="AH224" s="2" t="s">
        <v>1100</v>
      </c>
      <c r="AJ224" s="2" t="s">
        <v>1101</v>
      </c>
    </row>
    <row r="225" spans="1:36" ht="51" x14ac:dyDescent="0.2">
      <c r="A225" s="2">
        <v>3</v>
      </c>
      <c r="B225" s="2">
        <v>388</v>
      </c>
      <c r="C225" s="2">
        <v>10</v>
      </c>
      <c r="D225" s="2" t="s">
        <v>477</v>
      </c>
      <c r="E225" s="2">
        <v>0</v>
      </c>
      <c r="F225" s="2">
        <v>0</v>
      </c>
      <c r="G225" s="5" t="str">
        <f>IF(F225,IF(E225,"TP","FN"),IF(E225,"FP","TN"))</f>
        <v>TN</v>
      </c>
      <c r="H225" s="10">
        <v>3.1972371041774701E-2</v>
      </c>
      <c r="I225" s="10">
        <v>3.1972385942935902E-2</v>
      </c>
      <c r="J225" s="8">
        <v>2.24489136599004E-4</v>
      </c>
      <c r="K225" s="8">
        <v>2.2448848176281899E-4</v>
      </c>
      <c r="N225" s="5">
        <f>LEN(AE225)</f>
        <v>0</v>
      </c>
      <c r="O225" s="5">
        <f>LEN(AF225)</f>
        <v>0</v>
      </c>
      <c r="P225" s="7"/>
      <c r="R225" s="7"/>
      <c r="S225" s="7"/>
      <c r="T225" s="7"/>
      <c r="U225" s="2">
        <v>3</v>
      </c>
      <c r="V225" s="2">
        <v>388</v>
      </c>
      <c r="W225" s="2">
        <v>10</v>
      </c>
      <c r="X225" s="5">
        <f>IF(Y225&lt;=60,TRUNC((Y225-1)/10),IF(Y225&gt;100,9,6+TRUNC((Y225-61)/20)))</f>
        <v>3</v>
      </c>
      <c r="Y225" s="2">
        <v>37</v>
      </c>
      <c r="Z225" s="2">
        <v>0</v>
      </c>
      <c r="AA225" s="2" t="s">
        <v>478</v>
      </c>
      <c r="AB225" s="11" t="s">
        <v>1397</v>
      </c>
      <c r="AC225" s="2" t="s">
        <v>1397</v>
      </c>
      <c r="AD225" s="11" t="s">
        <v>1057</v>
      </c>
      <c r="AG225" s="2" t="s">
        <v>1097</v>
      </c>
      <c r="AH225" s="2" t="s">
        <v>1097</v>
      </c>
    </row>
    <row r="226" spans="1:36" ht="51" x14ac:dyDescent="0.2">
      <c r="A226" s="2">
        <v>3</v>
      </c>
      <c r="B226" s="2">
        <v>389</v>
      </c>
      <c r="C226" s="2">
        <v>8</v>
      </c>
      <c r="D226" s="2" t="s">
        <v>648</v>
      </c>
      <c r="E226" s="2">
        <v>1</v>
      </c>
      <c r="F226" s="2">
        <v>0</v>
      </c>
      <c r="G226" s="5" t="str">
        <f>IF(F226,IF(E226,"TP","FN"),IF(E226,"FP","TN"))</f>
        <v>FP</v>
      </c>
      <c r="H226" s="10">
        <v>0.81473320722579901</v>
      </c>
      <c r="I226" s="10">
        <v>1.11378927249461E-3</v>
      </c>
      <c r="J226" s="8">
        <v>0.75632786750793402</v>
      </c>
      <c r="K226" s="8">
        <v>1.0637619998305999E-3</v>
      </c>
      <c r="N226" s="5">
        <f>LEN(AE226)</f>
        <v>18</v>
      </c>
      <c r="O226" s="5">
        <f>LEN(AF226)</f>
        <v>0</v>
      </c>
      <c r="P226" s="7"/>
      <c r="R226" s="7"/>
      <c r="S226" s="7"/>
      <c r="T226" s="7"/>
      <c r="U226" s="2">
        <v>3</v>
      </c>
      <c r="V226" s="2">
        <v>389</v>
      </c>
      <c r="W226" s="2">
        <v>8</v>
      </c>
      <c r="X226" s="5">
        <f>IF(Y226&lt;=60,TRUNC((Y226-1)/10),IF(Y226&gt;100,9,6+TRUNC((Y226-61)/20)))</f>
        <v>3</v>
      </c>
      <c r="Y226" s="2">
        <v>36</v>
      </c>
      <c r="Z226" s="2">
        <v>0</v>
      </c>
      <c r="AA226" s="2" t="s">
        <v>650</v>
      </c>
      <c r="AB226" s="11" t="s">
        <v>1398</v>
      </c>
      <c r="AC226" s="2" t="s">
        <v>1398</v>
      </c>
      <c r="AD226" s="2" t="s">
        <v>1077</v>
      </c>
      <c r="AE226" s="2" t="s">
        <v>649</v>
      </c>
      <c r="AG226" s="2" t="s">
        <v>1100</v>
      </c>
      <c r="AH226" s="2" t="s">
        <v>1098</v>
      </c>
      <c r="AI226" s="2" t="s">
        <v>1101</v>
      </c>
    </row>
    <row r="227" spans="1:36" ht="85" x14ac:dyDescent="0.2">
      <c r="A227" s="2">
        <v>3</v>
      </c>
      <c r="B227" s="2">
        <v>401</v>
      </c>
      <c r="C227" s="2">
        <v>4</v>
      </c>
      <c r="D227" s="2" t="s">
        <v>928</v>
      </c>
      <c r="E227" s="2">
        <v>0</v>
      </c>
      <c r="F227" s="2">
        <v>1</v>
      </c>
      <c r="G227" s="5" t="str">
        <f>IF(F227,IF(E227,"TP","FN"),IF(E227,"FP","TN"))</f>
        <v>FN</v>
      </c>
      <c r="H227" s="10">
        <v>0.55471754074096602</v>
      </c>
      <c r="I227" s="10">
        <v>0.99159276485443104</v>
      </c>
      <c r="J227" s="8">
        <v>3.32115357741713E-3</v>
      </c>
      <c r="K227" s="8">
        <v>5.7623900473117801E-2</v>
      </c>
      <c r="N227" s="5">
        <f>LEN(AE227)</f>
        <v>0</v>
      </c>
      <c r="O227" s="5">
        <f>LEN(AF227)</f>
        <v>26</v>
      </c>
      <c r="P227" s="7"/>
      <c r="R227" s="7"/>
      <c r="S227" s="7"/>
      <c r="T227" s="7"/>
      <c r="U227" s="2">
        <v>3</v>
      </c>
      <c r="V227" s="2">
        <v>401</v>
      </c>
      <c r="W227" s="2">
        <v>4</v>
      </c>
      <c r="X227" s="5">
        <f>IF(Y227&lt;=60,TRUNC((Y227-1)/10),IF(Y227&gt;100,9,6+TRUNC((Y227-61)/20)))</f>
        <v>6</v>
      </c>
      <c r="Y227" s="2">
        <v>75</v>
      </c>
      <c r="Z227" s="2">
        <v>5</v>
      </c>
      <c r="AA227" s="2" t="s">
        <v>930</v>
      </c>
      <c r="AB227" s="12" t="s">
        <v>1540</v>
      </c>
      <c r="AC227" s="2" t="s">
        <v>1399</v>
      </c>
      <c r="AD227" s="2" t="s">
        <v>1213</v>
      </c>
      <c r="AF227" s="2" t="s">
        <v>929</v>
      </c>
      <c r="AG227" s="2" t="s">
        <v>1097</v>
      </c>
      <c r="AH227" s="2" t="s">
        <v>1099</v>
      </c>
      <c r="AJ227" s="2" t="s">
        <v>1146</v>
      </c>
    </row>
    <row r="228" spans="1:36" ht="51" x14ac:dyDescent="0.2">
      <c r="A228" s="2">
        <v>3</v>
      </c>
      <c r="B228" s="2">
        <v>408</v>
      </c>
      <c r="C228" s="2">
        <v>0</v>
      </c>
      <c r="D228" s="2" t="s">
        <v>491</v>
      </c>
      <c r="E228" s="2">
        <v>0</v>
      </c>
      <c r="F228" s="2">
        <v>0</v>
      </c>
      <c r="G228" s="5" t="str">
        <f>IF(F228,IF(E228,"TP","FN"),IF(E228,"FP","TN"))</f>
        <v>TN</v>
      </c>
      <c r="H228" s="10">
        <v>0.164771318435668</v>
      </c>
      <c r="I228" s="10">
        <v>0.16477058827877</v>
      </c>
      <c r="J228" s="8">
        <v>1.78280621184967E-4</v>
      </c>
      <c r="K228" s="8">
        <v>1.7828095587901701E-4</v>
      </c>
      <c r="N228" s="5">
        <f>LEN(AE228)</f>
        <v>0</v>
      </c>
      <c r="O228" s="5">
        <f>LEN(AF228)</f>
        <v>0</v>
      </c>
      <c r="P228" s="7"/>
      <c r="R228" s="7"/>
      <c r="S228" s="7"/>
      <c r="T228" s="7"/>
      <c r="U228" s="2">
        <v>3</v>
      </c>
      <c r="V228" s="2">
        <v>408</v>
      </c>
      <c r="W228" s="2">
        <v>0</v>
      </c>
      <c r="X228" s="5">
        <f>IF(Y228&lt;=60,TRUNC((Y228-1)/10),IF(Y228&gt;100,9,6+TRUNC((Y228-61)/20)))</f>
        <v>4</v>
      </c>
      <c r="Y228" s="2">
        <v>44</v>
      </c>
      <c r="Z228" s="2">
        <v>0</v>
      </c>
      <c r="AA228" s="2" t="s">
        <v>492</v>
      </c>
      <c r="AB228" s="12" t="s">
        <v>1573</v>
      </c>
      <c r="AC228" s="2" t="s">
        <v>1400</v>
      </c>
      <c r="AD228" s="2" t="s">
        <v>1014</v>
      </c>
      <c r="AG228" s="2" t="s">
        <v>1097</v>
      </c>
      <c r="AH228" s="2" t="s">
        <v>1097</v>
      </c>
    </row>
    <row r="229" spans="1:36" ht="51" x14ac:dyDescent="0.2">
      <c r="A229" s="2">
        <v>3</v>
      </c>
      <c r="B229" s="2">
        <v>417</v>
      </c>
      <c r="C229" s="2">
        <v>6</v>
      </c>
      <c r="D229" s="2" t="s">
        <v>643</v>
      </c>
      <c r="E229" s="2">
        <v>1</v>
      </c>
      <c r="F229" s="2">
        <v>0</v>
      </c>
      <c r="G229" s="5" t="str">
        <f>IF(F229,IF(E229,"TP","FN"),IF(E229,"FP","TN"))</f>
        <v>FP</v>
      </c>
      <c r="H229" s="10">
        <v>0.99893063306808405</v>
      </c>
      <c r="I229" s="10">
        <v>8.7014362215995705E-2</v>
      </c>
      <c r="J229" s="8">
        <v>0.85885453224182096</v>
      </c>
      <c r="K229" s="8">
        <v>3.6107476800680098E-2</v>
      </c>
      <c r="N229" s="5">
        <f>LEN(AE229)</f>
        <v>13</v>
      </c>
      <c r="O229" s="5">
        <f>LEN(AF229)</f>
        <v>0</v>
      </c>
      <c r="P229" s="7"/>
      <c r="R229" s="7"/>
      <c r="S229" s="7"/>
      <c r="T229" s="7"/>
      <c r="U229" s="2">
        <v>3</v>
      </c>
      <c r="V229" s="2">
        <v>417</v>
      </c>
      <c r="W229" s="2">
        <v>6</v>
      </c>
      <c r="X229" s="5">
        <f>IF(Y229&lt;=60,TRUNC((Y229-1)/10),IF(Y229&gt;100,9,6+TRUNC((Y229-61)/20)))</f>
        <v>3</v>
      </c>
      <c r="Y229" s="2">
        <v>33</v>
      </c>
      <c r="Z229" s="2">
        <v>0</v>
      </c>
      <c r="AA229" s="2" t="s">
        <v>645</v>
      </c>
      <c r="AB229" s="11" t="s">
        <v>1401</v>
      </c>
      <c r="AC229" s="2" t="s">
        <v>1401</v>
      </c>
      <c r="AD229" s="2" t="s">
        <v>1119</v>
      </c>
      <c r="AE229" s="2" t="s">
        <v>644</v>
      </c>
      <c r="AG229" s="2" t="s">
        <v>1099</v>
      </c>
      <c r="AH229" s="2" t="s">
        <v>1097</v>
      </c>
      <c r="AI229" s="2" t="s">
        <v>1146</v>
      </c>
    </row>
    <row r="230" spans="1:36" ht="102" x14ac:dyDescent="0.2">
      <c r="A230" s="2">
        <v>3</v>
      </c>
      <c r="B230" s="2">
        <v>420</v>
      </c>
      <c r="C230" s="2">
        <v>6</v>
      </c>
      <c r="D230" s="2" t="s">
        <v>343</v>
      </c>
      <c r="E230" s="2">
        <v>1</v>
      </c>
      <c r="F230" s="2">
        <v>1</v>
      </c>
      <c r="G230" s="5" t="str">
        <f>IF(F230,IF(E230,"TP","FN"),IF(E230,"FP","TN"))</f>
        <v>TP</v>
      </c>
      <c r="H230" s="10">
        <v>0.99209713935851995</v>
      </c>
      <c r="I230" s="10">
        <v>0.99774903059005704</v>
      </c>
      <c r="J230" s="8">
        <v>0.98716276884078902</v>
      </c>
      <c r="K230" s="8">
        <v>0.99466681480407704</v>
      </c>
      <c r="L230" s="2">
        <v>1</v>
      </c>
      <c r="M230" s="2">
        <v>1</v>
      </c>
      <c r="N230" s="5">
        <f>LEN(AE230)</f>
        <v>25</v>
      </c>
      <c r="O230" s="5">
        <f>LEN(AF230)</f>
        <v>26</v>
      </c>
      <c r="P230" s="7">
        <v>0.42621204257011402</v>
      </c>
      <c r="Q230" s="2" t="s">
        <v>361</v>
      </c>
      <c r="R230" s="7">
        <v>1</v>
      </c>
      <c r="S230" s="7">
        <v>1</v>
      </c>
      <c r="T230" s="7">
        <v>1</v>
      </c>
      <c r="U230" s="2">
        <v>3</v>
      </c>
      <c r="V230" s="2">
        <v>420</v>
      </c>
      <c r="W230" s="2">
        <v>6</v>
      </c>
      <c r="X230" s="5">
        <f>IF(Y230&lt;=60,TRUNC((Y230-1)/10),IF(Y230&gt;100,9,6+TRUNC((Y230-61)/20)))</f>
        <v>7</v>
      </c>
      <c r="Y230" s="2">
        <v>82</v>
      </c>
      <c r="Z230" s="2">
        <v>6</v>
      </c>
      <c r="AA230" s="2" t="s">
        <v>362</v>
      </c>
      <c r="AB230" s="11" t="s">
        <v>1402</v>
      </c>
      <c r="AC230" s="2" t="s">
        <v>1402</v>
      </c>
      <c r="AD230" s="2" t="s">
        <v>1080</v>
      </c>
      <c r="AE230" s="2" t="s">
        <v>359</v>
      </c>
      <c r="AF230" s="2" t="s">
        <v>360</v>
      </c>
      <c r="AG230" s="2" t="s">
        <v>1100</v>
      </c>
      <c r="AH230" s="2" t="s">
        <v>1100</v>
      </c>
      <c r="AI230" s="2" t="s">
        <v>1101</v>
      </c>
      <c r="AJ230" s="2" t="s">
        <v>1101</v>
      </c>
    </row>
    <row r="231" spans="1:36" ht="68" x14ac:dyDescent="0.2">
      <c r="A231" s="2">
        <v>3</v>
      </c>
      <c r="B231" s="2">
        <v>423</v>
      </c>
      <c r="C231" s="2">
        <v>8</v>
      </c>
      <c r="D231" s="2" t="s">
        <v>317</v>
      </c>
      <c r="E231" s="2">
        <v>1</v>
      </c>
      <c r="F231" s="2">
        <v>1</v>
      </c>
      <c r="G231" s="5" t="str">
        <f>IF(F231,IF(E231,"TP","FN"),IF(E231,"FP","TN"))</f>
        <v>TP</v>
      </c>
      <c r="H231" s="10">
        <v>0.99990212917327803</v>
      </c>
      <c r="I231" s="10">
        <v>0.99994492530822698</v>
      </c>
      <c r="J231" s="8">
        <v>0.99500703811645497</v>
      </c>
      <c r="K231" s="8">
        <v>0.99581843614578203</v>
      </c>
      <c r="L231" s="2">
        <v>1</v>
      </c>
      <c r="M231" s="2">
        <v>1</v>
      </c>
      <c r="N231" s="5">
        <f>LEN(AE231)</f>
        <v>26</v>
      </c>
      <c r="O231" s="5">
        <f>LEN(AF231)</f>
        <v>60</v>
      </c>
      <c r="P231" s="7">
        <v>0.71346825361251798</v>
      </c>
      <c r="Q231" s="2" t="s">
        <v>320</v>
      </c>
      <c r="R231" s="7">
        <v>0</v>
      </c>
      <c r="S231" s="7">
        <v>0</v>
      </c>
      <c r="T231" s="7">
        <v>0</v>
      </c>
      <c r="U231" s="2">
        <v>3</v>
      </c>
      <c r="V231" s="2">
        <v>423</v>
      </c>
      <c r="W231" s="2">
        <v>8</v>
      </c>
      <c r="X231" s="5">
        <f>IF(Y231&lt;=60,TRUNC((Y231-1)/10),IF(Y231&gt;100,9,6+TRUNC((Y231-61)/20)))</f>
        <v>6</v>
      </c>
      <c r="Y231" s="2">
        <v>65</v>
      </c>
      <c r="Z231" s="2">
        <v>15</v>
      </c>
      <c r="AA231" s="2" t="s">
        <v>321</v>
      </c>
      <c r="AB231" s="11" t="s">
        <v>1403</v>
      </c>
      <c r="AC231" s="2" t="s">
        <v>1403</v>
      </c>
      <c r="AD231" s="2" t="s">
        <v>1085</v>
      </c>
      <c r="AE231" s="2" t="s">
        <v>318</v>
      </c>
      <c r="AF231" s="2" t="s">
        <v>319</v>
      </c>
      <c r="AG231" s="2" t="s">
        <v>1100</v>
      </c>
      <c r="AH231" s="2" t="s">
        <v>1100</v>
      </c>
      <c r="AI231" s="2" t="s">
        <v>1101</v>
      </c>
      <c r="AJ231" s="2" t="s">
        <v>1101</v>
      </c>
    </row>
    <row r="232" spans="1:36" ht="85" x14ac:dyDescent="0.2">
      <c r="A232" s="2">
        <v>3</v>
      </c>
      <c r="B232" s="2">
        <v>424</v>
      </c>
      <c r="C232" s="2">
        <v>8</v>
      </c>
      <c r="D232" s="2" t="s">
        <v>30</v>
      </c>
      <c r="E232" s="2">
        <v>1</v>
      </c>
      <c r="F232" s="2">
        <v>1</v>
      </c>
      <c r="G232" s="5" t="str">
        <f>IF(F232,IF(E232,"TP","FN"),IF(E232,"FP","TN"))</f>
        <v>TP</v>
      </c>
      <c r="H232" s="10">
        <v>0.99904364347457797</v>
      </c>
      <c r="I232" s="10">
        <v>0.88357758522033603</v>
      </c>
      <c r="J232" s="8">
        <v>0.97834378480911199</v>
      </c>
      <c r="K232" s="8">
        <v>6.5775558352470398E-2</v>
      </c>
      <c r="L232" s="2">
        <v>1</v>
      </c>
      <c r="M232" s="2">
        <v>2</v>
      </c>
      <c r="N232" s="5">
        <f>LEN(AE232)</f>
        <v>32</v>
      </c>
      <c r="O232" s="5">
        <f>LEN(AF232)</f>
        <v>66</v>
      </c>
      <c r="P232" s="7">
        <v>0.96138930320739702</v>
      </c>
      <c r="Q232" s="2" t="s">
        <v>328</v>
      </c>
      <c r="R232" s="7">
        <v>0</v>
      </c>
      <c r="S232" s="7">
        <v>0</v>
      </c>
      <c r="T232" s="7">
        <v>0</v>
      </c>
      <c r="U232" s="2">
        <v>3</v>
      </c>
      <c r="V232" s="2">
        <v>424</v>
      </c>
      <c r="W232" s="2">
        <v>8</v>
      </c>
      <c r="X232" s="5">
        <f>IF(Y232&lt;=60,TRUNC((Y232-1)/10),IF(Y232&gt;100,9,6+TRUNC((Y232-61)/20)))</f>
        <v>6</v>
      </c>
      <c r="Y232" s="2">
        <v>72</v>
      </c>
      <c r="Z232" s="2">
        <v>14</v>
      </c>
      <c r="AA232" s="2" t="s">
        <v>329</v>
      </c>
      <c r="AB232" s="12" t="s">
        <v>1541</v>
      </c>
      <c r="AC232" s="2" t="s">
        <v>1404</v>
      </c>
      <c r="AD232" s="2" t="s">
        <v>1081</v>
      </c>
      <c r="AE232" s="2" t="s">
        <v>326</v>
      </c>
      <c r="AF232" s="2" t="s">
        <v>327</v>
      </c>
      <c r="AG232" s="2" t="s">
        <v>1100</v>
      </c>
      <c r="AH232" s="2" t="s">
        <v>1100</v>
      </c>
      <c r="AI232" s="2" t="s">
        <v>1101</v>
      </c>
      <c r="AJ232" s="2" t="s">
        <v>1101</v>
      </c>
    </row>
    <row r="233" spans="1:36" ht="85" x14ac:dyDescent="0.2">
      <c r="A233" s="2">
        <v>3</v>
      </c>
      <c r="B233" s="2">
        <v>424</v>
      </c>
      <c r="C233" s="2">
        <v>9</v>
      </c>
      <c r="D233" s="2" t="s">
        <v>30</v>
      </c>
      <c r="E233" s="2">
        <v>0</v>
      </c>
      <c r="F233" s="2">
        <v>0</v>
      </c>
      <c r="G233" s="5" t="str">
        <f>IF(F233,IF(E233,"TP","FN"),IF(E233,"FP","TN"))</f>
        <v>TN</v>
      </c>
      <c r="H233" s="10">
        <v>2.2667136508971401E-3</v>
      </c>
      <c r="I233" s="10">
        <v>2.26674298755824E-3</v>
      </c>
      <c r="J233" s="8">
        <v>8.2615244900807695E-4</v>
      </c>
      <c r="K233" s="8">
        <v>8.2615431165322596E-4</v>
      </c>
      <c r="N233" s="5">
        <f>LEN(AE233)</f>
        <v>0</v>
      </c>
      <c r="O233" s="5">
        <f>LEN(AF233)</f>
        <v>0</v>
      </c>
      <c r="P233" s="7"/>
      <c r="R233" s="7"/>
      <c r="S233" s="7"/>
      <c r="T233" s="7"/>
      <c r="U233" s="2">
        <v>3</v>
      </c>
      <c r="V233" s="2">
        <v>424</v>
      </c>
      <c r="W233" s="2">
        <v>9</v>
      </c>
      <c r="X233" s="5">
        <f>IF(Y233&lt;=60,TRUNC((Y233-1)/10),IF(Y233&gt;100,9,6+TRUNC((Y233-61)/20)))</f>
        <v>6</v>
      </c>
      <c r="Y233" s="2">
        <v>75</v>
      </c>
      <c r="Z233" s="2">
        <v>0</v>
      </c>
      <c r="AA233" s="2" t="s">
        <v>531</v>
      </c>
      <c r="AB233" s="11" t="s">
        <v>1405</v>
      </c>
      <c r="AC233" s="2" t="s">
        <v>1405</v>
      </c>
      <c r="AD233" s="2" t="s">
        <v>1214</v>
      </c>
      <c r="AG233" s="2" t="s">
        <v>1097</v>
      </c>
      <c r="AH233" s="2" t="s">
        <v>1097</v>
      </c>
    </row>
    <row r="234" spans="1:36" ht="102" x14ac:dyDescent="0.2">
      <c r="A234" s="2">
        <v>3</v>
      </c>
      <c r="B234" s="2">
        <v>428</v>
      </c>
      <c r="C234" s="2">
        <v>2</v>
      </c>
      <c r="D234" s="2" t="s">
        <v>753</v>
      </c>
      <c r="E234" s="2">
        <v>1</v>
      </c>
      <c r="F234" s="2">
        <v>0</v>
      </c>
      <c r="G234" s="5" t="str">
        <f>IF(F234,IF(E234,"TP","FN"),IF(E234,"FP","TN"))</f>
        <v>FP</v>
      </c>
      <c r="H234" s="10">
        <v>0.99816775321960405</v>
      </c>
      <c r="I234" s="10">
        <v>4.9594733864068902E-2</v>
      </c>
      <c r="J234" s="8">
        <v>0.95550459623336703</v>
      </c>
      <c r="K234" s="8">
        <v>2.40686058532446E-4</v>
      </c>
      <c r="N234" s="5">
        <f>LEN(AE234)</f>
        <v>22</v>
      </c>
      <c r="O234" s="5">
        <f>LEN(AF234)</f>
        <v>0</v>
      </c>
      <c r="P234" s="7"/>
      <c r="R234" s="7"/>
      <c r="S234" s="7"/>
      <c r="T234" s="7"/>
      <c r="U234" s="2">
        <v>3</v>
      </c>
      <c r="V234" s="2">
        <v>428</v>
      </c>
      <c r="W234" s="2">
        <v>2</v>
      </c>
      <c r="X234" s="5">
        <f>IF(Y234&lt;=60,TRUNC((Y234-1)/10),IF(Y234&gt;100,9,6+TRUNC((Y234-61)/20)))</f>
        <v>7</v>
      </c>
      <c r="Y234" s="2">
        <v>88</v>
      </c>
      <c r="Z234" s="2">
        <v>0</v>
      </c>
      <c r="AA234" s="2" t="s">
        <v>755</v>
      </c>
      <c r="AB234" s="11" t="s">
        <v>1588</v>
      </c>
      <c r="AC234" s="2" t="s">
        <v>1406</v>
      </c>
      <c r="AD234" s="2" t="s">
        <v>1228</v>
      </c>
      <c r="AE234" s="2" t="s">
        <v>754</v>
      </c>
      <c r="AG234" s="2" t="s">
        <v>1100</v>
      </c>
      <c r="AH234" s="2" t="s">
        <v>1098</v>
      </c>
      <c r="AI234" s="2" t="s">
        <v>1110</v>
      </c>
    </row>
    <row r="235" spans="1:36" ht="68" x14ac:dyDescent="0.2">
      <c r="A235" s="2">
        <v>3</v>
      </c>
      <c r="B235" s="2">
        <v>432</v>
      </c>
      <c r="C235" s="2">
        <v>6</v>
      </c>
      <c r="D235" s="2" t="s">
        <v>230</v>
      </c>
      <c r="E235" s="2">
        <v>1</v>
      </c>
      <c r="F235" s="2">
        <v>1</v>
      </c>
      <c r="G235" s="5" t="str">
        <f>IF(F235,IF(E235,"TP","FN"),IF(E235,"FP","TN"))</f>
        <v>TP</v>
      </c>
      <c r="H235" s="10">
        <v>0.98920047283172596</v>
      </c>
      <c r="I235" s="10">
        <v>0.99927443265914895</v>
      </c>
      <c r="J235" s="8">
        <v>0.77375447750091497</v>
      </c>
      <c r="K235" s="8">
        <v>0.90944707393646196</v>
      </c>
      <c r="L235" s="2">
        <v>1</v>
      </c>
      <c r="M235" s="2">
        <v>1</v>
      </c>
      <c r="N235" s="5">
        <f>LEN(AE235)</f>
        <v>27</v>
      </c>
      <c r="O235" s="5">
        <f>LEN(AF235)</f>
        <v>36</v>
      </c>
      <c r="P235" s="7">
        <v>0.17836706340312899</v>
      </c>
      <c r="Q235" s="2" t="s">
        <v>233</v>
      </c>
      <c r="R235" s="7">
        <v>1</v>
      </c>
      <c r="S235" s="7">
        <v>1</v>
      </c>
      <c r="T235" s="7">
        <v>1</v>
      </c>
      <c r="U235" s="2">
        <v>3</v>
      </c>
      <c r="V235" s="2">
        <v>432</v>
      </c>
      <c r="W235" s="2">
        <v>6</v>
      </c>
      <c r="X235" s="5">
        <f>IF(Y235&lt;=60,TRUNC((Y235-1)/10),IF(Y235&gt;100,9,6+TRUNC((Y235-61)/20)))</f>
        <v>4</v>
      </c>
      <c r="Y235" s="2">
        <v>50</v>
      </c>
      <c r="Z235" s="2">
        <v>7</v>
      </c>
      <c r="AA235" s="2" t="s">
        <v>234</v>
      </c>
      <c r="AB235" s="11" t="s">
        <v>1407</v>
      </c>
      <c r="AC235" s="2" t="s">
        <v>1407</v>
      </c>
      <c r="AD235" s="2" t="s">
        <v>1181</v>
      </c>
      <c r="AE235" s="2" t="s">
        <v>231</v>
      </c>
      <c r="AF235" s="2" t="s">
        <v>232</v>
      </c>
      <c r="AG235" s="2" t="s">
        <v>1100</v>
      </c>
      <c r="AH235" s="2" t="s">
        <v>1100</v>
      </c>
      <c r="AI235" s="2" t="s">
        <v>1101</v>
      </c>
      <c r="AJ235" s="2" t="s">
        <v>1101</v>
      </c>
    </row>
    <row r="236" spans="1:36" ht="68" x14ac:dyDescent="0.2">
      <c r="A236" s="2">
        <v>3</v>
      </c>
      <c r="B236" s="2">
        <v>442</v>
      </c>
      <c r="C236" s="2">
        <v>7</v>
      </c>
      <c r="D236" s="2" t="s">
        <v>681</v>
      </c>
      <c r="E236" s="2">
        <v>1</v>
      </c>
      <c r="F236" s="2">
        <v>0</v>
      </c>
      <c r="G236" s="5" t="str">
        <f>IF(F236,IF(E236,"TP","FN"),IF(E236,"FP","TN"))</f>
        <v>FP</v>
      </c>
      <c r="H236" s="10">
        <v>0.99201071262359597</v>
      </c>
      <c r="I236" s="10">
        <v>2.0513429772108698E-3</v>
      </c>
      <c r="J236" s="8">
        <v>0.90777993202209395</v>
      </c>
      <c r="K236" s="8">
        <v>1.2813677312806201E-3</v>
      </c>
      <c r="N236" s="5">
        <f>LEN(AE236)</f>
        <v>16</v>
      </c>
      <c r="O236" s="5">
        <f>LEN(AF236)</f>
        <v>0</v>
      </c>
      <c r="P236" s="7"/>
      <c r="R236" s="7"/>
      <c r="S236" s="7"/>
      <c r="T236" s="7"/>
      <c r="U236" s="2">
        <v>3</v>
      </c>
      <c r="V236" s="2">
        <v>442</v>
      </c>
      <c r="W236" s="2">
        <v>7</v>
      </c>
      <c r="X236" s="5">
        <f>IF(Y236&lt;=60,TRUNC((Y236-1)/10),IF(Y236&gt;100,9,6+TRUNC((Y236-61)/20)))</f>
        <v>5</v>
      </c>
      <c r="Y236" s="2">
        <v>57</v>
      </c>
      <c r="Z236" s="2">
        <v>0</v>
      </c>
      <c r="AA236" s="2" t="s">
        <v>683</v>
      </c>
      <c r="AB236" s="11" t="s">
        <v>1408</v>
      </c>
      <c r="AC236" s="2" t="s">
        <v>1408</v>
      </c>
      <c r="AD236" s="2" t="s">
        <v>1060</v>
      </c>
      <c r="AE236" s="2" t="s">
        <v>682</v>
      </c>
      <c r="AG236" s="2" t="s">
        <v>1100</v>
      </c>
      <c r="AH236" s="2" t="s">
        <v>1098</v>
      </c>
      <c r="AI236" s="2" t="s">
        <v>1101</v>
      </c>
    </row>
    <row r="237" spans="1:36" ht="51" x14ac:dyDescent="0.2">
      <c r="A237" s="2">
        <v>3</v>
      </c>
      <c r="B237" s="2">
        <v>443</v>
      </c>
      <c r="C237" s="2">
        <v>0</v>
      </c>
      <c r="D237" s="2" t="s">
        <v>889</v>
      </c>
      <c r="E237" s="2">
        <v>0</v>
      </c>
      <c r="F237" s="2">
        <v>1</v>
      </c>
      <c r="G237" s="5" t="str">
        <f>IF(F237,IF(E237,"TP","FN"),IF(E237,"FP","TN"))</f>
        <v>FN</v>
      </c>
      <c r="H237" s="10">
        <v>0.65000021457672097</v>
      </c>
      <c r="I237" s="10">
        <v>0.99800413846969604</v>
      </c>
      <c r="J237" s="8">
        <v>5.7898717932403001E-4</v>
      </c>
      <c r="K237" s="8">
        <v>0.87852549552917403</v>
      </c>
      <c r="N237" s="5">
        <f>LEN(AE237)</f>
        <v>0</v>
      </c>
      <c r="O237" s="5">
        <f>LEN(AF237)</f>
        <v>65</v>
      </c>
      <c r="P237" s="7"/>
      <c r="R237" s="7"/>
      <c r="S237" s="7"/>
      <c r="T237" s="7"/>
      <c r="U237" s="2">
        <v>3</v>
      </c>
      <c r="V237" s="2">
        <v>443</v>
      </c>
      <c r="W237" s="2">
        <v>0</v>
      </c>
      <c r="X237" s="5">
        <f>IF(Y237&lt;=60,TRUNC((Y237-1)/10),IF(Y237&gt;100,9,6+TRUNC((Y237-61)/20)))</f>
        <v>4</v>
      </c>
      <c r="Y237" s="2">
        <v>45</v>
      </c>
      <c r="Z237" s="2">
        <v>13</v>
      </c>
      <c r="AA237" s="2" t="s">
        <v>891</v>
      </c>
      <c r="AB237" s="11" t="s">
        <v>1409</v>
      </c>
      <c r="AC237" s="2" t="s">
        <v>1409</v>
      </c>
      <c r="AD237" s="2" t="s">
        <v>1062</v>
      </c>
      <c r="AF237" s="2" t="s">
        <v>890</v>
      </c>
      <c r="AG237" s="2" t="s">
        <v>1098</v>
      </c>
      <c r="AH237" s="2" t="s">
        <v>1100</v>
      </c>
      <c r="AJ237" s="2" t="s">
        <v>1101</v>
      </c>
    </row>
    <row r="238" spans="1:36" ht="85" x14ac:dyDescent="0.2">
      <c r="A238" s="2">
        <v>3</v>
      </c>
      <c r="B238" s="2">
        <v>446</v>
      </c>
      <c r="C238" s="2">
        <v>2</v>
      </c>
      <c r="D238" s="2" t="s">
        <v>942</v>
      </c>
      <c r="E238" s="2">
        <v>0</v>
      </c>
      <c r="F238" s="2">
        <v>1</v>
      </c>
      <c r="G238" s="5" t="str">
        <f>IF(F238,IF(E238,"TP","FN"),IF(E238,"FP","TN"))</f>
        <v>FN</v>
      </c>
      <c r="H238" s="10">
        <v>0.34603717923164301</v>
      </c>
      <c r="I238" s="10">
        <v>0.23680582642555201</v>
      </c>
      <c r="J238" s="8">
        <v>1.9074704032391301E-3</v>
      </c>
      <c r="K238" s="8">
        <v>8.0363163724541595E-3</v>
      </c>
      <c r="N238" s="5">
        <f>LEN(AE238)</f>
        <v>0</v>
      </c>
      <c r="O238" s="5">
        <f>LEN(AF238)</f>
        <v>28</v>
      </c>
      <c r="P238" s="7"/>
      <c r="R238" s="7"/>
      <c r="S238" s="7"/>
      <c r="T238" s="7"/>
      <c r="U238" s="2">
        <v>3</v>
      </c>
      <c r="V238" s="2">
        <v>446</v>
      </c>
      <c r="W238" s="2">
        <v>2</v>
      </c>
      <c r="X238" s="5">
        <f>IF(Y238&lt;=60,TRUNC((Y238-1)/10),IF(Y238&gt;100,9,6+TRUNC((Y238-61)/20)))</f>
        <v>6</v>
      </c>
      <c r="Y238" s="2">
        <v>75</v>
      </c>
      <c r="Z238" s="2">
        <v>8</v>
      </c>
      <c r="AA238" s="2" t="s">
        <v>944</v>
      </c>
      <c r="AB238" s="11" t="s">
        <v>1410</v>
      </c>
      <c r="AC238" s="2" t="s">
        <v>1410</v>
      </c>
      <c r="AD238" s="2" t="s">
        <v>1215</v>
      </c>
      <c r="AF238" s="2" t="s">
        <v>943</v>
      </c>
      <c r="AG238" s="2" t="s">
        <v>1097</v>
      </c>
      <c r="AH238" s="2" t="s">
        <v>1099</v>
      </c>
      <c r="AJ238" s="2" t="s">
        <v>1146</v>
      </c>
    </row>
    <row r="239" spans="1:36" ht="119" x14ac:dyDescent="0.2">
      <c r="A239" s="2">
        <v>3</v>
      </c>
      <c r="B239" s="2">
        <v>449</v>
      </c>
      <c r="C239" s="2">
        <v>6</v>
      </c>
      <c r="D239" s="2" t="s">
        <v>558</v>
      </c>
      <c r="E239" s="2">
        <v>0</v>
      </c>
      <c r="F239" s="2">
        <v>0</v>
      </c>
      <c r="G239" s="5" t="str">
        <f>IF(F239,IF(E239,"TP","FN"),IF(E239,"FP","TN"))</f>
        <v>TN</v>
      </c>
      <c r="H239" s="10">
        <v>3.9485808461904498E-2</v>
      </c>
      <c r="I239" s="10">
        <v>3.9485808461904498E-2</v>
      </c>
      <c r="J239" s="8">
        <v>1.5480399131774901E-2</v>
      </c>
      <c r="K239" s="8">
        <v>1.5480399131774901E-2</v>
      </c>
      <c r="N239" s="5">
        <f>LEN(AE239)</f>
        <v>0</v>
      </c>
      <c r="O239" s="5">
        <f>LEN(AF239)</f>
        <v>0</v>
      </c>
      <c r="P239" s="7"/>
      <c r="R239" s="7"/>
      <c r="S239" s="7"/>
      <c r="T239" s="7"/>
      <c r="U239" s="2">
        <v>3</v>
      </c>
      <c r="V239" s="2">
        <v>449</v>
      </c>
      <c r="W239" s="2">
        <v>6</v>
      </c>
      <c r="X239" s="5">
        <f>IF(Y239&lt;=60,TRUNC((Y239-1)/10),IF(Y239&gt;100,9,6+TRUNC((Y239-61)/20)))</f>
        <v>9</v>
      </c>
      <c r="Y239" s="2">
        <v>113</v>
      </c>
      <c r="Z239" s="2">
        <v>0</v>
      </c>
      <c r="AA239" s="2" t="s">
        <v>559</v>
      </c>
      <c r="AB239" s="11" t="s">
        <v>1411</v>
      </c>
      <c r="AC239" s="2" t="s">
        <v>1411</v>
      </c>
      <c r="AD239" s="2" t="s">
        <v>1140</v>
      </c>
      <c r="AG239" s="2" t="s">
        <v>1097</v>
      </c>
      <c r="AH239" s="2" t="s">
        <v>1097</v>
      </c>
    </row>
    <row r="240" spans="1:36" ht="102" x14ac:dyDescent="0.2">
      <c r="A240" s="2">
        <v>3</v>
      </c>
      <c r="B240" s="2">
        <v>455</v>
      </c>
      <c r="C240" s="2">
        <v>3</v>
      </c>
      <c r="D240" s="2" t="s">
        <v>48</v>
      </c>
      <c r="E240" s="2">
        <v>0</v>
      </c>
      <c r="F240" s="2">
        <v>1</v>
      </c>
      <c r="G240" s="5" t="str">
        <f>IF(F240,IF(E240,"TP","FN"),IF(E240,"FP","TN"))</f>
        <v>FN</v>
      </c>
      <c r="H240" s="10">
        <v>5.0048772245645497E-3</v>
      </c>
      <c r="I240" s="10">
        <v>0.99359023571014404</v>
      </c>
      <c r="J240" s="8">
        <v>1.7579859122633899E-3</v>
      </c>
      <c r="K240" s="8">
        <v>0.91343200206756503</v>
      </c>
      <c r="N240" s="5">
        <f>LEN(AE240)</f>
        <v>0</v>
      </c>
      <c r="O240" s="5">
        <f>LEN(AF240)</f>
        <v>30</v>
      </c>
      <c r="P240" s="7"/>
      <c r="R240" s="7"/>
      <c r="S240" s="7"/>
      <c r="T240" s="7"/>
      <c r="U240" s="2">
        <v>3</v>
      </c>
      <c r="V240" s="2">
        <v>455</v>
      </c>
      <c r="W240" s="2">
        <v>3</v>
      </c>
      <c r="X240" s="5">
        <f>IF(Y240&lt;=60,TRUNC((Y240-1)/10),IF(Y240&gt;100,9,6+TRUNC((Y240-61)/20)))</f>
        <v>7</v>
      </c>
      <c r="Y240" s="2">
        <v>85</v>
      </c>
      <c r="Z240" s="2">
        <v>6</v>
      </c>
      <c r="AA240" s="2" t="s">
        <v>962</v>
      </c>
      <c r="AB240" s="12" t="s">
        <v>1542</v>
      </c>
      <c r="AC240" s="2" t="s">
        <v>1412</v>
      </c>
      <c r="AD240" s="2" t="s">
        <v>1222</v>
      </c>
      <c r="AF240" s="2" t="s">
        <v>961</v>
      </c>
      <c r="AG240" s="2" t="s">
        <v>1098</v>
      </c>
      <c r="AH240" s="2" t="s">
        <v>1100</v>
      </c>
      <c r="AJ240" s="2" t="s">
        <v>1101</v>
      </c>
    </row>
    <row r="241" spans="1:36" ht="68" x14ac:dyDescent="0.2">
      <c r="A241" s="2">
        <v>3</v>
      </c>
      <c r="B241" s="2">
        <v>477</v>
      </c>
      <c r="C241" s="2">
        <v>4</v>
      </c>
      <c r="D241" s="2" t="s">
        <v>83</v>
      </c>
      <c r="E241" s="2">
        <v>1</v>
      </c>
      <c r="F241" s="2">
        <v>0</v>
      </c>
      <c r="G241" s="5" t="str">
        <f>IF(F241,IF(E241,"TP","FN"),IF(E241,"FP","TN"))</f>
        <v>FP</v>
      </c>
      <c r="H241" s="10">
        <v>0.99687433242797796</v>
      </c>
      <c r="I241" s="10">
        <v>0.83861637115478505</v>
      </c>
      <c r="J241" s="8">
        <v>0.975899517536163</v>
      </c>
      <c r="K241" s="8">
        <v>0.186510950326919</v>
      </c>
      <c r="N241" s="5">
        <f>LEN(AE241)</f>
        <v>15</v>
      </c>
      <c r="O241" s="5">
        <f>LEN(AF241)</f>
        <v>0</v>
      </c>
      <c r="P241" s="7"/>
      <c r="R241" s="7"/>
      <c r="S241" s="7"/>
      <c r="T241" s="7"/>
      <c r="U241" s="2">
        <v>3</v>
      </c>
      <c r="V241" s="2">
        <v>477</v>
      </c>
      <c r="W241" s="2">
        <v>4</v>
      </c>
      <c r="X241" s="5">
        <f>IF(Y241&lt;=60,TRUNC((Y241-1)/10),IF(Y241&gt;100,9,6+TRUNC((Y241-61)/20)))</f>
        <v>6</v>
      </c>
      <c r="Y241" s="2">
        <v>61</v>
      </c>
      <c r="Z241" s="2">
        <v>0</v>
      </c>
      <c r="AA241" s="2" t="s">
        <v>723</v>
      </c>
      <c r="AB241" s="11" t="s">
        <v>1413</v>
      </c>
      <c r="AC241" s="2" t="s">
        <v>1413</v>
      </c>
      <c r="AD241" s="2" t="s">
        <v>1064</v>
      </c>
      <c r="AE241" s="2" t="s">
        <v>722</v>
      </c>
      <c r="AG241" s="2" t="s">
        <v>1099</v>
      </c>
      <c r="AH241" s="2" t="s">
        <v>1097</v>
      </c>
      <c r="AI241" s="2" t="s">
        <v>1107</v>
      </c>
    </row>
    <row r="242" spans="1:36" ht="51" x14ac:dyDescent="0.2">
      <c r="A242" s="2">
        <v>3</v>
      </c>
      <c r="B242" s="2">
        <v>478</v>
      </c>
      <c r="C242" s="2">
        <v>5</v>
      </c>
      <c r="D242" s="2" t="s">
        <v>471</v>
      </c>
      <c r="E242" s="2">
        <v>1</v>
      </c>
      <c r="F242" s="2">
        <v>0</v>
      </c>
      <c r="G242" s="5" t="str">
        <f>IF(F242,IF(E242,"TP","FN"),IF(E242,"FP","TN"))</f>
        <v>FP</v>
      </c>
      <c r="H242" s="10">
        <v>0.99925905466079701</v>
      </c>
      <c r="I242" s="10">
        <v>3.5610511898994397E-2</v>
      </c>
      <c r="J242" s="8">
        <v>0.97695720195770197</v>
      </c>
      <c r="K242" s="8">
        <v>4.9060705350711898E-4</v>
      </c>
      <c r="N242" s="5">
        <f>LEN(AE242)</f>
        <v>36</v>
      </c>
      <c r="O242" s="5">
        <f>LEN(AF242)</f>
        <v>0</v>
      </c>
      <c r="P242" s="7"/>
      <c r="R242" s="7"/>
      <c r="S242" s="7"/>
      <c r="T242" s="7"/>
      <c r="U242" s="2">
        <v>3</v>
      </c>
      <c r="V242" s="2">
        <v>478</v>
      </c>
      <c r="W242" s="2">
        <v>5</v>
      </c>
      <c r="X242" s="5">
        <f>IF(Y242&lt;=60,TRUNC((Y242-1)/10),IF(Y242&gt;100,9,6+TRUNC((Y242-61)/20)))</f>
        <v>3</v>
      </c>
      <c r="Y242" s="2">
        <v>40</v>
      </c>
      <c r="Z242" s="2">
        <v>0</v>
      </c>
      <c r="AA242" s="2" t="s">
        <v>647</v>
      </c>
      <c r="AB242" s="12" t="s">
        <v>1543</v>
      </c>
      <c r="AC242" s="2" t="s">
        <v>1414</v>
      </c>
      <c r="AD242" s="2" t="s">
        <v>1118</v>
      </c>
      <c r="AE242" s="2" t="s">
        <v>646</v>
      </c>
      <c r="AG242" s="2" t="s">
        <v>1100</v>
      </c>
      <c r="AH242" s="2" t="s">
        <v>1098</v>
      </c>
      <c r="AI242" s="2" t="s">
        <v>1101</v>
      </c>
    </row>
    <row r="243" spans="1:36" ht="85" x14ac:dyDescent="0.2">
      <c r="A243" s="2">
        <v>3</v>
      </c>
      <c r="B243" s="2">
        <v>481</v>
      </c>
      <c r="C243" s="2">
        <v>10</v>
      </c>
      <c r="D243" s="2" t="s">
        <v>294</v>
      </c>
      <c r="E243" s="2">
        <v>1</v>
      </c>
      <c r="F243" s="2">
        <v>1</v>
      </c>
      <c r="G243" s="5" t="str">
        <f>IF(F243,IF(E243,"TP","FN"),IF(E243,"FP","TN"))</f>
        <v>TP</v>
      </c>
      <c r="H243" s="10">
        <v>3.1840919982641901E-3</v>
      </c>
      <c r="I243" s="10">
        <v>0.99504399299621504</v>
      </c>
      <c r="J243" s="8">
        <v>3.1417210120707698E-3</v>
      </c>
      <c r="K243" s="8">
        <v>0.98212528228759699</v>
      </c>
      <c r="L243" s="2">
        <v>1</v>
      </c>
      <c r="M243" s="2">
        <v>1</v>
      </c>
      <c r="N243" s="5">
        <f>LEN(AE243)</f>
        <v>13</v>
      </c>
      <c r="O243" s="5">
        <f>LEN(AF243)</f>
        <v>36</v>
      </c>
      <c r="P243" s="7">
        <v>0.99449473619461004</v>
      </c>
      <c r="Q243" s="2" t="s">
        <v>81</v>
      </c>
      <c r="R243" s="7">
        <v>0</v>
      </c>
      <c r="S243" s="7">
        <v>0</v>
      </c>
      <c r="T243" s="7">
        <v>0</v>
      </c>
      <c r="U243" s="2">
        <v>3</v>
      </c>
      <c r="V243" s="2">
        <v>481</v>
      </c>
      <c r="W243" s="2">
        <v>10</v>
      </c>
      <c r="X243" s="5">
        <f>IF(Y243&lt;=60,TRUNC((Y243-1)/10),IF(Y243&gt;100,9,6+TRUNC((Y243-61)/20)))</f>
        <v>6</v>
      </c>
      <c r="Y243" s="2">
        <v>63</v>
      </c>
      <c r="Z243" s="2">
        <v>5</v>
      </c>
      <c r="AA243" s="2" t="s">
        <v>297</v>
      </c>
      <c r="AB243" s="11" t="s">
        <v>1415</v>
      </c>
      <c r="AC243" s="2" t="s">
        <v>1415</v>
      </c>
      <c r="AD243" s="2" t="s">
        <v>1149</v>
      </c>
      <c r="AE243" s="2" t="s">
        <v>295</v>
      </c>
      <c r="AF243" s="2" t="s">
        <v>296</v>
      </c>
      <c r="AG243" s="2" t="s">
        <v>1100</v>
      </c>
      <c r="AH243" s="2" t="s">
        <v>1100</v>
      </c>
      <c r="AI243" s="2" t="s">
        <v>1107</v>
      </c>
      <c r="AJ243" s="2" t="s">
        <v>1101</v>
      </c>
    </row>
    <row r="244" spans="1:36" ht="51" x14ac:dyDescent="0.2">
      <c r="A244" s="2">
        <v>3</v>
      </c>
      <c r="B244" s="2">
        <v>485</v>
      </c>
      <c r="C244" s="2">
        <v>10</v>
      </c>
      <c r="D244" s="2" t="s">
        <v>786</v>
      </c>
      <c r="E244" s="2">
        <v>0</v>
      </c>
      <c r="F244" s="2">
        <v>1</v>
      </c>
      <c r="G244" s="5" t="str">
        <f>IF(F244,IF(E244,"TP","FN"),IF(E244,"FP","TN"))</f>
        <v>FN</v>
      </c>
      <c r="H244" s="10">
        <v>1.4844367979094299E-3</v>
      </c>
      <c r="I244" s="10">
        <v>0.98657333850860596</v>
      </c>
      <c r="J244" s="8">
        <v>3.1765407766215498E-4</v>
      </c>
      <c r="K244" s="8">
        <v>6.2539488077163696E-2</v>
      </c>
      <c r="N244" s="5">
        <f>LEN(AE244)</f>
        <v>0</v>
      </c>
      <c r="O244" s="5">
        <f>LEN(AF244)</f>
        <v>75</v>
      </c>
      <c r="P244" s="7"/>
      <c r="R244" s="7"/>
      <c r="S244" s="7"/>
      <c r="T244" s="7"/>
      <c r="U244" s="2">
        <v>3</v>
      </c>
      <c r="V244" s="2">
        <v>485</v>
      </c>
      <c r="W244" s="2">
        <v>10</v>
      </c>
      <c r="X244" s="5">
        <f>IF(Y244&lt;=60,TRUNC((Y244-1)/10),IF(Y244&gt;100,9,6+TRUNC((Y244-61)/20)))</f>
        <v>3</v>
      </c>
      <c r="Y244" s="2">
        <v>34</v>
      </c>
      <c r="Z244" s="2">
        <v>14</v>
      </c>
      <c r="AA244" s="2" t="s">
        <v>846</v>
      </c>
      <c r="AB244" s="11" t="s">
        <v>1416</v>
      </c>
      <c r="AC244" s="2" t="s">
        <v>1416</v>
      </c>
      <c r="AD244" s="2" t="s">
        <v>1157</v>
      </c>
      <c r="AF244" s="2" t="s">
        <v>845</v>
      </c>
      <c r="AG244" s="2" t="s">
        <v>1098</v>
      </c>
      <c r="AH244" s="2" t="s">
        <v>1100</v>
      </c>
      <c r="AJ244" s="2" t="s">
        <v>1109</v>
      </c>
    </row>
    <row r="245" spans="1:36" ht="51" x14ac:dyDescent="0.2">
      <c r="A245" s="2">
        <v>3</v>
      </c>
      <c r="B245" s="2">
        <v>489</v>
      </c>
      <c r="C245" s="2">
        <v>6</v>
      </c>
      <c r="D245" s="2" t="s">
        <v>513</v>
      </c>
      <c r="E245" s="2">
        <v>0</v>
      </c>
      <c r="F245" s="2">
        <v>0</v>
      </c>
      <c r="G245" s="5" t="str">
        <f>IF(F245,IF(E245,"TP","FN"),IF(E245,"FP","TN"))</f>
        <v>TN</v>
      </c>
      <c r="H245" s="10">
        <v>0.135261565446853</v>
      </c>
      <c r="I245" s="10">
        <v>0.135261565446853</v>
      </c>
      <c r="J245" s="8">
        <v>2.5685634464025402E-3</v>
      </c>
      <c r="K245" s="8">
        <v>2.5685634464025402E-3</v>
      </c>
      <c r="N245" s="5">
        <f>LEN(AE245)</f>
        <v>0</v>
      </c>
      <c r="O245" s="5">
        <f>LEN(AF245)</f>
        <v>0</v>
      </c>
      <c r="P245" s="7"/>
      <c r="R245" s="7"/>
      <c r="S245" s="7"/>
      <c r="T245" s="7"/>
      <c r="U245" s="2">
        <v>3</v>
      </c>
      <c r="V245" s="2">
        <v>489</v>
      </c>
      <c r="W245" s="2">
        <v>6</v>
      </c>
      <c r="X245" s="5">
        <f>IF(Y245&lt;=60,TRUNC((Y245-1)/10),IF(Y245&gt;100,9,6+TRUNC((Y245-61)/20)))</f>
        <v>5</v>
      </c>
      <c r="Y245" s="2">
        <v>51</v>
      </c>
      <c r="Z245" s="2">
        <v>0</v>
      </c>
      <c r="AA245" s="2" t="s">
        <v>514</v>
      </c>
      <c r="AB245" s="11" t="s">
        <v>1417</v>
      </c>
      <c r="AC245" s="2" t="s">
        <v>1417</v>
      </c>
      <c r="AD245" s="2" t="s">
        <v>1139</v>
      </c>
      <c r="AG245" s="2" t="s">
        <v>1097</v>
      </c>
      <c r="AH245" s="2" t="s">
        <v>1097</v>
      </c>
    </row>
    <row r="246" spans="1:36" ht="68" x14ac:dyDescent="0.2">
      <c r="A246" s="2">
        <v>4</v>
      </c>
      <c r="B246" s="2">
        <v>4</v>
      </c>
      <c r="C246" s="2">
        <v>4</v>
      </c>
      <c r="D246" s="2" t="s">
        <v>70</v>
      </c>
      <c r="E246" s="2">
        <v>1</v>
      </c>
      <c r="F246" s="2">
        <v>1</v>
      </c>
      <c r="G246" s="5" t="str">
        <f>IF(F246,IF(E246,"TP","FN"),IF(E246,"FP","TN"))</f>
        <v>TP</v>
      </c>
      <c r="H246" s="10">
        <v>0.224347323179245</v>
      </c>
      <c r="I246" s="10">
        <v>0.99961817264556796</v>
      </c>
      <c r="J246" s="8">
        <v>0.20125925540924</v>
      </c>
      <c r="K246" s="8">
        <v>0.98916411399841297</v>
      </c>
      <c r="L246" s="2">
        <v>2</v>
      </c>
      <c r="M246" s="2">
        <v>2</v>
      </c>
      <c r="N246" s="5">
        <f>LEN(AE246)</f>
        <v>50</v>
      </c>
      <c r="O246" s="5">
        <f>LEN(AF246)</f>
        <v>84</v>
      </c>
      <c r="P246" s="7">
        <v>1</v>
      </c>
      <c r="Q246" s="2" t="s">
        <v>223</v>
      </c>
      <c r="R246" s="7">
        <v>0</v>
      </c>
      <c r="S246" s="7">
        <v>0</v>
      </c>
      <c r="T246" s="7">
        <v>0</v>
      </c>
      <c r="U246" s="2">
        <v>4</v>
      </c>
      <c r="V246" s="2">
        <v>4</v>
      </c>
      <c r="W246" s="2">
        <v>4</v>
      </c>
      <c r="X246" s="5">
        <f>IF(Y246&lt;=60,TRUNC((Y246-1)/10),IF(Y246&gt;100,9,6+TRUNC((Y246-61)/20)))</f>
        <v>4</v>
      </c>
      <c r="Y246" s="2">
        <v>50</v>
      </c>
      <c r="Z246" s="2">
        <v>15</v>
      </c>
      <c r="AA246" s="2" t="s">
        <v>224</v>
      </c>
      <c r="AB246" s="11" t="s">
        <v>1418</v>
      </c>
      <c r="AC246" s="2" t="s">
        <v>1418</v>
      </c>
      <c r="AD246" s="2" t="s">
        <v>1066</v>
      </c>
      <c r="AE246" s="2" t="s">
        <v>221</v>
      </c>
      <c r="AF246" s="2" t="s">
        <v>222</v>
      </c>
      <c r="AG246" s="2" t="s">
        <v>1100</v>
      </c>
      <c r="AH246" s="2" t="s">
        <v>1100</v>
      </c>
      <c r="AI246" s="2" t="s">
        <v>1162</v>
      </c>
      <c r="AJ246" s="2" t="s">
        <v>1101</v>
      </c>
    </row>
    <row r="247" spans="1:36" ht="34" x14ac:dyDescent="0.2">
      <c r="A247" s="2">
        <v>4</v>
      </c>
      <c r="B247" s="2">
        <v>6</v>
      </c>
      <c r="C247" s="2">
        <v>2</v>
      </c>
      <c r="D247" s="2" t="s">
        <v>486</v>
      </c>
      <c r="E247" s="2">
        <v>0</v>
      </c>
      <c r="F247" s="2">
        <v>0</v>
      </c>
      <c r="G247" s="5" t="str">
        <f>IF(F247,IF(E247,"TP","FN"),IF(E247,"FP","TN"))</f>
        <v>TN</v>
      </c>
      <c r="H247" s="10">
        <v>4.3563242070376804E-3</v>
      </c>
      <c r="I247" s="10">
        <v>4.3563242070376804E-3</v>
      </c>
      <c r="J247" s="8">
        <v>4.1860673809423999E-4</v>
      </c>
      <c r="K247" s="8">
        <v>4.1860673809423999E-4</v>
      </c>
      <c r="N247" s="5">
        <f>LEN(AE247)</f>
        <v>0</v>
      </c>
      <c r="O247" s="5">
        <f>LEN(AF247)</f>
        <v>0</v>
      </c>
      <c r="P247" s="7"/>
      <c r="R247" s="7"/>
      <c r="S247" s="7"/>
      <c r="T247" s="7"/>
      <c r="U247" s="2">
        <v>4</v>
      </c>
      <c r="V247" s="2">
        <v>6</v>
      </c>
      <c r="W247" s="2">
        <v>2</v>
      </c>
      <c r="X247" s="5">
        <f>IF(Y247&lt;=60,TRUNC((Y247-1)/10),IF(Y247&gt;100,9,6+TRUNC((Y247-61)/20)))</f>
        <v>3</v>
      </c>
      <c r="Y247" s="2">
        <v>35</v>
      </c>
      <c r="Z247" s="2">
        <v>0</v>
      </c>
      <c r="AA247" s="2" t="s">
        <v>487</v>
      </c>
      <c r="AB247" s="12" t="s">
        <v>1544</v>
      </c>
      <c r="AC247" s="2" t="s">
        <v>1419</v>
      </c>
      <c r="AD247" s="2" t="s">
        <v>1063</v>
      </c>
      <c r="AG247" s="2" t="s">
        <v>1097</v>
      </c>
      <c r="AH247" s="2" t="s">
        <v>1097</v>
      </c>
    </row>
    <row r="248" spans="1:36" ht="119" x14ac:dyDescent="0.2">
      <c r="A248" s="2">
        <v>4</v>
      </c>
      <c r="B248" s="2">
        <v>16</v>
      </c>
      <c r="C248" s="2">
        <v>10</v>
      </c>
      <c r="D248" s="2" t="s">
        <v>571</v>
      </c>
      <c r="E248" s="2">
        <v>1</v>
      </c>
      <c r="F248" s="2">
        <v>0</v>
      </c>
      <c r="G248" s="5" t="str">
        <f>IF(F248,IF(E248,"TP","FN"),IF(E248,"FP","TN"))</f>
        <v>FP</v>
      </c>
      <c r="H248" s="10">
        <v>0.96562308073043801</v>
      </c>
      <c r="I248" s="10">
        <v>0.40523684024810702</v>
      </c>
      <c r="J248" s="8">
        <v>0.381950974464416</v>
      </c>
      <c r="K248" s="8">
        <v>4.8529944615438499E-4</v>
      </c>
      <c r="N248" s="5">
        <f>LEN(AE248)</f>
        <v>16</v>
      </c>
      <c r="O248" s="5">
        <f>LEN(AF248)</f>
        <v>0</v>
      </c>
      <c r="P248" s="7"/>
      <c r="R248" s="7"/>
      <c r="S248" s="7"/>
      <c r="T248" s="7"/>
      <c r="U248" s="2">
        <v>4</v>
      </c>
      <c r="V248" s="2">
        <v>16</v>
      </c>
      <c r="W248" s="2">
        <v>10</v>
      </c>
      <c r="X248" s="5">
        <f>IF(Y248&lt;=60,TRUNC((Y248-1)/10),IF(Y248&gt;100,9,6+TRUNC((Y248-61)/20)))</f>
        <v>9</v>
      </c>
      <c r="Y248" s="2">
        <v>107</v>
      </c>
      <c r="Z248" s="2">
        <v>0</v>
      </c>
      <c r="AA248" s="2" t="s">
        <v>766</v>
      </c>
      <c r="AB248" s="11" t="s">
        <v>1420</v>
      </c>
      <c r="AC248" s="2" t="s">
        <v>1420</v>
      </c>
      <c r="AD248" s="2" t="s">
        <v>1207</v>
      </c>
      <c r="AE248" s="2" t="s">
        <v>765</v>
      </c>
      <c r="AG248" s="2" t="s">
        <v>1100</v>
      </c>
      <c r="AH248" s="2" t="s">
        <v>1098</v>
      </c>
      <c r="AI248" s="2" t="s">
        <v>1110</v>
      </c>
    </row>
    <row r="249" spans="1:36" ht="119" x14ac:dyDescent="0.2">
      <c r="A249" s="2">
        <v>4</v>
      </c>
      <c r="B249" s="2">
        <v>17</v>
      </c>
      <c r="C249" s="2">
        <v>10</v>
      </c>
      <c r="D249" s="2" t="s">
        <v>565</v>
      </c>
      <c r="E249" s="2">
        <v>0</v>
      </c>
      <c r="F249" s="2">
        <v>0</v>
      </c>
      <c r="G249" s="5" t="str">
        <f>IF(F249,IF(E249,"TP","FN"),IF(E249,"FP","TN"))</f>
        <v>TN</v>
      </c>
      <c r="H249" s="10">
        <v>1.8550431123003301E-3</v>
      </c>
      <c r="I249" s="10">
        <v>1.8550431123003301E-3</v>
      </c>
      <c r="J249" s="8">
        <v>1.26382696907967E-3</v>
      </c>
      <c r="K249" s="8">
        <v>1.26382696907967E-3</v>
      </c>
      <c r="N249" s="5">
        <f>LEN(AE249)</f>
        <v>0</v>
      </c>
      <c r="O249" s="5">
        <f>LEN(AF249)</f>
        <v>0</v>
      </c>
      <c r="P249" s="7"/>
      <c r="R249" s="7"/>
      <c r="S249" s="7"/>
      <c r="T249" s="7"/>
      <c r="U249" s="2">
        <v>4</v>
      </c>
      <c r="V249" s="2">
        <v>17</v>
      </c>
      <c r="W249" s="2">
        <v>10</v>
      </c>
      <c r="X249" s="5">
        <f>IF(Y249&lt;=60,TRUNC((Y249-1)/10),IF(Y249&gt;100,9,6+TRUNC((Y249-61)/20)))</f>
        <v>9</v>
      </c>
      <c r="Y249" s="2">
        <v>103</v>
      </c>
      <c r="Z249" s="2">
        <v>0</v>
      </c>
      <c r="AA249" s="2" t="s">
        <v>566</v>
      </c>
      <c r="AB249" s="12" t="s">
        <v>1545</v>
      </c>
      <c r="AC249" s="2" t="s">
        <v>1492</v>
      </c>
      <c r="AD249" s="2" t="s">
        <v>1237</v>
      </c>
      <c r="AG249" s="2" t="s">
        <v>1097</v>
      </c>
      <c r="AH249" s="2" t="s">
        <v>1097</v>
      </c>
    </row>
    <row r="250" spans="1:36" ht="136" x14ac:dyDescent="0.2">
      <c r="A250" s="2">
        <v>4</v>
      </c>
      <c r="B250" s="2">
        <v>23</v>
      </c>
      <c r="C250" s="2">
        <v>2</v>
      </c>
      <c r="D250" s="2" t="s">
        <v>760</v>
      </c>
      <c r="E250" s="2">
        <v>1</v>
      </c>
      <c r="F250" s="2">
        <v>0</v>
      </c>
      <c r="G250" s="5" t="str">
        <f>IF(F250,IF(E250,"TP","FN"),IF(E250,"FP","TN"))</f>
        <v>FP</v>
      </c>
      <c r="H250" s="10">
        <v>0.99916446208953802</v>
      </c>
      <c r="I250" s="10">
        <v>0.59515070915222101</v>
      </c>
      <c r="J250" s="8">
        <v>0.84455275535583496</v>
      </c>
      <c r="K250" s="8">
        <v>8.0098881153389801E-4</v>
      </c>
      <c r="N250" s="5">
        <f>LEN(AE250)</f>
        <v>13</v>
      </c>
      <c r="O250" s="5">
        <f>LEN(AF250)</f>
        <v>0</v>
      </c>
      <c r="P250" s="7"/>
      <c r="R250" s="7"/>
      <c r="S250" s="7"/>
      <c r="T250" s="7"/>
      <c r="U250" s="2">
        <v>4</v>
      </c>
      <c r="V250" s="2">
        <v>23</v>
      </c>
      <c r="W250" s="2">
        <v>2</v>
      </c>
      <c r="X250" s="5">
        <f>IF(Y250&lt;=60,TRUNC((Y250-1)/10),IF(Y250&gt;100,9,6+TRUNC((Y250-61)/20)))</f>
        <v>9</v>
      </c>
      <c r="Y250" s="2">
        <v>125</v>
      </c>
      <c r="Z250" s="2">
        <v>0</v>
      </c>
      <c r="AA250" s="2" t="s">
        <v>761</v>
      </c>
      <c r="AB250" s="12" t="s">
        <v>1546</v>
      </c>
      <c r="AC250" s="2" t="s">
        <v>1421</v>
      </c>
      <c r="AD250" s="2" t="s">
        <v>1170</v>
      </c>
      <c r="AE250" s="2" t="s">
        <v>724</v>
      </c>
      <c r="AG250" s="2" t="s">
        <v>1100</v>
      </c>
      <c r="AH250" s="2" t="s">
        <v>1098</v>
      </c>
      <c r="AI250" s="2" t="s">
        <v>1110</v>
      </c>
    </row>
    <row r="251" spans="1:36" ht="102" x14ac:dyDescent="0.2">
      <c r="A251" s="2">
        <v>4</v>
      </c>
      <c r="B251" s="2">
        <v>28</v>
      </c>
      <c r="C251" s="2">
        <v>3</v>
      </c>
      <c r="D251" s="2" t="s">
        <v>356</v>
      </c>
      <c r="E251" s="2">
        <v>1</v>
      </c>
      <c r="F251" s="2">
        <v>1</v>
      </c>
      <c r="G251" s="5" t="str">
        <f>IF(F251,IF(E251,"TP","FN"),IF(E251,"FP","TN"))</f>
        <v>TP</v>
      </c>
      <c r="H251" s="10">
        <v>0.83914721012115401</v>
      </c>
      <c r="I251" s="10">
        <v>0.94713008403777998</v>
      </c>
      <c r="J251" s="8">
        <v>0.76438391208648604</v>
      </c>
      <c r="K251" s="8">
        <v>0.748307645320892</v>
      </c>
      <c r="L251" s="2">
        <v>1</v>
      </c>
      <c r="M251" s="2">
        <v>2</v>
      </c>
      <c r="N251" s="5">
        <f>LEN(AE251)</f>
        <v>12</v>
      </c>
      <c r="O251" s="5">
        <f>LEN(AF251)</f>
        <v>28</v>
      </c>
      <c r="P251" s="7">
        <v>0.79274249076843195</v>
      </c>
      <c r="Q251" s="2" t="s">
        <v>147</v>
      </c>
      <c r="R251" s="7">
        <v>0.66666666666666596</v>
      </c>
      <c r="S251" s="7">
        <v>1</v>
      </c>
      <c r="T251" s="7">
        <v>0.5</v>
      </c>
      <c r="U251" s="2">
        <v>4</v>
      </c>
      <c r="V251" s="2">
        <v>28</v>
      </c>
      <c r="W251" s="2">
        <v>3</v>
      </c>
      <c r="X251" s="5">
        <f>IF(Y251&lt;=60,TRUNC((Y251-1)/10),IF(Y251&gt;100,9,6+TRUNC((Y251-61)/20)))</f>
        <v>7</v>
      </c>
      <c r="Y251" s="2">
        <v>85</v>
      </c>
      <c r="Z251" s="2">
        <v>7</v>
      </c>
      <c r="AA251" s="2" t="s">
        <v>358</v>
      </c>
      <c r="AB251" s="11" t="s">
        <v>1422</v>
      </c>
      <c r="AC251" s="2" t="s">
        <v>1422</v>
      </c>
      <c r="AD251" s="2" t="s">
        <v>1136</v>
      </c>
      <c r="AE251" s="2" t="s">
        <v>290</v>
      </c>
      <c r="AF251" s="2" t="s">
        <v>357</v>
      </c>
      <c r="AG251" s="2" t="s">
        <v>1100</v>
      </c>
      <c r="AH251" s="2" t="s">
        <v>1100</v>
      </c>
      <c r="AI251" s="2" t="s">
        <v>1110</v>
      </c>
      <c r="AJ251" s="2" t="s">
        <v>1110</v>
      </c>
    </row>
    <row r="252" spans="1:36" ht="68" x14ac:dyDescent="0.2">
      <c r="A252" s="2">
        <v>4</v>
      </c>
      <c r="B252" s="2">
        <v>35</v>
      </c>
      <c r="C252" s="2">
        <v>9</v>
      </c>
      <c r="D252" s="2" t="s">
        <v>57</v>
      </c>
      <c r="E252" s="2">
        <v>1</v>
      </c>
      <c r="F252" s="2">
        <v>1</v>
      </c>
      <c r="G252" s="5" t="str">
        <f>IF(F252,IF(E252,"TP","FN"),IF(E252,"FP","TN"))</f>
        <v>TP</v>
      </c>
      <c r="H252" s="10">
        <v>0.99982857704162598</v>
      </c>
      <c r="I252" s="10">
        <v>0.99982172250747603</v>
      </c>
      <c r="J252" s="8">
        <v>0.99433100223541204</v>
      </c>
      <c r="K252" s="8">
        <v>0.99636393785476596</v>
      </c>
      <c r="L252" s="2">
        <v>1</v>
      </c>
      <c r="M252" s="2">
        <v>1</v>
      </c>
      <c r="N252" s="5">
        <f>LEN(AE252)</f>
        <v>33</v>
      </c>
      <c r="O252" s="5">
        <f>LEN(AF252)</f>
        <v>72</v>
      </c>
      <c r="P252" s="7">
        <v>0.89210635423660201</v>
      </c>
      <c r="Q252" s="2" t="s">
        <v>282</v>
      </c>
      <c r="R252" s="7">
        <v>0</v>
      </c>
      <c r="S252" s="7">
        <v>0</v>
      </c>
      <c r="T252" s="7">
        <v>0</v>
      </c>
      <c r="U252" s="2">
        <v>4</v>
      </c>
      <c r="V252" s="2">
        <v>35</v>
      </c>
      <c r="W252" s="2">
        <v>9</v>
      </c>
      <c r="X252" s="5">
        <f>IF(Y252&lt;=60,TRUNC((Y252-1)/10),IF(Y252&gt;100,9,6+TRUNC((Y252-61)/20)))</f>
        <v>5</v>
      </c>
      <c r="Y252" s="2">
        <v>53</v>
      </c>
      <c r="Z252" s="2">
        <v>17</v>
      </c>
      <c r="AA252" s="2" t="s">
        <v>283</v>
      </c>
      <c r="AB252" s="11" t="s">
        <v>1187</v>
      </c>
      <c r="AC252" s="2" t="s">
        <v>1187</v>
      </c>
      <c r="AD252" s="2" t="s">
        <v>1187</v>
      </c>
      <c r="AE252" s="2" t="s">
        <v>280</v>
      </c>
      <c r="AF252" s="2" t="s">
        <v>281</v>
      </c>
      <c r="AG252" s="2" t="s">
        <v>1100</v>
      </c>
      <c r="AH252" s="2" t="s">
        <v>1100</v>
      </c>
      <c r="AI252" s="2" t="s">
        <v>1101</v>
      </c>
      <c r="AJ252" s="2" t="s">
        <v>1101</v>
      </c>
    </row>
    <row r="253" spans="1:36" ht="51" x14ac:dyDescent="0.2">
      <c r="A253" s="2">
        <v>4</v>
      </c>
      <c r="B253" s="2">
        <v>41</v>
      </c>
      <c r="C253" s="2">
        <v>8</v>
      </c>
      <c r="D253" s="2" t="s">
        <v>428</v>
      </c>
      <c r="E253" s="2">
        <v>1</v>
      </c>
      <c r="F253" s="2">
        <v>0</v>
      </c>
      <c r="G253" s="5" t="str">
        <f>IF(F253,IF(E253,"TP","FN"),IF(E253,"FP","TN"))</f>
        <v>FP</v>
      </c>
      <c r="H253" s="10">
        <v>0.99920362234115601</v>
      </c>
      <c r="I253" s="10">
        <v>6.2171989120543003E-3</v>
      </c>
      <c r="J253" s="8">
        <v>0.98664593696594205</v>
      </c>
      <c r="K253" s="8">
        <v>3.1485853833146301E-4</v>
      </c>
      <c r="N253" s="5">
        <f>LEN(AE253)</f>
        <v>47</v>
      </c>
      <c r="O253" s="5">
        <f>LEN(AF253)</f>
        <v>0</v>
      </c>
      <c r="P253" s="7"/>
      <c r="R253" s="7"/>
      <c r="S253" s="7"/>
      <c r="T253" s="7"/>
      <c r="U253" s="2">
        <v>4</v>
      </c>
      <c r="V253" s="2">
        <v>41</v>
      </c>
      <c r="W253" s="2">
        <v>8</v>
      </c>
      <c r="X253" s="5">
        <f>IF(Y253&lt;=60,TRUNC((Y253-1)/10),IF(Y253&gt;100,9,6+TRUNC((Y253-61)/20)))</f>
        <v>4</v>
      </c>
      <c r="Y253" s="2">
        <v>47</v>
      </c>
      <c r="Z253" s="2">
        <v>0</v>
      </c>
      <c r="AA253" s="2" t="s">
        <v>661</v>
      </c>
      <c r="AB253" s="11" t="s">
        <v>1491</v>
      </c>
      <c r="AC253" s="2" t="s">
        <v>1491</v>
      </c>
      <c r="AD253" s="2" t="s">
        <v>1112</v>
      </c>
      <c r="AE253" s="2" t="s">
        <v>660</v>
      </c>
      <c r="AG253" s="2" t="s">
        <v>1100</v>
      </c>
      <c r="AH253" s="2" t="s">
        <v>1098</v>
      </c>
      <c r="AI253" s="2" t="s">
        <v>1101</v>
      </c>
    </row>
    <row r="254" spans="1:36" ht="102" x14ac:dyDescent="0.2">
      <c r="A254" s="2">
        <v>4</v>
      </c>
      <c r="B254" s="2">
        <v>43</v>
      </c>
      <c r="C254" s="2">
        <v>4</v>
      </c>
      <c r="D254" s="2" t="s">
        <v>385</v>
      </c>
      <c r="E254" s="2">
        <v>0</v>
      </c>
      <c r="F254" s="2">
        <v>1</v>
      </c>
      <c r="G254" s="5" t="str">
        <f>IF(F254,IF(E254,"TP","FN"),IF(E254,"FP","TN"))</f>
        <v>FN</v>
      </c>
      <c r="H254" s="10">
        <v>1.2816066853702001E-2</v>
      </c>
      <c r="I254" s="10">
        <v>0.90716928243636996</v>
      </c>
      <c r="J254" s="8">
        <v>9.5444137696176702E-4</v>
      </c>
      <c r="K254" s="8">
        <v>9.0813584625720895E-2</v>
      </c>
      <c r="N254" s="5">
        <f>LEN(AE254)</f>
        <v>0</v>
      </c>
      <c r="O254" s="5">
        <f>LEN(AF254)</f>
        <v>20</v>
      </c>
      <c r="P254" s="7"/>
      <c r="R254" s="7"/>
      <c r="S254" s="7"/>
      <c r="T254" s="7"/>
      <c r="U254" s="2">
        <v>4</v>
      </c>
      <c r="V254" s="2">
        <v>43</v>
      </c>
      <c r="W254" s="2">
        <v>4</v>
      </c>
      <c r="X254" s="5">
        <f>IF(Y254&lt;=60,TRUNC((Y254-1)/10),IF(Y254&gt;100,9,6+TRUNC((Y254-61)/20)))</f>
        <v>7</v>
      </c>
      <c r="Y254" s="2">
        <v>92</v>
      </c>
      <c r="Z254" s="2">
        <v>4</v>
      </c>
      <c r="AA254" s="2" t="s">
        <v>954</v>
      </c>
      <c r="AB254" s="11" t="s">
        <v>1490</v>
      </c>
      <c r="AC254" s="2" t="s">
        <v>1490</v>
      </c>
      <c r="AD254" s="2" t="s">
        <v>1232</v>
      </c>
      <c r="AF254" s="2" t="s">
        <v>953</v>
      </c>
      <c r="AG254" s="2" t="s">
        <v>1097</v>
      </c>
      <c r="AH254" s="2" t="s">
        <v>1099</v>
      </c>
      <c r="AJ254" s="2" t="s">
        <v>1146</v>
      </c>
    </row>
    <row r="255" spans="1:36" ht="119" x14ac:dyDescent="0.2">
      <c r="A255" s="2">
        <v>4</v>
      </c>
      <c r="B255" s="2">
        <v>43</v>
      </c>
      <c r="C255" s="2">
        <v>5</v>
      </c>
      <c r="D255" s="2" t="s">
        <v>385</v>
      </c>
      <c r="E255" s="2">
        <v>1</v>
      </c>
      <c r="F255" s="2">
        <v>1</v>
      </c>
      <c r="G255" s="5" t="str">
        <f>IF(F255,IF(E255,"TP","FN"),IF(E255,"FP","TN"))</f>
        <v>TP</v>
      </c>
      <c r="H255" s="10">
        <v>0.999764263629913</v>
      </c>
      <c r="I255" s="10">
        <v>0.99966728687286299</v>
      </c>
      <c r="J255" s="8">
        <v>0.99262905120849598</v>
      </c>
      <c r="K255" s="8">
        <v>0.30312955379486001</v>
      </c>
      <c r="L255" s="2">
        <v>1</v>
      </c>
      <c r="M255" s="2">
        <v>2</v>
      </c>
      <c r="N255" s="5">
        <f>LEN(AE255)</f>
        <v>23</v>
      </c>
      <c r="O255" s="5">
        <f>LEN(AF255)</f>
        <v>48</v>
      </c>
      <c r="P255" s="7">
        <v>0.95488524436950595</v>
      </c>
      <c r="Q255" s="2" t="s">
        <v>388</v>
      </c>
      <c r="R255" s="7">
        <v>0</v>
      </c>
      <c r="S255" s="7">
        <v>0</v>
      </c>
      <c r="T255" s="7">
        <v>0</v>
      </c>
      <c r="U255" s="2">
        <v>4</v>
      </c>
      <c r="V255" s="2">
        <v>43</v>
      </c>
      <c r="W255" s="2">
        <v>5</v>
      </c>
      <c r="X255" s="5">
        <f>IF(Y255&lt;=60,TRUNC((Y255-1)/10),IF(Y255&gt;100,9,6+TRUNC((Y255-61)/20)))</f>
        <v>9</v>
      </c>
      <c r="Y255" s="2">
        <v>106</v>
      </c>
      <c r="Z255" s="2">
        <v>11</v>
      </c>
      <c r="AA255" s="2" t="s">
        <v>389</v>
      </c>
      <c r="AB255" s="11" t="s">
        <v>1423</v>
      </c>
      <c r="AC255" s="2" t="s">
        <v>1423</v>
      </c>
      <c r="AD255" s="2" t="s">
        <v>1210</v>
      </c>
      <c r="AE255" s="2" t="s">
        <v>386</v>
      </c>
      <c r="AF255" s="2" t="s">
        <v>387</v>
      </c>
      <c r="AG255" s="2" t="s">
        <v>1100</v>
      </c>
      <c r="AH255" s="2" t="s">
        <v>1100</v>
      </c>
      <c r="AI255" s="2" t="s">
        <v>1101</v>
      </c>
      <c r="AJ255" s="2" t="s">
        <v>1101</v>
      </c>
    </row>
    <row r="256" spans="1:36" ht="34" x14ac:dyDescent="0.2">
      <c r="A256" s="2">
        <v>4</v>
      </c>
      <c r="B256" s="2">
        <v>53</v>
      </c>
      <c r="C256" s="2">
        <v>1</v>
      </c>
      <c r="D256" s="2" t="s">
        <v>855</v>
      </c>
      <c r="E256" s="2">
        <v>0</v>
      </c>
      <c r="F256" s="2">
        <v>1</v>
      </c>
      <c r="G256" s="5" t="str">
        <f>IF(F256,IF(E256,"TP","FN"),IF(E256,"FP","TN"))</f>
        <v>FN</v>
      </c>
      <c r="H256" s="10">
        <v>3.2907113432884202E-2</v>
      </c>
      <c r="I256" s="10">
        <v>0.98307174444198597</v>
      </c>
      <c r="J256" s="8">
        <v>1.3514429156202801E-4</v>
      </c>
      <c r="K256" s="8">
        <v>0.51673561334609897</v>
      </c>
      <c r="N256" s="5">
        <f>LEN(AE256)</f>
        <v>0</v>
      </c>
      <c r="O256" s="5">
        <f>LEN(AF256)</f>
        <v>19</v>
      </c>
      <c r="P256" s="7"/>
      <c r="R256" s="7"/>
      <c r="S256" s="7"/>
      <c r="T256" s="7"/>
      <c r="U256" s="2">
        <v>4</v>
      </c>
      <c r="V256" s="2">
        <v>53</v>
      </c>
      <c r="W256" s="2">
        <v>1</v>
      </c>
      <c r="X256" s="5">
        <f>IF(Y256&lt;=60,TRUNC((Y256-1)/10),IF(Y256&gt;100,9,6+TRUNC((Y256-61)/20)))</f>
        <v>3</v>
      </c>
      <c r="Y256" s="2">
        <v>35</v>
      </c>
      <c r="Z256" s="2">
        <v>4</v>
      </c>
      <c r="AA256" s="2" t="s">
        <v>857</v>
      </c>
      <c r="AB256" s="11" t="s">
        <v>1424</v>
      </c>
      <c r="AC256" s="2" t="s">
        <v>1424</v>
      </c>
      <c r="AD256" s="2" t="s">
        <v>1014</v>
      </c>
      <c r="AF256" s="2" t="s">
        <v>856</v>
      </c>
      <c r="AG256" s="2" t="s">
        <v>1098</v>
      </c>
      <c r="AH256" s="2" t="s">
        <v>1100</v>
      </c>
      <c r="AJ256" s="2" t="s">
        <v>1101</v>
      </c>
    </row>
    <row r="257" spans="1:36" ht="51" x14ac:dyDescent="0.2">
      <c r="A257" s="2">
        <v>4</v>
      </c>
      <c r="B257" s="2">
        <v>55</v>
      </c>
      <c r="C257" s="2">
        <v>4</v>
      </c>
      <c r="D257" s="2" t="s">
        <v>879</v>
      </c>
      <c r="E257" s="2">
        <v>0</v>
      </c>
      <c r="F257" s="2">
        <v>1</v>
      </c>
      <c r="G257" s="5" t="str">
        <f>IF(F257,IF(E257,"TP","FN"),IF(E257,"FP","TN"))</f>
        <v>FN</v>
      </c>
      <c r="H257" s="10">
        <v>6.04031234979629E-3</v>
      </c>
      <c r="I257" s="10">
        <v>0.86845332384109497</v>
      </c>
      <c r="J257" s="8">
        <v>3.0058333650231301E-3</v>
      </c>
      <c r="K257" s="8">
        <v>8.6706355214118905E-3</v>
      </c>
      <c r="N257" s="5">
        <f>LEN(AE257)</f>
        <v>0</v>
      </c>
      <c r="O257" s="5">
        <f>LEN(AF257)</f>
        <v>44</v>
      </c>
      <c r="P257" s="7"/>
      <c r="R257" s="7"/>
      <c r="S257" s="7"/>
      <c r="T257" s="7"/>
      <c r="U257" s="2">
        <v>4</v>
      </c>
      <c r="V257" s="2">
        <v>55</v>
      </c>
      <c r="W257" s="2">
        <v>4</v>
      </c>
      <c r="X257" s="5">
        <f>IF(Y257&lt;=60,TRUNC((Y257-1)/10),IF(Y257&gt;100,9,6+TRUNC((Y257-61)/20)))</f>
        <v>4</v>
      </c>
      <c r="Y257" s="2">
        <v>49</v>
      </c>
      <c r="Z257" s="2">
        <v>10</v>
      </c>
      <c r="AA257" s="2" t="s">
        <v>881</v>
      </c>
      <c r="AB257" s="11" t="s">
        <v>1425</v>
      </c>
      <c r="AC257" s="2" t="s">
        <v>1425</v>
      </c>
      <c r="AD257" s="2" t="s">
        <v>1175</v>
      </c>
      <c r="AF257" s="2" t="s">
        <v>880</v>
      </c>
      <c r="AG257" s="2" t="s">
        <v>1097</v>
      </c>
      <c r="AH257" s="2" t="s">
        <v>1099</v>
      </c>
      <c r="AJ257" s="2" t="s">
        <v>1146</v>
      </c>
    </row>
    <row r="258" spans="1:36" ht="85" x14ac:dyDescent="0.2">
      <c r="A258" s="2">
        <v>4</v>
      </c>
      <c r="B258" s="2">
        <v>59</v>
      </c>
      <c r="C258" s="2">
        <v>0</v>
      </c>
      <c r="D258" s="2" t="s">
        <v>217</v>
      </c>
      <c r="E258" s="2">
        <v>0</v>
      </c>
      <c r="F258" s="2">
        <v>1</v>
      </c>
      <c r="G258" s="5" t="str">
        <f>IF(F258,IF(E258,"TP","FN"),IF(E258,"FP","TN"))</f>
        <v>FN</v>
      </c>
      <c r="H258" s="10">
        <v>0.39965775609016402</v>
      </c>
      <c r="I258" s="10">
        <v>0.99277192354202204</v>
      </c>
      <c r="J258" s="8">
        <v>3.76144336769357E-4</v>
      </c>
      <c r="K258" s="8">
        <v>0.79528504610061601</v>
      </c>
      <c r="N258" s="5">
        <f>LEN(AE258)</f>
        <v>0</v>
      </c>
      <c r="O258" s="5">
        <f>LEN(AF258)</f>
        <v>38</v>
      </c>
      <c r="P258" s="7"/>
      <c r="R258" s="7"/>
      <c r="S258" s="7"/>
      <c r="T258" s="7"/>
      <c r="U258" s="2">
        <v>4</v>
      </c>
      <c r="V258" s="2">
        <v>59</v>
      </c>
      <c r="W258" s="2">
        <v>0</v>
      </c>
      <c r="X258" s="5">
        <f>IF(Y258&lt;=60,TRUNC((Y258-1)/10),IF(Y258&gt;100,9,6+TRUNC((Y258-61)/20)))</f>
        <v>6</v>
      </c>
      <c r="Y258" s="2">
        <v>67</v>
      </c>
      <c r="Z258" s="2">
        <v>5</v>
      </c>
      <c r="AA258" s="2" t="s">
        <v>935</v>
      </c>
      <c r="AB258" s="11" t="s">
        <v>1426</v>
      </c>
      <c r="AC258" s="2" t="s">
        <v>1426</v>
      </c>
      <c r="AD258" s="2" t="s">
        <v>1061</v>
      </c>
      <c r="AF258" s="2" t="s">
        <v>934</v>
      </c>
      <c r="AG258" s="2" t="s">
        <v>1098</v>
      </c>
      <c r="AH258" s="2" t="s">
        <v>1100</v>
      </c>
      <c r="AJ258" s="2" t="s">
        <v>1101</v>
      </c>
    </row>
    <row r="259" spans="1:36" ht="68" x14ac:dyDescent="0.2">
      <c r="A259" s="2">
        <v>4</v>
      </c>
      <c r="B259" s="2">
        <v>61</v>
      </c>
      <c r="C259" s="2">
        <v>2</v>
      </c>
      <c r="D259" s="2" t="s">
        <v>511</v>
      </c>
      <c r="E259" s="2">
        <v>1</v>
      </c>
      <c r="F259" s="2">
        <v>0</v>
      </c>
      <c r="G259" s="5" t="str">
        <f>IF(F259,IF(E259,"TP","FN"),IF(E259,"FP","TN"))</f>
        <v>FP</v>
      </c>
      <c r="H259" s="10">
        <v>0.99364662170410101</v>
      </c>
      <c r="I259" s="10">
        <v>1.83050464838743E-2</v>
      </c>
      <c r="J259" s="8">
        <v>0.44800069928169201</v>
      </c>
      <c r="K259" s="8">
        <v>3.0239799525588702E-4</v>
      </c>
      <c r="N259" s="5">
        <f>LEN(AE259)</f>
        <v>29</v>
      </c>
      <c r="O259" s="5">
        <f>LEN(AF259)</f>
        <v>0</v>
      </c>
      <c r="P259" s="7"/>
      <c r="R259" s="7"/>
      <c r="S259" s="7"/>
      <c r="T259" s="7"/>
      <c r="U259" s="2">
        <v>4</v>
      </c>
      <c r="V259" s="2">
        <v>61</v>
      </c>
      <c r="W259" s="2">
        <v>2</v>
      </c>
      <c r="X259" s="5">
        <f>IF(Y259&lt;=60,TRUNC((Y259-1)/10),IF(Y259&gt;100,9,6+TRUNC((Y259-61)/20)))</f>
        <v>7</v>
      </c>
      <c r="Y259" s="2">
        <v>85</v>
      </c>
      <c r="Z259" s="2">
        <v>0</v>
      </c>
      <c r="AA259" s="2" t="s">
        <v>752</v>
      </c>
      <c r="AB259" s="11" t="s">
        <v>1066</v>
      </c>
      <c r="AC259" s="2" t="s">
        <v>1066</v>
      </c>
      <c r="AD259" s="2" t="s">
        <v>1166</v>
      </c>
      <c r="AE259" s="2" t="s">
        <v>751</v>
      </c>
      <c r="AG259" s="2" t="s">
        <v>1100</v>
      </c>
      <c r="AH259" s="2" t="s">
        <v>1098</v>
      </c>
      <c r="AI259" s="2" t="s">
        <v>1109</v>
      </c>
    </row>
    <row r="260" spans="1:36" ht="51" x14ac:dyDescent="0.2">
      <c r="A260" s="2">
        <v>4</v>
      </c>
      <c r="B260" s="2">
        <v>67</v>
      </c>
      <c r="C260" s="2">
        <v>8</v>
      </c>
      <c r="D260" s="2" t="s">
        <v>668</v>
      </c>
      <c r="E260" s="2">
        <v>1</v>
      </c>
      <c r="F260" s="2">
        <v>0</v>
      </c>
      <c r="G260" s="5" t="str">
        <f>IF(F260,IF(E260,"TP","FN"),IF(E260,"FP","TN"))</f>
        <v>FP</v>
      </c>
      <c r="H260" s="10">
        <v>0.99759334325790405</v>
      </c>
      <c r="I260" s="10">
        <v>6.6032190807163705E-4</v>
      </c>
      <c r="J260" s="8">
        <v>0.99208742380142201</v>
      </c>
      <c r="K260" s="8">
        <v>6.1564473435282696E-4</v>
      </c>
      <c r="N260" s="5">
        <f>LEN(AE260)</f>
        <v>26</v>
      </c>
      <c r="O260" s="5">
        <f>LEN(AF260)</f>
        <v>0</v>
      </c>
      <c r="P260" s="7"/>
      <c r="R260" s="7"/>
      <c r="S260" s="7"/>
      <c r="T260" s="7"/>
      <c r="U260" s="2">
        <v>4</v>
      </c>
      <c r="V260" s="2">
        <v>67</v>
      </c>
      <c r="W260" s="2">
        <v>8</v>
      </c>
      <c r="X260" s="5">
        <f>IF(Y260&lt;=60,TRUNC((Y260-1)/10),IF(Y260&gt;100,9,6+TRUNC((Y260-61)/20)))</f>
        <v>4</v>
      </c>
      <c r="Y260" s="2">
        <v>45</v>
      </c>
      <c r="Z260" s="2">
        <v>0</v>
      </c>
      <c r="AA260" s="2" t="s">
        <v>670</v>
      </c>
      <c r="AB260" s="12" t="s">
        <v>1547</v>
      </c>
      <c r="AC260" s="2" t="s">
        <v>1427</v>
      </c>
      <c r="AD260" s="2" t="s">
        <v>999</v>
      </c>
      <c r="AE260" s="2" t="s">
        <v>669</v>
      </c>
      <c r="AG260" s="2" t="s">
        <v>1100</v>
      </c>
      <c r="AH260" s="2" t="s">
        <v>1098</v>
      </c>
      <c r="AI260" s="2" t="s">
        <v>1101</v>
      </c>
    </row>
    <row r="261" spans="1:36" ht="68" x14ac:dyDescent="0.2">
      <c r="A261" s="2">
        <v>4</v>
      </c>
      <c r="B261" s="2">
        <v>68</v>
      </c>
      <c r="C261" s="2">
        <v>2</v>
      </c>
      <c r="D261" s="2" t="s">
        <v>298</v>
      </c>
      <c r="E261" s="2">
        <v>1</v>
      </c>
      <c r="F261" s="2">
        <v>1</v>
      </c>
      <c r="G261" s="5" t="str">
        <f>IF(F261,IF(E261,"TP","FN"),IF(E261,"FP","TN"))</f>
        <v>TP</v>
      </c>
      <c r="H261" s="10">
        <v>0.23373574018478299</v>
      </c>
      <c r="I261" s="10">
        <v>0.99985098838806097</v>
      </c>
      <c r="J261" s="8">
        <v>0.134315446019172</v>
      </c>
      <c r="K261" s="8">
        <v>0.99617034196853604</v>
      </c>
      <c r="L261" s="2">
        <v>1</v>
      </c>
      <c r="M261" s="2">
        <v>1</v>
      </c>
      <c r="N261" s="5">
        <f>LEN(AE261)</f>
        <v>19</v>
      </c>
      <c r="O261" s="5">
        <f>LEN(AF261)</f>
        <v>47</v>
      </c>
      <c r="P261" s="7">
        <v>1</v>
      </c>
      <c r="Q261" s="2" t="s">
        <v>81</v>
      </c>
      <c r="R261" s="7">
        <v>0</v>
      </c>
      <c r="S261" s="7">
        <v>0</v>
      </c>
      <c r="T261" s="7">
        <v>0</v>
      </c>
      <c r="U261" s="2">
        <v>4</v>
      </c>
      <c r="V261" s="2">
        <v>68</v>
      </c>
      <c r="W261" s="2">
        <v>2</v>
      </c>
      <c r="X261" s="5">
        <f>IF(Y261&lt;=60,TRUNC((Y261-1)/10),IF(Y261&gt;100,9,6+TRUNC((Y261-61)/20)))</f>
        <v>6</v>
      </c>
      <c r="Y261" s="2">
        <v>61</v>
      </c>
      <c r="Z261" s="2">
        <v>10</v>
      </c>
      <c r="AA261" s="2" t="s">
        <v>301</v>
      </c>
      <c r="AB261" s="12" t="s">
        <v>1548</v>
      </c>
      <c r="AC261" s="2" t="s">
        <v>1428</v>
      </c>
      <c r="AD261" s="2" t="s">
        <v>1197</v>
      </c>
      <c r="AE261" s="2" t="s">
        <v>299</v>
      </c>
      <c r="AF261" s="2" t="s">
        <v>300</v>
      </c>
      <c r="AG261" s="2" t="s">
        <v>1100</v>
      </c>
      <c r="AH261" s="2" t="s">
        <v>1100</v>
      </c>
      <c r="AI261" s="2" t="s">
        <v>1146</v>
      </c>
      <c r="AJ261" s="2" t="s">
        <v>1101</v>
      </c>
    </row>
    <row r="262" spans="1:36" ht="102" x14ac:dyDescent="0.2">
      <c r="A262" s="2">
        <v>4</v>
      </c>
      <c r="B262" s="2">
        <v>70</v>
      </c>
      <c r="C262" s="2">
        <v>3</v>
      </c>
      <c r="D262" s="2" t="s">
        <v>958</v>
      </c>
      <c r="E262" s="2">
        <v>0</v>
      </c>
      <c r="F262" s="2">
        <v>1</v>
      </c>
      <c r="G262" s="5" t="str">
        <f>IF(F262,IF(E262,"TP","FN"),IF(E262,"FP","TN"))</f>
        <v>FN</v>
      </c>
      <c r="H262" s="10">
        <v>39768154238.117798</v>
      </c>
      <c r="I262" s="10">
        <v>0.96377468109130804</v>
      </c>
      <c r="J262" s="8">
        <v>396372633986.17499</v>
      </c>
      <c r="K262" s="8">
        <v>0.94144594669341997</v>
      </c>
      <c r="N262" s="5">
        <f>LEN(AE262)</f>
        <v>0</v>
      </c>
      <c r="O262" s="5">
        <f>LEN(AF262)</f>
        <v>27</v>
      </c>
      <c r="P262" s="7"/>
      <c r="R262" s="7"/>
      <c r="S262" s="7"/>
      <c r="T262" s="7"/>
      <c r="U262" s="2">
        <v>4</v>
      </c>
      <c r="V262" s="2">
        <v>70</v>
      </c>
      <c r="W262" s="2">
        <v>3</v>
      </c>
      <c r="X262" s="5">
        <f>IF(Y262&lt;=60,TRUNC((Y262-1)/10),IF(Y262&gt;100,9,6+TRUNC((Y262-61)/20)))</f>
        <v>7</v>
      </c>
      <c r="Y262" s="2">
        <v>86</v>
      </c>
      <c r="Z262" s="2">
        <v>6</v>
      </c>
      <c r="AA262" s="2" t="s">
        <v>960</v>
      </c>
      <c r="AB262" s="11" t="s">
        <v>1489</v>
      </c>
      <c r="AC262" s="2" t="s">
        <v>1489</v>
      </c>
      <c r="AD262" s="2" t="s">
        <v>1024</v>
      </c>
      <c r="AF262" s="2" t="s">
        <v>959</v>
      </c>
      <c r="AG262" s="2" t="s">
        <v>1097</v>
      </c>
      <c r="AH262" s="2" t="s">
        <v>1099</v>
      </c>
      <c r="AJ262" s="2" t="s">
        <v>1108</v>
      </c>
    </row>
    <row r="263" spans="1:36" ht="119" x14ac:dyDescent="0.2">
      <c r="A263" s="2">
        <v>4</v>
      </c>
      <c r="B263" s="2">
        <v>84</v>
      </c>
      <c r="C263" s="2">
        <v>6</v>
      </c>
      <c r="D263" s="2" t="s">
        <v>407</v>
      </c>
      <c r="E263" s="2">
        <v>1</v>
      </c>
      <c r="F263" s="2">
        <v>1</v>
      </c>
      <c r="G263" s="5" t="str">
        <f>IF(F263,IF(E263,"TP","FN"),IF(E263,"FP","TN"))</f>
        <v>TP</v>
      </c>
      <c r="H263" s="10">
        <v>0.66195565462112405</v>
      </c>
      <c r="I263" s="10">
        <v>0.95950460433959905</v>
      </c>
      <c r="J263" s="8">
        <v>0.10702702403068499</v>
      </c>
      <c r="K263" s="8">
        <v>0.56906092166900601</v>
      </c>
      <c r="L263" s="2">
        <v>2</v>
      </c>
      <c r="M263" s="2">
        <v>3</v>
      </c>
      <c r="N263" s="5">
        <f>LEN(AE263)</f>
        <v>28</v>
      </c>
      <c r="O263" s="5">
        <f>LEN(AF263)</f>
        <v>100</v>
      </c>
      <c r="P263" s="7">
        <v>1</v>
      </c>
      <c r="Q263" s="2" t="s">
        <v>410</v>
      </c>
      <c r="R263" s="7">
        <v>0</v>
      </c>
      <c r="S263" s="7">
        <v>0</v>
      </c>
      <c r="T263" s="7">
        <v>0</v>
      </c>
      <c r="U263" s="2">
        <v>4</v>
      </c>
      <c r="V263" s="2">
        <v>84</v>
      </c>
      <c r="W263" s="2">
        <v>6</v>
      </c>
      <c r="X263" s="5">
        <f>IF(Y263&lt;=60,TRUNC((Y263-1)/10),IF(Y263&gt;100,9,6+TRUNC((Y263-61)/20)))</f>
        <v>9</v>
      </c>
      <c r="Y263" s="2">
        <v>103</v>
      </c>
      <c r="Z263" s="2">
        <v>20</v>
      </c>
      <c r="AA263" s="2" t="s">
        <v>411</v>
      </c>
      <c r="AB263" s="11" t="s">
        <v>1429</v>
      </c>
      <c r="AC263" s="2" t="s">
        <v>1429</v>
      </c>
      <c r="AD263" s="2" t="s">
        <v>1238</v>
      </c>
      <c r="AE263" s="2" t="s">
        <v>408</v>
      </c>
      <c r="AF263" s="2" t="s">
        <v>409</v>
      </c>
      <c r="AG263" s="2" t="s">
        <v>1100</v>
      </c>
      <c r="AH263" s="2" t="s">
        <v>1100</v>
      </c>
      <c r="AI263" s="2" t="s">
        <v>1195</v>
      </c>
      <c r="AJ263" s="2" t="s">
        <v>1195</v>
      </c>
    </row>
    <row r="264" spans="1:36" ht="51" x14ac:dyDescent="0.2">
      <c r="A264" s="2">
        <v>4</v>
      </c>
      <c r="B264" s="2">
        <v>85</v>
      </c>
      <c r="C264" s="2">
        <v>7</v>
      </c>
      <c r="D264" s="2" t="s">
        <v>193</v>
      </c>
      <c r="E264" s="2">
        <v>1</v>
      </c>
      <c r="F264" s="2">
        <v>1</v>
      </c>
      <c r="G264" s="5" t="str">
        <f>IF(F264,IF(E264,"TP","FN"),IF(E264,"FP","TN"))</f>
        <v>TP</v>
      </c>
      <c r="H264" s="10">
        <v>0.99704581499099698</v>
      </c>
      <c r="I264" s="10">
        <v>0.99704581499099698</v>
      </c>
      <c r="J264" s="8">
        <v>6.17722533643245E-2</v>
      </c>
      <c r="K264" s="8">
        <v>6.17722533643245E-2</v>
      </c>
      <c r="L264" s="2">
        <v>1</v>
      </c>
      <c r="M264" s="2">
        <v>1</v>
      </c>
      <c r="N264" s="5">
        <f>LEN(AE264)</f>
        <v>16</v>
      </c>
      <c r="O264" s="5">
        <f>LEN(AF264)</f>
        <v>16</v>
      </c>
      <c r="P264" s="7">
        <v>0</v>
      </c>
      <c r="Q264" s="2" t="s">
        <v>32</v>
      </c>
      <c r="R264" s="7">
        <v>1</v>
      </c>
      <c r="S264" s="7">
        <v>1</v>
      </c>
      <c r="T264" s="7">
        <v>1</v>
      </c>
      <c r="U264" s="2">
        <v>4</v>
      </c>
      <c r="V264" s="2">
        <v>85</v>
      </c>
      <c r="W264" s="2">
        <v>7</v>
      </c>
      <c r="X264" s="5">
        <f>IF(Y264&lt;=60,TRUNC((Y264-1)/10),IF(Y264&gt;100,9,6+TRUNC((Y264-61)/20)))</f>
        <v>3</v>
      </c>
      <c r="Y264" s="2">
        <v>35</v>
      </c>
      <c r="Z264" s="2">
        <v>4</v>
      </c>
      <c r="AA264" s="2" t="s">
        <v>195</v>
      </c>
      <c r="AB264" s="11" t="s">
        <v>1430</v>
      </c>
      <c r="AC264" s="2" t="s">
        <v>1430</v>
      </c>
      <c r="AD264" s="2" t="s">
        <v>1004</v>
      </c>
      <c r="AE264" s="2" t="s">
        <v>194</v>
      </c>
      <c r="AF264" s="2" t="s">
        <v>194</v>
      </c>
      <c r="AG264" s="2" t="s">
        <v>1100</v>
      </c>
      <c r="AH264" s="2" t="s">
        <v>1100</v>
      </c>
      <c r="AI264" s="2" t="s">
        <v>1101</v>
      </c>
      <c r="AJ264" s="2" t="s">
        <v>1101</v>
      </c>
    </row>
    <row r="265" spans="1:36" ht="102" x14ac:dyDescent="0.2">
      <c r="A265" s="2">
        <v>4</v>
      </c>
      <c r="B265" s="2">
        <v>87</v>
      </c>
      <c r="C265" s="2">
        <v>3</v>
      </c>
      <c r="D265" s="2" t="s">
        <v>544</v>
      </c>
      <c r="E265" s="2">
        <v>0</v>
      </c>
      <c r="F265" s="2">
        <v>0</v>
      </c>
      <c r="G265" s="5" t="str">
        <f>IF(F265,IF(E265,"TP","FN"),IF(E265,"FP","TN"))</f>
        <v>TN</v>
      </c>
      <c r="H265" s="10">
        <v>0.772890925407409</v>
      </c>
      <c r="I265" s="10">
        <v>0.772890925407409</v>
      </c>
      <c r="J265" s="8">
        <v>1.6829300671815799E-2</v>
      </c>
      <c r="K265" s="8">
        <v>1.6829300671815799E-2</v>
      </c>
      <c r="N265" s="5">
        <f>LEN(AE265)</f>
        <v>0</v>
      </c>
      <c r="O265" s="5">
        <f>LEN(AF265)</f>
        <v>0</v>
      </c>
      <c r="P265" s="7"/>
      <c r="R265" s="7"/>
      <c r="S265" s="7"/>
      <c r="T265" s="7"/>
      <c r="U265" s="2">
        <v>4</v>
      </c>
      <c r="V265" s="2">
        <v>87</v>
      </c>
      <c r="W265" s="2">
        <v>3</v>
      </c>
      <c r="X265" s="5">
        <f>IF(Y265&lt;=60,TRUNC((Y265-1)/10),IF(Y265&gt;100,9,6+TRUNC((Y265-61)/20)))</f>
        <v>7</v>
      </c>
      <c r="Y265" s="2">
        <v>89</v>
      </c>
      <c r="Z265" s="2">
        <v>0</v>
      </c>
      <c r="AA265" s="2" t="s">
        <v>545</v>
      </c>
      <c r="AB265" s="11" t="s">
        <v>1594</v>
      </c>
      <c r="AC265" s="2" t="s">
        <v>1488</v>
      </c>
      <c r="AD265" s="2" t="s">
        <v>1229</v>
      </c>
      <c r="AG265" s="2" t="s">
        <v>1097</v>
      </c>
      <c r="AH265" s="2" t="s">
        <v>1097</v>
      </c>
    </row>
    <row r="266" spans="1:36" ht="85" x14ac:dyDescent="0.2">
      <c r="A266" s="2">
        <v>4</v>
      </c>
      <c r="B266" s="2">
        <v>88</v>
      </c>
      <c r="C266" s="2">
        <v>3</v>
      </c>
      <c r="D266" s="2" t="s">
        <v>910</v>
      </c>
      <c r="E266" s="2">
        <v>0</v>
      </c>
      <c r="F266" s="2">
        <v>1</v>
      </c>
      <c r="G266" s="5" t="str">
        <f>IF(F266,IF(E266,"TP","FN"),IF(E266,"FP","TN"))</f>
        <v>FN</v>
      </c>
      <c r="H266" s="10">
        <v>0.17788651585578899</v>
      </c>
      <c r="I266" s="10">
        <v>0.99215674400329501</v>
      </c>
      <c r="J266" s="8">
        <v>5.36253908649086E-3</v>
      </c>
      <c r="K266" s="8">
        <v>0.96812182664871205</v>
      </c>
      <c r="N266" s="5">
        <f>LEN(AE266)</f>
        <v>0</v>
      </c>
      <c r="O266" s="5">
        <f>LEN(AF266)</f>
        <v>112</v>
      </c>
      <c r="P266" s="7"/>
      <c r="R266" s="7"/>
      <c r="S266" s="7"/>
      <c r="T266" s="7"/>
      <c r="U266" s="2">
        <v>4</v>
      </c>
      <c r="V266" s="2">
        <v>88</v>
      </c>
      <c r="W266" s="2">
        <v>3</v>
      </c>
      <c r="X266" s="5">
        <f>IF(Y266&lt;=60,TRUNC((Y266-1)/10),IF(Y266&gt;100,9,6+TRUNC((Y266-61)/20)))</f>
        <v>5</v>
      </c>
      <c r="Y266" s="2">
        <v>57</v>
      </c>
      <c r="Z266" s="2">
        <v>20</v>
      </c>
      <c r="AA266" s="2" t="s">
        <v>912</v>
      </c>
      <c r="AB266" s="11" t="s">
        <v>1354</v>
      </c>
      <c r="AC266" s="2" t="s">
        <v>1354</v>
      </c>
      <c r="AD266" s="2" t="s">
        <v>1095</v>
      </c>
      <c r="AF266" s="2" t="s">
        <v>911</v>
      </c>
      <c r="AG266" s="2" t="s">
        <v>1097</v>
      </c>
      <c r="AH266" s="2" t="s">
        <v>1099</v>
      </c>
      <c r="AJ266" s="2" t="s">
        <v>1146</v>
      </c>
    </row>
    <row r="267" spans="1:36" ht="51" x14ac:dyDescent="0.2">
      <c r="A267" s="2">
        <v>4</v>
      </c>
      <c r="B267" s="2">
        <v>89</v>
      </c>
      <c r="C267" s="2">
        <v>9</v>
      </c>
      <c r="D267" s="2" t="s">
        <v>495</v>
      </c>
      <c r="E267" s="2">
        <v>0</v>
      </c>
      <c r="F267" s="2">
        <v>0</v>
      </c>
      <c r="G267" s="5" t="str">
        <f>IF(F267,IF(E267,"TP","FN"),IF(E267,"FP","TN"))</f>
        <v>TN</v>
      </c>
      <c r="H267" s="10">
        <v>0.14997045695781699</v>
      </c>
      <c r="I267" s="10">
        <v>0.14997045695781699</v>
      </c>
      <c r="J267" s="8">
        <v>1.80282164365053E-2</v>
      </c>
      <c r="K267" s="8">
        <v>1.80282164365053E-2</v>
      </c>
      <c r="N267" s="5">
        <f>LEN(AE267)</f>
        <v>0</v>
      </c>
      <c r="O267" s="5">
        <f>LEN(AF267)</f>
        <v>0</v>
      </c>
      <c r="P267" s="7"/>
      <c r="R267" s="7"/>
      <c r="S267" s="7"/>
      <c r="T267" s="7"/>
      <c r="U267" s="2">
        <v>4</v>
      </c>
      <c r="V267" s="2">
        <v>89</v>
      </c>
      <c r="W267" s="2">
        <v>9</v>
      </c>
      <c r="X267" s="5">
        <f>IF(Y267&lt;=60,TRUNC((Y267-1)/10),IF(Y267&gt;100,9,6+TRUNC((Y267-61)/20)))</f>
        <v>4</v>
      </c>
      <c r="Y267" s="2">
        <v>44</v>
      </c>
      <c r="Z267" s="2">
        <v>0</v>
      </c>
      <c r="AA267" s="2" t="s">
        <v>496</v>
      </c>
      <c r="AB267" s="11" t="s">
        <v>1431</v>
      </c>
      <c r="AC267" s="2" t="s">
        <v>1431</v>
      </c>
      <c r="AD267" s="2" t="s">
        <v>1043</v>
      </c>
      <c r="AG267" s="2" t="s">
        <v>1097</v>
      </c>
      <c r="AH267" s="2" t="s">
        <v>1097</v>
      </c>
    </row>
    <row r="268" spans="1:36" ht="51" x14ac:dyDescent="0.2">
      <c r="A268" s="2">
        <v>4</v>
      </c>
      <c r="B268" s="2">
        <v>95</v>
      </c>
      <c r="C268" s="2">
        <v>10</v>
      </c>
      <c r="D268" s="2" t="s">
        <v>420</v>
      </c>
      <c r="E268" s="2">
        <v>1</v>
      </c>
      <c r="F268" s="2">
        <v>0</v>
      </c>
      <c r="G268" s="5" t="str">
        <f>IF(F268,IF(E268,"TP","FN"),IF(E268,"FP","TN"))</f>
        <v>FP</v>
      </c>
      <c r="H268" s="10">
        <v>0.99656867980956998</v>
      </c>
      <c r="I268" s="10">
        <v>1.13922841846942E-2</v>
      </c>
      <c r="J268" s="8">
        <v>0.990156650543212</v>
      </c>
      <c r="K268" s="8">
        <v>4.1218125261366302E-4</v>
      </c>
      <c r="N268" s="5">
        <f>LEN(AE268)</f>
        <v>63</v>
      </c>
      <c r="O268" s="5">
        <f>LEN(AF268)</f>
        <v>0</v>
      </c>
      <c r="P268" s="7"/>
      <c r="R268" s="7"/>
      <c r="S268" s="7"/>
      <c r="T268" s="7"/>
      <c r="U268" s="2">
        <v>4</v>
      </c>
      <c r="V268" s="2">
        <v>95</v>
      </c>
      <c r="W268" s="2">
        <v>10</v>
      </c>
      <c r="X268" s="5">
        <f>IF(Y268&lt;=60,TRUNC((Y268-1)/10),IF(Y268&gt;100,9,6+TRUNC((Y268-61)/20)))</f>
        <v>2</v>
      </c>
      <c r="Y268" s="2">
        <v>21</v>
      </c>
      <c r="Z268" s="2">
        <v>0</v>
      </c>
      <c r="AA268" s="2" t="s">
        <v>612</v>
      </c>
      <c r="AB268" s="11" t="s">
        <v>1001</v>
      </c>
      <c r="AC268" s="2" t="s">
        <v>1001</v>
      </c>
      <c r="AD268" s="2" t="s">
        <v>1001</v>
      </c>
      <c r="AE268" s="2" t="s">
        <v>611</v>
      </c>
      <c r="AG268" s="2" t="s">
        <v>1100</v>
      </c>
      <c r="AH268" s="2" t="s">
        <v>1098</v>
      </c>
      <c r="AI268" s="2" t="s">
        <v>1109</v>
      </c>
    </row>
    <row r="269" spans="1:36" ht="102" x14ac:dyDescent="0.2">
      <c r="A269" s="2">
        <v>4</v>
      </c>
      <c r="B269" s="2">
        <v>96</v>
      </c>
      <c r="C269" s="2">
        <v>6</v>
      </c>
      <c r="D269" s="2" t="s">
        <v>537</v>
      </c>
      <c r="E269" s="2">
        <v>0</v>
      </c>
      <c r="F269" s="2">
        <v>1</v>
      </c>
      <c r="G269" s="5" t="str">
        <f>IF(F269,IF(E269,"TP","FN"),IF(E269,"FP","TN"))</f>
        <v>FN</v>
      </c>
      <c r="H269" s="10">
        <v>0.83983039855956998</v>
      </c>
      <c r="I269" s="10">
        <v>9.4800442457199097E-2</v>
      </c>
      <c r="J269" s="8">
        <v>1.7441448289901001E-3</v>
      </c>
      <c r="K269" s="8">
        <v>8.8981143198907299E-4</v>
      </c>
      <c r="N269" s="5">
        <f>LEN(AE269)</f>
        <v>0</v>
      </c>
      <c r="O269" s="5">
        <f>LEN(AF269)</f>
        <v>59</v>
      </c>
      <c r="P269" s="7"/>
      <c r="R269" s="7"/>
      <c r="S269" s="7"/>
      <c r="T269" s="7"/>
      <c r="U269" s="2">
        <v>4</v>
      </c>
      <c r="V269" s="2">
        <v>96</v>
      </c>
      <c r="W269" s="2">
        <v>6</v>
      </c>
      <c r="X269" s="5">
        <f>IF(Y269&lt;=60,TRUNC((Y269-1)/10),IF(Y269&gt;100,9,6+TRUNC((Y269-61)/20)))</f>
        <v>7</v>
      </c>
      <c r="Y269" s="2">
        <v>86</v>
      </c>
      <c r="Z269" s="2">
        <v>11</v>
      </c>
      <c r="AA269" s="2" t="s">
        <v>966</v>
      </c>
      <c r="AB269" s="11" t="s">
        <v>1593</v>
      </c>
      <c r="AC269" s="2" t="s">
        <v>1432</v>
      </c>
      <c r="AD269" s="2" t="s">
        <v>1181</v>
      </c>
      <c r="AF269" s="2" t="s">
        <v>965</v>
      </c>
      <c r="AG269" s="2" t="s">
        <v>1098</v>
      </c>
      <c r="AH269" s="2" t="s">
        <v>1100</v>
      </c>
      <c r="AJ269" s="2" t="s">
        <v>1101</v>
      </c>
    </row>
    <row r="270" spans="1:36" ht="102" x14ac:dyDescent="0.2">
      <c r="A270" s="2">
        <v>4</v>
      </c>
      <c r="B270" s="2">
        <v>104</v>
      </c>
      <c r="C270" s="2">
        <v>2</v>
      </c>
      <c r="D270" s="2" t="s">
        <v>947</v>
      </c>
      <c r="E270" s="2">
        <v>0</v>
      </c>
      <c r="F270" s="2">
        <v>1</v>
      </c>
      <c r="G270" s="5" t="str">
        <f>IF(F270,IF(E270,"TP","FN"),IF(E270,"FP","TN"))</f>
        <v>FN</v>
      </c>
      <c r="H270" s="10">
        <v>6.1117969453334801E-2</v>
      </c>
      <c r="I270" s="10">
        <v>0.99976533651351895</v>
      </c>
      <c r="J270" s="8">
        <v>6.8755703978240403E-4</v>
      </c>
      <c r="K270" s="8">
        <v>0.96651166677474898</v>
      </c>
      <c r="N270" s="5">
        <f>LEN(AE270)</f>
        <v>0</v>
      </c>
      <c r="O270" s="5">
        <f>LEN(AF270)</f>
        <v>78</v>
      </c>
      <c r="P270" s="7"/>
      <c r="R270" s="7"/>
      <c r="S270" s="7"/>
      <c r="T270" s="7"/>
      <c r="U270" s="2">
        <v>4</v>
      </c>
      <c r="V270" s="2">
        <v>104</v>
      </c>
      <c r="W270" s="2">
        <v>2</v>
      </c>
      <c r="X270" s="5">
        <f>IF(Y270&lt;=60,TRUNC((Y270-1)/10),IF(Y270&gt;100,9,6+TRUNC((Y270-61)/20)))</f>
        <v>7</v>
      </c>
      <c r="Y270" s="2">
        <v>94</v>
      </c>
      <c r="Z270" s="2">
        <v>16</v>
      </c>
      <c r="AA270" s="2" t="s">
        <v>949</v>
      </c>
      <c r="AB270" s="12" t="s">
        <v>1549</v>
      </c>
      <c r="AC270" s="2" t="s">
        <v>1433</v>
      </c>
      <c r="AD270" s="2" t="s">
        <v>1058</v>
      </c>
      <c r="AF270" s="2" t="s">
        <v>948</v>
      </c>
      <c r="AG270" s="2" t="s">
        <v>1097</v>
      </c>
      <c r="AH270" s="2" t="s">
        <v>1099</v>
      </c>
      <c r="AJ270" s="2" t="s">
        <v>1133</v>
      </c>
    </row>
    <row r="271" spans="1:36" ht="68" x14ac:dyDescent="0.2">
      <c r="A271" s="2">
        <v>4</v>
      </c>
      <c r="B271" s="2">
        <v>116</v>
      </c>
      <c r="C271" s="2">
        <v>2</v>
      </c>
      <c r="D271" s="2" t="s">
        <v>897</v>
      </c>
      <c r="E271" s="2">
        <v>0</v>
      </c>
      <c r="F271" s="2">
        <v>1</v>
      </c>
      <c r="G271" s="5" t="str">
        <f>IF(F271,IF(E271,"TP","FN"),IF(E271,"FP","TN"))</f>
        <v>FN</v>
      </c>
      <c r="H271" s="10">
        <v>4.2472168803214999E-2</v>
      </c>
      <c r="I271" s="10">
        <v>0.99297028779983498</v>
      </c>
      <c r="J271" s="8">
        <v>5.1194935804232901E-4</v>
      </c>
      <c r="K271" s="8">
        <v>5.6804463267326299E-2</v>
      </c>
      <c r="N271" s="5">
        <f>LEN(AE271)</f>
        <v>0</v>
      </c>
      <c r="O271" s="5">
        <f>LEN(AF271)</f>
        <v>41</v>
      </c>
      <c r="P271" s="7"/>
      <c r="R271" s="7"/>
      <c r="S271" s="7"/>
      <c r="T271" s="7"/>
      <c r="U271" s="2">
        <v>4</v>
      </c>
      <c r="V271" s="2">
        <v>116</v>
      </c>
      <c r="W271" s="2">
        <v>2</v>
      </c>
      <c r="X271" s="5">
        <f>IF(Y271&lt;=60,TRUNC((Y271-1)/10),IF(Y271&gt;100,9,6+TRUNC((Y271-61)/20)))</f>
        <v>5</v>
      </c>
      <c r="Y271" s="2">
        <v>59</v>
      </c>
      <c r="Z271" s="2">
        <v>9</v>
      </c>
      <c r="AA271" s="2" t="s">
        <v>899</v>
      </c>
      <c r="AB271" s="12" t="s">
        <v>1550</v>
      </c>
      <c r="AC271" s="2" t="s">
        <v>1434</v>
      </c>
      <c r="AD271" s="2" t="s">
        <v>1007</v>
      </c>
      <c r="AF271" s="2" t="s">
        <v>898</v>
      </c>
      <c r="AG271" s="2" t="s">
        <v>1097</v>
      </c>
      <c r="AH271" s="2" t="s">
        <v>1099</v>
      </c>
      <c r="AJ271" s="2" t="s">
        <v>1106</v>
      </c>
    </row>
    <row r="272" spans="1:36" ht="102" x14ac:dyDescent="0.2">
      <c r="A272" s="2">
        <v>4</v>
      </c>
      <c r="B272" s="2">
        <v>124</v>
      </c>
      <c r="C272" s="2">
        <v>6</v>
      </c>
      <c r="D272" s="2" t="s">
        <v>561</v>
      </c>
      <c r="E272" s="2">
        <v>0</v>
      </c>
      <c r="F272" s="2">
        <v>0</v>
      </c>
      <c r="G272" s="5" t="str">
        <f>IF(F272,IF(E272,"TP","FN"),IF(E272,"FP","TN"))</f>
        <v>TN</v>
      </c>
      <c r="H272" s="10">
        <v>0.94749617576599099</v>
      </c>
      <c r="I272" s="10">
        <v>0.94749605655670099</v>
      </c>
      <c r="J272" s="8">
        <v>2.31757685542106E-2</v>
      </c>
      <c r="K272" s="8">
        <v>2.31754723936319E-2</v>
      </c>
      <c r="N272" s="5">
        <f>LEN(AE272)</f>
        <v>0</v>
      </c>
      <c r="O272" s="5">
        <f>LEN(AF272)</f>
        <v>0</v>
      </c>
      <c r="P272" s="7"/>
      <c r="R272" s="7"/>
      <c r="S272" s="7"/>
      <c r="T272" s="7"/>
      <c r="U272" s="2">
        <v>4</v>
      </c>
      <c r="V272" s="2">
        <v>124</v>
      </c>
      <c r="W272" s="2">
        <v>6</v>
      </c>
      <c r="X272" s="5">
        <f>IF(Y272&lt;=60,TRUNC((Y272-1)/10),IF(Y272&gt;100,9,6+TRUNC((Y272-61)/20)))</f>
        <v>9</v>
      </c>
      <c r="Y272" s="2">
        <v>102</v>
      </c>
      <c r="Z272" s="2">
        <v>0</v>
      </c>
      <c r="AA272" s="2" t="s">
        <v>562</v>
      </c>
      <c r="AB272" s="12" t="s">
        <v>1574</v>
      </c>
      <c r="AC272" s="2" t="s">
        <v>1435</v>
      </c>
      <c r="AD272" s="2" t="s">
        <v>1236</v>
      </c>
      <c r="AG272" s="2" t="s">
        <v>1097</v>
      </c>
      <c r="AH272" s="2" t="s">
        <v>1097</v>
      </c>
    </row>
    <row r="273" spans="1:36" ht="85" x14ac:dyDescent="0.2">
      <c r="A273" s="2">
        <v>4</v>
      </c>
      <c r="B273" s="2">
        <v>134</v>
      </c>
      <c r="C273" s="2">
        <v>7</v>
      </c>
      <c r="D273" s="2" t="s">
        <v>707</v>
      </c>
      <c r="E273" s="2">
        <v>1</v>
      </c>
      <c r="F273" s="2">
        <v>0</v>
      </c>
      <c r="G273" s="5" t="str">
        <f>IF(F273,IF(E273,"TP","FN"),IF(E273,"FP","TN"))</f>
        <v>FP</v>
      </c>
      <c r="H273" s="10">
        <v>0.99743419885635298</v>
      </c>
      <c r="I273" s="10">
        <v>5.2474211901426301E-2</v>
      </c>
      <c r="J273" s="8">
        <v>0.27856105566024703</v>
      </c>
      <c r="K273" s="8">
        <v>3.4355986863374701E-3</v>
      </c>
      <c r="N273" s="5">
        <f>LEN(AE273)</f>
        <v>32</v>
      </c>
      <c r="O273" s="5">
        <f>LEN(AF273)</f>
        <v>0</v>
      </c>
      <c r="P273" s="7"/>
      <c r="R273" s="7"/>
      <c r="S273" s="7"/>
      <c r="T273" s="7"/>
      <c r="U273" s="2">
        <v>4</v>
      </c>
      <c r="V273" s="2">
        <v>134</v>
      </c>
      <c r="W273" s="2">
        <v>7</v>
      </c>
      <c r="X273" s="5">
        <f>IF(Y273&lt;=60,TRUNC((Y273-1)/10),IF(Y273&gt;100,9,6+TRUNC((Y273-61)/20)))</f>
        <v>6</v>
      </c>
      <c r="Y273" s="2">
        <v>73</v>
      </c>
      <c r="Z273" s="2">
        <v>0</v>
      </c>
      <c r="AA273" s="2" t="s">
        <v>709</v>
      </c>
      <c r="AB273" s="12" t="s">
        <v>1551</v>
      </c>
      <c r="AC273" s="2" t="s">
        <v>1436</v>
      </c>
      <c r="AD273" s="2" t="s">
        <v>1201</v>
      </c>
      <c r="AE273" s="2" t="s">
        <v>708</v>
      </c>
      <c r="AG273" s="2" t="s">
        <v>1099</v>
      </c>
      <c r="AH273" s="2" t="s">
        <v>1097</v>
      </c>
      <c r="AI273" s="2" t="s">
        <v>1107</v>
      </c>
    </row>
    <row r="274" spans="1:36" ht="85" x14ac:dyDescent="0.2">
      <c r="A274" s="2">
        <v>4</v>
      </c>
      <c r="B274" s="2">
        <v>138</v>
      </c>
      <c r="C274" s="2">
        <v>7</v>
      </c>
      <c r="D274" s="2" t="s">
        <v>523</v>
      </c>
      <c r="E274" s="2">
        <v>0</v>
      </c>
      <c r="F274" s="2">
        <v>0</v>
      </c>
      <c r="G274" s="5" t="str">
        <f>IF(F274,IF(E274,"TP","FN"),IF(E274,"FP","TN"))</f>
        <v>TN</v>
      </c>
      <c r="H274" s="10">
        <v>2.2457422688603401E-2</v>
      </c>
      <c r="I274" s="10">
        <v>2.2457422688603401E-2</v>
      </c>
      <c r="J274" s="8">
        <v>6.2044467777013701E-3</v>
      </c>
      <c r="K274" s="8">
        <v>6.2044467777013701E-3</v>
      </c>
      <c r="N274" s="5">
        <f>LEN(AE274)</f>
        <v>0</v>
      </c>
      <c r="O274" s="5">
        <f>LEN(AF274)</f>
        <v>0</v>
      </c>
      <c r="P274" s="7"/>
      <c r="R274" s="7"/>
      <c r="S274" s="7"/>
      <c r="T274" s="7"/>
      <c r="U274" s="2">
        <v>4</v>
      </c>
      <c r="V274" s="2">
        <v>138</v>
      </c>
      <c r="W274" s="2">
        <v>7</v>
      </c>
      <c r="X274" s="5">
        <f>IF(Y274&lt;=60,TRUNC((Y274-1)/10),IF(Y274&gt;100,9,6+TRUNC((Y274-61)/20)))</f>
        <v>6</v>
      </c>
      <c r="Y274" s="2">
        <v>67</v>
      </c>
      <c r="Z274" s="2">
        <v>0</v>
      </c>
      <c r="AA274" s="2" t="s">
        <v>524</v>
      </c>
      <c r="AB274" s="12" t="s">
        <v>1552</v>
      </c>
      <c r="AC274" s="2" t="s">
        <v>1437</v>
      </c>
      <c r="AD274" s="2" t="s">
        <v>1079</v>
      </c>
      <c r="AG274" s="2" t="s">
        <v>1097</v>
      </c>
      <c r="AH274" s="2" t="s">
        <v>1097</v>
      </c>
    </row>
    <row r="275" spans="1:36" ht="68" x14ac:dyDescent="0.2">
      <c r="A275" s="2">
        <v>4</v>
      </c>
      <c r="B275" s="2">
        <v>145</v>
      </c>
      <c r="C275" s="2">
        <v>6</v>
      </c>
      <c r="D275" s="2" t="s">
        <v>519</v>
      </c>
      <c r="E275" s="2">
        <v>0</v>
      </c>
      <c r="F275" s="2">
        <v>0</v>
      </c>
      <c r="G275" s="5" t="str">
        <f>IF(F275,IF(E275,"TP","FN"),IF(E275,"FP","TN"))</f>
        <v>TN</v>
      </c>
      <c r="H275" s="10">
        <v>3.26996594667434E-2</v>
      </c>
      <c r="I275" s="10">
        <v>3.26996594667434E-2</v>
      </c>
      <c r="J275" s="8">
        <v>1.62974360864609E-3</v>
      </c>
      <c r="K275" s="8">
        <v>1.62974360864609E-3</v>
      </c>
      <c r="N275" s="5">
        <f>LEN(AE275)</f>
        <v>0</v>
      </c>
      <c r="O275" s="5">
        <f>LEN(AF275)</f>
        <v>0</v>
      </c>
      <c r="P275" s="7"/>
      <c r="R275" s="7"/>
      <c r="S275" s="7"/>
      <c r="T275" s="7"/>
      <c r="U275" s="2">
        <v>4</v>
      </c>
      <c r="V275" s="2">
        <v>145</v>
      </c>
      <c r="W275" s="2">
        <v>6</v>
      </c>
      <c r="X275" s="5">
        <f>IF(Y275&lt;=60,TRUNC((Y275-1)/10),IF(Y275&gt;100,9,6+TRUNC((Y275-61)/20)))</f>
        <v>5</v>
      </c>
      <c r="Y275" s="2">
        <v>51</v>
      </c>
      <c r="Z275" s="2">
        <v>0</v>
      </c>
      <c r="AA275" s="2" t="s">
        <v>520</v>
      </c>
      <c r="AB275" s="12" t="s">
        <v>1553</v>
      </c>
      <c r="AC275" s="2" t="s">
        <v>1438</v>
      </c>
      <c r="AD275" s="2" t="s">
        <v>1096</v>
      </c>
      <c r="AG275" s="2" t="s">
        <v>1097</v>
      </c>
      <c r="AH275" s="2" t="s">
        <v>1097</v>
      </c>
    </row>
    <row r="276" spans="1:36" ht="51" x14ac:dyDescent="0.2">
      <c r="A276" s="2">
        <v>4</v>
      </c>
      <c r="B276" s="2">
        <v>147</v>
      </c>
      <c r="C276" s="2">
        <v>9</v>
      </c>
      <c r="D276" s="2" t="s">
        <v>861</v>
      </c>
      <c r="E276" s="2">
        <v>0</v>
      </c>
      <c r="F276" s="2">
        <v>1</v>
      </c>
      <c r="G276" s="5" t="str">
        <f>IF(F276,IF(E276,"TP","FN"),IF(E276,"FP","TN"))</f>
        <v>FN</v>
      </c>
      <c r="H276" s="10">
        <v>3.2879989594221101E-2</v>
      </c>
      <c r="I276" s="10">
        <v>0.39709830284118602</v>
      </c>
      <c r="J276" s="8">
        <v>6.0238144360482597E-3</v>
      </c>
      <c r="K276" s="8">
        <v>4.5435759238898702E-3</v>
      </c>
      <c r="N276" s="5">
        <f>LEN(AE276)</f>
        <v>0</v>
      </c>
      <c r="O276" s="5">
        <f>LEN(AF276)</f>
        <v>67</v>
      </c>
      <c r="P276" s="7"/>
      <c r="R276" s="7"/>
      <c r="S276" s="7"/>
      <c r="T276" s="7"/>
      <c r="U276" s="2">
        <v>4</v>
      </c>
      <c r="V276" s="2">
        <v>147</v>
      </c>
      <c r="W276" s="2">
        <v>9</v>
      </c>
      <c r="X276" s="5">
        <f>IF(Y276&lt;=60,TRUNC((Y276-1)/10),IF(Y276&gt;100,9,6+TRUNC((Y276-61)/20)))</f>
        <v>3</v>
      </c>
      <c r="Y276" s="2">
        <v>32</v>
      </c>
      <c r="Z276" s="2">
        <v>15</v>
      </c>
      <c r="AA276" s="2" t="s">
        <v>863</v>
      </c>
      <c r="AB276" s="11" t="s">
        <v>1592</v>
      </c>
      <c r="AC276" s="2" t="s">
        <v>1284</v>
      </c>
      <c r="AD276" s="2" t="s">
        <v>1156</v>
      </c>
      <c r="AF276" s="2" t="s">
        <v>862</v>
      </c>
      <c r="AG276" s="2" t="s">
        <v>1097</v>
      </c>
      <c r="AH276" s="2" t="s">
        <v>1099</v>
      </c>
      <c r="AJ276" s="2" t="s">
        <v>1146</v>
      </c>
    </row>
    <row r="277" spans="1:36" ht="119" x14ac:dyDescent="0.2">
      <c r="A277" s="2">
        <v>4</v>
      </c>
      <c r="B277" s="2">
        <v>148</v>
      </c>
      <c r="C277" s="2">
        <v>5</v>
      </c>
      <c r="D277" s="2" t="s">
        <v>376</v>
      </c>
      <c r="E277" s="2">
        <v>1</v>
      </c>
      <c r="F277" s="2">
        <v>1</v>
      </c>
      <c r="G277" s="5" t="str">
        <f>IF(F277,IF(E277,"TP","FN"),IF(E277,"FP","TN"))</f>
        <v>TP</v>
      </c>
      <c r="H277" s="10">
        <v>0.99038296937942505</v>
      </c>
      <c r="I277" s="10">
        <v>0.61700129508972101</v>
      </c>
      <c r="J277" s="8">
        <v>0.95957285165786699</v>
      </c>
      <c r="K277" s="8">
        <v>0.57466679811477595</v>
      </c>
      <c r="L277" s="2">
        <v>1</v>
      </c>
      <c r="M277" s="2">
        <v>1</v>
      </c>
      <c r="N277" s="5">
        <f>LEN(AE277)</f>
        <v>20</v>
      </c>
      <c r="O277" s="5">
        <f>LEN(AF277)</f>
        <v>36</v>
      </c>
      <c r="P277" s="7">
        <v>1</v>
      </c>
      <c r="Q277" s="2" t="s">
        <v>81</v>
      </c>
      <c r="R277" s="7">
        <v>0</v>
      </c>
      <c r="S277" s="7">
        <v>0</v>
      </c>
      <c r="T277" s="7">
        <v>0</v>
      </c>
      <c r="U277" s="2">
        <v>4</v>
      </c>
      <c r="V277" s="2">
        <v>148</v>
      </c>
      <c r="W277" s="2">
        <v>5</v>
      </c>
      <c r="X277" s="5">
        <f>IF(Y277&lt;=60,TRUNC((Y277-1)/10),IF(Y277&gt;100,9,6+TRUNC((Y277-61)/20)))</f>
        <v>9</v>
      </c>
      <c r="Y277" s="2">
        <v>106</v>
      </c>
      <c r="Z277" s="2">
        <v>7</v>
      </c>
      <c r="AA277" s="2" t="s">
        <v>379</v>
      </c>
      <c r="AB277" s="11" t="s">
        <v>1439</v>
      </c>
      <c r="AC277" s="2" t="s">
        <v>1439</v>
      </c>
      <c r="AD277" s="2" t="s">
        <v>1209</v>
      </c>
      <c r="AE277" s="2" t="s">
        <v>377</v>
      </c>
      <c r="AF277" s="2" t="s">
        <v>378</v>
      </c>
      <c r="AG277" s="2" t="s">
        <v>1100</v>
      </c>
      <c r="AH277" s="2" t="s">
        <v>1100</v>
      </c>
      <c r="AI277" s="2" t="s">
        <v>1101</v>
      </c>
      <c r="AJ277" s="2" t="s">
        <v>1108</v>
      </c>
    </row>
    <row r="278" spans="1:36" ht="51" x14ac:dyDescent="0.2">
      <c r="A278" s="2">
        <v>4</v>
      </c>
      <c r="B278" s="2">
        <v>150</v>
      </c>
      <c r="C278" s="2">
        <v>5</v>
      </c>
      <c r="D278" s="2" t="s">
        <v>876</v>
      </c>
      <c r="E278" s="2">
        <v>0</v>
      </c>
      <c r="F278" s="2">
        <v>1</v>
      </c>
      <c r="G278" s="5" t="str">
        <f>IF(F278,IF(E278,"TP","FN"),IF(E278,"FP","TN"))</f>
        <v>FN</v>
      </c>
      <c r="H278" s="10">
        <v>6.9721398176625295E-4</v>
      </c>
      <c r="I278" s="10">
        <v>9.0384939685463905E-3</v>
      </c>
      <c r="J278" s="8">
        <v>2.8664842830039501E-4</v>
      </c>
      <c r="K278" s="8">
        <v>4.9761997070163402E-4</v>
      </c>
      <c r="N278" s="5">
        <f>LEN(AE278)</f>
        <v>0</v>
      </c>
      <c r="O278" s="5">
        <f>LEN(AF278)</f>
        <v>86</v>
      </c>
      <c r="P278" s="7"/>
      <c r="R278" s="7"/>
      <c r="S278" s="7"/>
      <c r="T278" s="7"/>
      <c r="U278" s="2">
        <v>4</v>
      </c>
      <c r="V278" s="2">
        <v>150</v>
      </c>
      <c r="W278" s="2">
        <v>5</v>
      </c>
      <c r="X278" s="5">
        <f>IF(Y278&lt;=60,TRUNC((Y278-1)/10),IF(Y278&gt;100,9,6+TRUNC((Y278-61)/20)))</f>
        <v>4</v>
      </c>
      <c r="Y278" s="2">
        <v>46</v>
      </c>
      <c r="Z278" s="2">
        <v>18</v>
      </c>
      <c r="AA278" s="2" t="s">
        <v>878</v>
      </c>
      <c r="AB278" s="12" t="s">
        <v>1554</v>
      </c>
      <c r="AC278" s="2" t="s">
        <v>1440</v>
      </c>
      <c r="AD278" s="2" t="s">
        <v>1026</v>
      </c>
      <c r="AF278" s="2" t="s">
        <v>877</v>
      </c>
      <c r="AG278" s="2" t="s">
        <v>1097</v>
      </c>
      <c r="AH278" s="2" t="s">
        <v>1099</v>
      </c>
      <c r="AJ278" s="2" t="s">
        <v>1146</v>
      </c>
    </row>
    <row r="279" spans="1:36" ht="119" x14ac:dyDescent="0.2">
      <c r="A279" s="2">
        <v>4</v>
      </c>
      <c r="B279" s="2">
        <v>170</v>
      </c>
      <c r="C279" s="2">
        <v>9</v>
      </c>
      <c r="D279" s="2" t="s">
        <v>780</v>
      </c>
      <c r="E279" s="2">
        <v>1</v>
      </c>
      <c r="F279" s="2">
        <v>0</v>
      </c>
      <c r="G279" s="5" t="str">
        <f>IF(F279,IF(E279,"TP","FN"),IF(E279,"FP","TN"))</f>
        <v>FP</v>
      </c>
      <c r="H279" s="10">
        <v>0.97224593162536599</v>
      </c>
      <c r="I279" s="10">
        <v>1.9424934871494701E-3</v>
      </c>
      <c r="J279" s="8">
        <v>0.29854261875152499</v>
      </c>
      <c r="K279" s="8">
        <v>1.95841479580849E-4</v>
      </c>
      <c r="N279" s="5">
        <f>LEN(AE279)</f>
        <v>24</v>
      </c>
      <c r="O279" s="5">
        <f>LEN(AF279)</f>
        <v>0</v>
      </c>
      <c r="P279" s="7"/>
      <c r="R279" s="7"/>
      <c r="S279" s="7"/>
      <c r="T279" s="7"/>
      <c r="U279" s="2">
        <v>4</v>
      </c>
      <c r="V279" s="2">
        <v>170</v>
      </c>
      <c r="W279" s="2">
        <v>9</v>
      </c>
      <c r="X279" s="5">
        <f>IF(Y279&lt;=60,TRUNC((Y279-1)/10),IF(Y279&gt;100,9,6+TRUNC((Y279-61)/20)))</f>
        <v>9</v>
      </c>
      <c r="Y279" s="2">
        <v>118</v>
      </c>
      <c r="Z279" s="2">
        <v>0</v>
      </c>
      <c r="AA279" s="2" t="s">
        <v>782</v>
      </c>
      <c r="AB279" s="11" t="s">
        <v>1441</v>
      </c>
      <c r="AC279" s="2" t="s">
        <v>1441</v>
      </c>
      <c r="AD279" s="2" t="s">
        <v>1173</v>
      </c>
      <c r="AE279" s="2" t="s">
        <v>781</v>
      </c>
      <c r="AG279" s="2" t="s">
        <v>1099</v>
      </c>
      <c r="AH279" s="2" t="s">
        <v>1097</v>
      </c>
      <c r="AI279" s="2" t="s">
        <v>1108</v>
      </c>
    </row>
    <row r="280" spans="1:36" ht="119" x14ac:dyDescent="0.2">
      <c r="A280" s="2">
        <v>4</v>
      </c>
      <c r="B280" s="2">
        <v>172</v>
      </c>
      <c r="C280" s="2">
        <v>5</v>
      </c>
      <c r="D280" s="2" t="s">
        <v>950</v>
      </c>
      <c r="E280" s="2">
        <v>0</v>
      </c>
      <c r="F280" s="2">
        <v>1</v>
      </c>
      <c r="G280" s="5" t="str">
        <f>IF(F280,IF(E280,"TP","FN"),IF(E280,"FP","TN"))</f>
        <v>FN</v>
      </c>
      <c r="H280" s="10">
        <v>0.56782090663909901</v>
      </c>
      <c r="I280" s="10">
        <v>0.99974972009658802</v>
      </c>
      <c r="J280" s="8">
        <v>4.1535366326570497E-2</v>
      </c>
      <c r="K280" s="8">
        <v>0.96153938770294101</v>
      </c>
      <c r="N280" s="5">
        <f>LEN(AE280)</f>
        <v>0</v>
      </c>
      <c r="O280" s="5">
        <f>LEN(AF280)</f>
        <v>59</v>
      </c>
      <c r="P280" s="7"/>
      <c r="R280" s="7"/>
      <c r="S280" s="7"/>
      <c r="T280" s="7"/>
      <c r="U280" s="2">
        <v>4</v>
      </c>
      <c r="V280" s="2">
        <v>172</v>
      </c>
      <c r="W280" s="2">
        <v>5</v>
      </c>
      <c r="X280" s="5">
        <f>IF(Y280&lt;=60,TRUNC((Y280-1)/10),IF(Y280&gt;100,9,6+TRUNC((Y280-61)/20)))</f>
        <v>7</v>
      </c>
      <c r="Y280" s="2">
        <v>97</v>
      </c>
      <c r="Z280" s="2">
        <v>12</v>
      </c>
      <c r="AA280" s="2" t="s">
        <v>952</v>
      </c>
      <c r="AB280" s="12" t="s">
        <v>1555</v>
      </c>
      <c r="AC280" s="2" t="s">
        <v>1442</v>
      </c>
      <c r="AD280" s="2" t="s">
        <v>1191</v>
      </c>
      <c r="AF280" s="2" t="s">
        <v>951</v>
      </c>
      <c r="AG280" s="2" t="s">
        <v>1098</v>
      </c>
      <c r="AH280" s="2" t="s">
        <v>1100</v>
      </c>
      <c r="AJ280" s="2" t="s">
        <v>1101</v>
      </c>
    </row>
    <row r="281" spans="1:36" ht="51" x14ac:dyDescent="0.2">
      <c r="A281" s="2">
        <v>4</v>
      </c>
      <c r="B281" s="2">
        <v>174</v>
      </c>
      <c r="C281" s="2">
        <v>3</v>
      </c>
      <c r="D281" s="2" t="s">
        <v>432</v>
      </c>
      <c r="E281" s="2">
        <v>0</v>
      </c>
      <c r="F281" s="2">
        <v>1</v>
      </c>
      <c r="G281" s="5" t="str">
        <f>IF(F281,IF(E281,"TP","FN"),IF(E281,"FP","TN"))</f>
        <v>FN</v>
      </c>
      <c r="H281" s="10">
        <v>3.41573031619191E-3</v>
      </c>
      <c r="I281" s="10">
        <v>0.93024623394012396</v>
      </c>
      <c r="J281" s="8">
        <v>3.0084644095040798E-4</v>
      </c>
      <c r="K281" s="8">
        <v>6.4245034009218199E-3</v>
      </c>
      <c r="N281" s="5">
        <f>LEN(AE281)</f>
        <v>0</v>
      </c>
      <c r="O281" s="5">
        <f>LEN(AF281)</f>
        <v>47</v>
      </c>
      <c r="P281" s="7"/>
      <c r="R281" s="7"/>
      <c r="S281" s="7"/>
      <c r="T281" s="7"/>
      <c r="U281" s="2">
        <v>4</v>
      </c>
      <c r="V281" s="2">
        <v>174</v>
      </c>
      <c r="W281" s="2">
        <v>3</v>
      </c>
      <c r="X281" s="5">
        <f>IF(Y281&lt;=60,TRUNC((Y281-1)/10),IF(Y281&gt;100,9,6+TRUNC((Y281-61)/20)))</f>
        <v>4</v>
      </c>
      <c r="Y281" s="2">
        <v>49</v>
      </c>
      <c r="Z281" s="2">
        <v>7</v>
      </c>
      <c r="AA281" s="2" t="s">
        <v>870</v>
      </c>
      <c r="AB281" s="11" t="s">
        <v>1443</v>
      </c>
      <c r="AC281" s="2" t="s">
        <v>1443</v>
      </c>
      <c r="AD281" s="2" t="s">
        <v>1064</v>
      </c>
      <c r="AF281" s="2" t="s">
        <v>869</v>
      </c>
      <c r="AG281" s="2" t="s">
        <v>1097</v>
      </c>
      <c r="AH281" s="2" t="s">
        <v>1099</v>
      </c>
      <c r="AJ281" s="2" t="s">
        <v>1146</v>
      </c>
    </row>
    <row r="282" spans="1:36" ht="51" x14ac:dyDescent="0.2">
      <c r="A282" s="2">
        <v>4</v>
      </c>
      <c r="B282" s="2">
        <v>174</v>
      </c>
      <c r="C282" s="2">
        <v>4</v>
      </c>
      <c r="D282" s="2" t="s">
        <v>432</v>
      </c>
      <c r="E282" s="2">
        <v>0</v>
      </c>
      <c r="F282" s="2">
        <v>0</v>
      </c>
      <c r="G282" s="5" t="str">
        <f>IF(F282,IF(E282,"TP","FN"),IF(E282,"FP","TN"))</f>
        <v>TN</v>
      </c>
      <c r="H282" s="10">
        <v>1.1274996213614901E-2</v>
      </c>
      <c r="I282" s="10">
        <v>1.1274936608970099E-2</v>
      </c>
      <c r="J282" s="8">
        <v>3.27508460031822E-4</v>
      </c>
      <c r="K282" s="8">
        <v>3.2750825630500902E-4</v>
      </c>
      <c r="N282" s="5">
        <f>LEN(AE282)</f>
        <v>0</v>
      </c>
      <c r="O282" s="5">
        <f>LEN(AF282)</f>
        <v>0</v>
      </c>
      <c r="P282" s="7"/>
      <c r="R282" s="7"/>
      <c r="S282" s="7"/>
      <c r="T282" s="7"/>
      <c r="U282" s="2">
        <v>4</v>
      </c>
      <c r="V282" s="2">
        <v>174</v>
      </c>
      <c r="W282" s="2">
        <v>4</v>
      </c>
      <c r="X282" s="5">
        <f>IF(Y282&lt;=60,TRUNC((Y282-1)/10),IF(Y282&gt;100,9,6+TRUNC((Y282-61)/20)))</f>
        <v>3</v>
      </c>
      <c r="Y282" s="2">
        <v>36</v>
      </c>
      <c r="Z282" s="2">
        <v>0</v>
      </c>
      <c r="AA282" s="2" t="s">
        <v>488</v>
      </c>
      <c r="AB282" s="11" t="s">
        <v>1444</v>
      </c>
      <c r="AC282" s="2" t="s">
        <v>1444</v>
      </c>
      <c r="AD282" s="2" t="s">
        <v>1051</v>
      </c>
      <c r="AG282" s="2" t="s">
        <v>1097</v>
      </c>
      <c r="AH282" s="2" t="s">
        <v>1097</v>
      </c>
    </row>
    <row r="283" spans="1:36" ht="85" x14ac:dyDescent="0.2">
      <c r="A283" s="2">
        <v>4</v>
      </c>
      <c r="B283" s="2">
        <v>175</v>
      </c>
      <c r="C283" s="2">
        <v>3</v>
      </c>
      <c r="D283" s="2" t="s">
        <v>527</v>
      </c>
      <c r="E283" s="2">
        <v>0</v>
      </c>
      <c r="F283" s="2">
        <v>0</v>
      </c>
      <c r="G283" s="5" t="str">
        <f>IF(F283,IF(E283,"TP","FN"),IF(E283,"FP","TN"))</f>
        <v>TN</v>
      </c>
      <c r="H283" s="10">
        <v>0.61433845758438099</v>
      </c>
      <c r="I283" s="10">
        <v>0.61433637142181396</v>
      </c>
      <c r="J283" s="8">
        <v>9.2441705055534796E-4</v>
      </c>
      <c r="K283" s="8">
        <v>9.2441576998680797E-4</v>
      </c>
      <c r="N283" s="5">
        <f>LEN(AE283)</f>
        <v>0</v>
      </c>
      <c r="O283" s="5">
        <f>LEN(AF283)</f>
        <v>0</v>
      </c>
      <c r="P283" s="7"/>
      <c r="R283" s="7"/>
      <c r="S283" s="7"/>
      <c r="T283" s="7"/>
      <c r="U283" s="2">
        <v>4</v>
      </c>
      <c r="V283" s="2">
        <v>175</v>
      </c>
      <c r="W283" s="2">
        <v>3</v>
      </c>
      <c r="X283" s="5">
        <f>IF(Y283&lt;=60,TRUNC((Y283-1)/10),IF(Y283&gt;100,9,6+TRUNC((Y283-61)/20)))</f>
        <v>6</v>
      </c>
      <c r="Y283" s="2">
        <v>78</v>
      </c>
      <c r="Z283" s="2">
        <v>0</v>
      </c>
      <c r="AA283" s="2" t="s">
        <v>528</v>
      </c>
      <c r="AB283" s="11" t="s">
        <v>1445</v>
      </c>
      <c r="AC283" s="2" t="s">
        <v>1445</v>
      </c>
      <c r="AD283" s="2" t="s">
        <v>1217</v>
      </c>
      <c r="AG283" s="2" t="s">
        <v>1097</v>
      </c>
      <c r="AH283" s="2" t="s">
        <v>1097</v>
      </c>
    </row>
    <row r="284" spans="1:36" ht="34" x14ac:dyDescent="0.2">
      <c r="A284" s="2">
        <v>4</v>
      </c>
      <c r="B284" s="2">
        <v>178</v>
      </c>
      <c r="C284" s="2">
        <v>9</v>
      </c>
      <c r="D284" s="2" t="s">
        <v>203</v>
      </c>
      <c r="E284" s="2">
        <v>0</v>
      </c>
      <c r="F284" s="2">
        <v>0</v>
      </c>
      <c r="G284" s="5" t="str">
        <f>IF(F284,IF(E284,"TP","FN"),IF(E284,"FP","TN"))</f>
        <v>TN</v>
      </c>
      <c r="H284" s="10">
        <v>2.93870782479643E-3</v>
      </c>
      <c r="I284" s="10">
        <v>2.9387190006673301E-3</v>
      </c>
      <c r="J284" s="8">
        <v>1.08588009607046E-3</v>
      </c>
      <c r="K284" s="8">
        <v>1.0858811438083601E-3</v>
      </c>
      <c r="N284" s="5">
        <f>LEN(AE284)</f>
        <v>0</v>
      </c>
      <c r="O284" s="5">
        <f>LEN(AF284)</f>
        <v>0</v>
      </c>
      <c r="P284" s="7"/>
      <c r="R284" s="7"/>
      <c r="S284" s="7"/>
      <c r="T284" s="7"/>
      <c r="U284" s="2">
        <v>4</v>
      </c>
      <c r="V284" s="2">
        <v>178</v>
      </c>
      <c r="W284" s="2">
        <v>9</v>
      </c>
      <c r="X284" s="5">
        <f>IF(Y284&lt;=60,TRUNC((Y284-1)/10),IF(Y284&gt;100,9,6+TRUNC((Y284-61)/20)))</f>
        <v>3</v>
      </c>
      <c r="Y284" s="2">
        <v>35</v>
      </c>
      <c r="Z284" s="2">
        <v>0</v>
      </c>
      <c r="AA284" s="2" t="s">
        <v>475</v>
      </c>
      <c r="AB284" s="11" t="s">
        <v>1380</v>
      </c>
      <c r="AC284" s="2" t="s">
        <v>1380</v>
      </c>
      <c r="AD284" s="2" t="s">
        <v>1012</v>
      </c>
      <c r="AG284" s="2" t="s">
        <v>1097</v>
      </c>
      <c r="AH284" s="2" t="s">
        <v>1097</v>
      </c>
    </row>
    <row r="285" spans="1:36" ht="85" x14ac:dyDescent="0.2">
      <c r="A285" s="2">
        <v>4</v>
      </c>
      <c r="B285" s="2">
        <v>185</v>
      </c>
      <c r="C285" s="2">
        <v>2</v>
      </c>
      <c r="D285" s="2" t="s">
        <v>213</v>
      </c>
      <c r="E285" s="2">
        <v>1</v>
      </c>
      <c r="F285" s="2">
        <v>1</v>
      </c>
      <c r="G285" s="5" t="str">
        <f>IF(F285,IF(E285,"TP","FN"),IF(E285,"FP","TN"))</f>
        <v>TP</v>
      </c>
      <c r="H285" s="10">
        <v>0.31716555356979298</v>
      </c>
      <c r="I285" s="10">
        <v>0.98648178577423096</v>
      </c>
      <c r="J285" s="8">
        <v>0.30062621831893899</v>
      </c>
      <c r="K285" s="8">
        <v>0.75005555152893</v>
      </c>
      <c r="L285" s="2">
        <v>2</v>
      </c>
      <c r="M285" s="2">
        <v>3</v>
      </c>
      <c r="N285" s="5">
        <f>LEN(AE285)</f>
        <v>51</v>
      </c>
      <c r="O285" s="5">
        <f>LEN(AF285)</f>
        <v>55</v>
      </c>
      <c r="P285" s="7">
        <v>0.78630524873733498</v>
      </c>
      <c r="Q285" s="2" t="s">
        <v>332</v>
      </c>
      <c r="R285" s="7">
        <v>0.40000000715255701</v>
      </c>
      <c r="S285" s="7">
        <v>0.5</v>
      </c>
      <c r="T285" s="7">
        <v>0.33333334326744002</v>
      </c>
      <c r="U285" s="2">
        <v>4</v>
      </c>
      <c r="V285" s="2">
        <v>185</v>
      </c>
      <c r="W285" s="2">
        <v>2</v>
      </c>
      <c r="X285" s="5">
        <f>IF(Y285&lt;=60,TRUNC((Y285-1)/10),IF(Y285&gt;100,9,6+TRUNC((Y285-61)/20)))</f>
        <v>7</v>
      </c>
      <c r="Y285" s="2">
        <v>91</v>
      </c>
      <c r="Z285" s="2">
        <v>13</v>
      </c>
      <c r="AA285" s="2" t="s">
        <v>333</v>
      </c>
      <c r="AB285" s="11" t="s">
        <v>1446</v>
      </c>
      <c r="AC285" s="2" t="s">
        <v>1446</v>
      </c>
      <c r="AD285" s="2" t="s">
        <v>1230</v>
      </c>
      <c r="AE285" s="2" t="s">
        <v>330</v>
      </c>
      <c r="AF285" s="2" t="s">
        <v>331</v>
      </c>
      <c r="AG285" s="2" t="s">
        <v>1100</v>
      </c>
      <c r="AH285" s="2" t="s">
        <v>1100</v>
      </c>
      <c r="AI285" s="2" t="s">
        <v>1101</v>
      </c>
      <c r="AJ285" s="2" t="s">
        <v>1101</v>
      </c>
    </row>
    <row r="286" spans="1:36" ht="34" x14ac:dyDescent="0.2">
      <c r="A286" s="2">
        <v>4</v>
      </c>
      <c r="B286" s="2">
        <v>189</v>
      </c>
      <c r="C286" s="2">
        <v>1</v>
      </c>
      <c r="D286" s="2" t="s">
        <v>131</v>
      </c>
      <c r="E286" s="2">
        <v>0</v>
      </c>
      <c r="F286" s="2">
        <v>0</v>
      </c>
      <c r="G286" s="5" t="str">
        <f>IF(F286,IF(E286,"TP","FN"),IF(E286,"FP","TN"))</f>
        <v>TN</v>
      </c>
      <c r="H286" s="10">
        <v>9.8968772217631305E-3</v>
      </c>
      <c r="I286" s="10">
        <v>9.8968772217631305E-3</v>
      </c>
      <c r="J286" s="8">
        <v>1.0270877974107801E-3</v>
      </c>
      <c r="K286" s="8">
        <v>1.0270877974107801E-3</v>
      </c>
      <c r="N286" s="5">
        <f>LEN(AE286)</f>
        <v>0</v>
      </c>
      <c r="O286" s="5">
        <f>LEN(AF286)</f>
        <v>0</v>
      </c>
      <c r="P286" s="7"/>
      <c r="R286" s="7"/>
      <c r="S286" s="7"/>
      <c r="T286" s="7"/>
      <c r="U286" s="2">
        <v>4</v>
      </c>
      <c r="V286" s="2">
        <v>189</v>
      </c>
      <c r="W286" s="2">
        <v>1</v>
      </c>
      <c r="X286" s="5">
        <f>IF(Y286&lt;=60,TRUNC((Y286-1)/10),IF(Y286&gt;100,9,6+TRUNC((Y286-61)/20)))</f>
        <v>3</v>
      </c>
      <c r="Y286" s="2">
        <v>34</v>
      </c>
      <c r="Z286" s="2">
        <v>0</v>
      </c>
      <c r="AA286" s="2" t="s">
        <v>476</v>
      </c>
      <c r="AB286" s="12" t="s">
        <v>1556</v>
      </c>
      <c r="AC286" s="2" t="s">
        <v>1447</v>
      </c>
      <c r="AD286" s="2" t="s">
        <v>1092</v>
      </c>
      <c r="AG286" s="2" t="s">
        <v>1097</v>
      </c>
      <c r="AH286" s="2" t="s">
        <v>1097</v>
      </c>
    </row>
    <row r="287" spans="1:36" ht="85" x14ac:dyDescent="0.2">
      <c r="A287" s="2">
        <v>4</v>
      </c>
      <c r="B287" s="2">
        <v>198</v>
      </c>
      <c r="C287" s="2">
        <v>4</v>
      </c>
      <c r="D287" s="2" t="s">
        <v>305</v>
      </c>
      <c r="E287" s="2">
        <v>1</v>
      </c>
      <c r="F287" s="2">
        <v>1</v>
      </c>
      <c r="G287" s="5" t="str">
        <f>IF(F287,IF(E287,"TP","FN"),IF(E287,"FP","TN"))</f>
        <v>TP</v>
      </c>
      <c r="H287" s="10">
        <v>0.997822284698486</v>
      </c>
      <c r="I287" s="10">
        <v>0.99885046482086104</v>
      </c>
      <c r="J287" s="8">
        <v>0.94959229230880704</v>
      </c>
      <c r="K287" s="8">
        <v>0.83925980329513505</v>
      </c>
      <c r="L287" s="2">
        <v>1</v>
      </c>
      <c r="M287" s="2">
        <v>1</v>
      </c>
      <c r="N287" s="5">
        <f>LEN(AE287)</f>
        <v>24</v>
      </c>
      <c r="O287" s="5">
        <f>LEN(AF287)</f>
        <v>23</v>
      </c>
      <c r="P287" s="7">
        <v>0.37464052438735901</v>
      </c>
      <c r="Q287" s="2" t="s">
        <v>308</v>
      </c>
      <c r="R287" s="7">
        <v>1</v>
      </c>
      <c r="S287" s="7">
        <v>1</v>
      </c>
      <c r="T287" s="7">
        <v>1</v>
      </c>
      <c r="U287" s="2">
        <v>4</v>
      </c>
      <c r="V287" s="2">
        <v>198</v>
      </c>
      <c r="W287" s="2">
        <v>4</v>
      </c>
      <c r="X287" s="5">
        <f>IF(Y287&lt;=60,TRUNC((Y287-1)/10),IF(Y287&gt;100,9,6+TRUNC((Y287-61)/20)))</f>
        <v>6</v>
      </c>
      <c r="Y287" s="2">
        <v>73</v>
      </c>
      <c r="Z287" s="2">
        <v>5</v>
      </c>
      <c r="AA287" s="2" t="s">
        <v>309</v>
      </c>
      <c r="AB287" s="11" t="s">
        <v>1448</v>
      </c>
      <c r="AC287" s="2" t="s">
        <v>1448</v>
      </c>
      <c r="AD287" s="2" t="s">
        <v>1204</v>
      </c>
      <c r="AE287" s="2" t="s">
        <v>306</v>
      </c>
      <c r="AF287" s="2" t="s">
        <v>307</v>
      </c>
      <c r="AG287" s="2" t="s">
        <v>1100</v>
      </c>
      <c r="AH287" s="2" t="s">
        <v>1100</v>
      </c>
      <c r="AI287" s="2" t="s">
        <v>1101</v>
      </c>
      <c r="AJ287" s="2" t="s">
        <v>1101</v>
      </c>
    </row>
    <row r="288" spans="1:36" ht="51" x14ac:dyDescent="0.2">
      <c r="A288" s="2">
        <v>4</v>
      </c>
      <c r="B288" s="2">
        <v>198</v>
      </c>
      <c r="C288" s="2">
        <v>9</v>
      </c>
      <c r="D288" s="2" t="s">
        <v>305</v>
      </c>
      <c r="E288" s="2">
        <v>1</v>
      </c>
      <c r="F288" s="2">
        <v>0</v>
      </c>
      <c r="G288" s="5" t="str">
        <f>IF(F288,IF(E288,"TP","FN"),IF(E288,"FP","TN"))</f>
        <v>FP</v>
      </c>
      <c r="H288" s="10">
        <v>0.99910235404968195</v>
      </c>
      <c r="I288" s="10">
        <v>1.15503892302513E-2</v>
      </c>
      <c r="J288" s="8">
        <v>0.98353242874145497</v>
      </c>
      <c r="K288" s="8">
        <v>1.0550831211730801E-3</v>
      </c>
      <c r="N288" s="5">
        <f>LEN(AE288)</f>
        <v>46</v>
      </c>
      <c r="O288" s="5">
        <f>LEN(AF288)</f>
        <v>0</v>
      </c>
      <c r="P288" s="7"/>
      <c r="R288" s="7"/>
      <c r="S288" s="7"/>
      <c r="T288" s="7"/>
      <c r="U288" s="2">
        <v>4</v>
      </c>
      <c r="V288" s="2">
        <v>198</v>
      </c>
      <c r="W288" s="2">
        <v>9</v>
      </c>
      <c r="X288" s="5">
        <f>IF(Y288&lt;=60,TRUNC((Y288-1)/10),IF(Y288&gt;100,9,6+TRUNC((Y288-61)/20)))</f>
        <v>3</v>
      </c>
      <c r="Y288" s="2">
        <v>38</v>
      </c>
      <c r="Z288" s="2">
        <v>0</v>
      </c>
      <c r="AA288" s="2" t="s">
        <v>637</v>
      </c>
      <c r="AB288" s="11" t="s">
        <v>1449</v>
      </c>
      <c r="AC288" s="2" t="s">
        <v>1449</v>
      </c>
      <c r="AD288" s="2" t="s">
        <v>1114</v>
      </c>
      <c r="AE288" s="2" t="s">
        <v>636</v>
      </c>
      <c r="AG288" s="2" t="s">
        <v>1100</v>
      </c>
      <c r="AH288" s="2" t="s">
        <v>1098</v>
      </c>
      <c r="AI288" s="2" t="s">
        <v>1101</v>
      </c>
    </row>
    <row r="289" spans="1:36" ht="136" x14ac:dyDescent="0.2">
      <c r="A289" s="2">
        <v>4</v>
      </c>
      <c r="B289" s="2">
        <v>206</v>
      </c>
      <c r="C289" s="2">
        <v>5</v>
      </c>
      <c r="D289" s="2" t="s">
        <v>762</v>
      </c>
      <c r="E289" s="2">
        <v>1</v>
      </c>
      <c r="F289" s="2">
        <v>0</v>
      </c>
      <c r="G289" s="5" t="str">
        <f>IF(F289,IF(E289,"TP","FN"),IF(E289,"FP","TN"))</f>
        <v>FP</v>
      </c>
      <c r="H289" s="10">
        <v>0.94974905252456598</v>
      </c>
      <c r="I289" s="10">
        <v>2.5994700845330902E-3</v>
      </c>
      <c r="J289" s="8">
        <v>0.84600627422332697</v>
      </c>
      <c r="K289" s="8">
        <v>1.4465088024735401E-3</v>
      </c>
      <c r="N289" s="5">
        <f>LEN(AE289)</f>
        <v>23</v>
      </c>
      <c r="O289" s="5">
        <f>LEN(AF289)</f>
        <v>0</v>
      </c>
      <c r="P289" s="7"/>
      <c r="R289" s="7"/>
      <c r="S289" s="7"/>
      <c r="T289" s="7"/>
      <c r="U289" s="2">
        <v>4</v>
      </c>
      <c r="V289" s="2">
        <v>206</v>
      </c>
      <c r="W289" s="2">
        <v>5</v>
      </c>
      <c r="X289" s="5">
        <f>IF(Y289&lt;=60,TRUNC((Y289-1)/10),IF(Y289&gt;100,9,6+TRUNC((Y289-61)/20)))</f>
        <v>9</v>
      </c>
      <c r="Y289" s="2">
        <v>123</v>
      </c>
      <c r="Z289" s="2">
        <v>0</v>
      </c>
      <c r="AA289" s="2" t="s">
        <v>764</v>
      </c>
      <c r="AB289" s="12" t="s">
        <v>1557</v>
      </c>
      <c r="AC289" s="2" t="s">
        <v>1450</v>
      </c>
      <c r="AD289" s="2" t="s">
        <v>1073</v>
      </c>
      <c r="AE289" s="2" t="s">
        <v>763</v>
      </c>
      <c r="AG289" s="2" t="s">
        <v>1099</v>
      </c>
      <c r="AH289" s="2" t="s">
        <v>1097</v>
      </c>
      <c r="AI289" s="2" t="s">
        <v>1106</v>
      </c>
    </row>
    <row r="290" spans="1:36" ht="68" x14ac:dyDescent="0.2">
      <c r="A290" s="2">
        <v>4</v>
      </c>
      <c r="B290" s="2">
        <v>213</v>
      </c>
      <c r="C290" s="2">
        <v>6</v>
      </c>
      <c r="D290" s="2" t="s">
        <v>729</v>
      </c>
      <c r="E290" s="2">
        <v>1</v>
      </c>
      <c r="F290" s="2">
        <v>0</v>
      </c>
      <c r="G290" s="5" t="str">
        <f>IF(F290,IF(E290,"TP","FN"),IF(E290,"FP","TN"))</f>
        <v>FP</v>
      </c>
      <c r="H290" s="10">
        <v>0.99906700849533003</v>
      </c>
      <c r="I290" s="10">
        <v>9.7114145755767795E-2</v>
      </c>
      <c r="J290" s="8">
        <v>0.98518997430801303</v>
      </c>
      <c r="K290" s="8">
        <v>1.17301400750875E-2</v>
      </c>
      <c r="N290" s="5">
        <f>LEN(AE290)</f>
        <v>69</v>
      </c>
      <c r="O290" s="5">
        <f>LEN(AF290)</f>
        <v>0</v>
      </c>
      <c r="P290" s="7"/>
      <c r="R290" s="7"/>
      <c r="S290" s="7"/>
      <c r="T290" s="7"/>
      <c r="U290" s="2">
        <v>4</v>
      </c>
      <c r="V290" s="2">
        <v>213</v>
      </c>
      <c r="W290" s="2">
        <v>6</v>
      </c>
      <c r="X290" s="5">
        <f>IF(Y290&lt;=60,TRUNC((Y290-1)/10),IF(Y290&gt;100,9,6+TRUNC((Y290-61)/20)))</f>
        <v>6</v>
      </c>
      <c r="Y290" s="2">
        <v>64</v>
      </c>
      <c r="Z290" s="2">
        <v>0</v>
      </c>
      <c r="AA290" s="2" t="s">
        <v>731</v>
      </c>
      <c r="AB290" s="11" t="s">
        <v>1216</v>
      </c>
      <c r="AC290" s="2" t="s">
        <v>1216</v>
      </c>
      <c r="AD290" s="2" t="s">
        <v>1149</v>
      </c>
      <c r="AE290" s="2" t="s">
        <v>730</v>
      </c>
      <c r="AG290" s="2" t="s">
        <v>1100</v>
      </c>
      <c r="AH290" s="2" t="s">
        <v>1098</v>
      </c>
      <c r="AI290" s="2" t="s">
        <v>1101</v>
      </c>
    </row>
    <row r="291" spans="1:36" ht="34" x14ac:dyDescent="0.2">
      <c r="A291" s="2">
        <v>4</v>
      </c>
      <c r="B291" s="2">
        <v>220</v>
      </c>
      <c r="C291" s="2">
        <v>0</v>
      </c>
      <c r="D291" s="2" t="s">
        <v>455</v>
      </c>
      <c r="E291" s="2">
        <v>0</v>
      </c>
      <c r="F291" s="2">
        <v>0</v>
      </c>
      <c r="G291" s="5" t="str">
        <f>IF(F291,IF(E291,"TP","FN"),IF(E291,"FP","TN"))</f>
        <v>TN</v>
      </c>
      <c r="H291" s="10">
        <v>0.35776081681251498</v>
      </c>
      <c r="I291" s="10">
        <v>0.35776081681251498</v>
      </c>
      <c r="J291" s="8">
        <v>4.9342638812959099E-3</v>
      </c>
      <c r="K291" s="8">
        <v>4.9342638812959099E-3</v>
      </c>
      <c r="N291" s="5">
        <f>LEN(AE291)</f>
        <v>0</v>
      </c>
      <c r="O291" s="5">
        <f>LEN(AF291)</f>
        <v>0</v>
      </c>
      <c r="P291" s="7"/>
      <c r="R291" s="7"/>
      <c r="S291" s="7"/>
      <c r="T291" s="7"/>
      <c r="U291" s="2">
        <v>4</v>
      </c>
      <c r="V291" s="2">
        <v>220</v>
      </c>
      <c r="W291" s="2">
        <v>0</v>
      </c>
      <c r="X291" s="5">
        <f>IF(Y291&lt;=60,TRUNC((Y291-1)/10),IF(Y291&gt;100,9,6+TRUNC((Y291-61)/20)))</f>
        <v>2</v>
      </c>
      <c r="Y291" s="2">
        <v>24</v>
      </c>
      <c r="Z291" s="2">
        <v>0</v>
      </c>
      <c r="AA291" s="2" t="s">
        <v>456</v>
      </c>
      <c r="AB291" s="11" t="s">
        <v>1011</v>
      </c>
      <c r="AC291" s="2" t="s">
        <v>1011</v>
      </c>
      <c r="AD291" s="2" t="s">
        <v>1011</v>
      </c>
      <c r="AG291" s="2" t="s">
        <v>1097</v>
      </c>
      <c r="AH291" s="2" t="s">
        <v>1097</v>
      </c>
    </row>
    <row r="292" spans="1:36" ht="51" x14ac:dyDescent="0.2">
      <c r="A292" s="2">
        <v>4</v>
      </c>
      <c r="B292" s="2">
        <v>229</v>
      </c>
      <c r="C292" s="2">
        <v>0</v>
      </c>
      <c r="D292" s="2" t="s">
        <v>628</v>
      </c>
      <c r="E292" s="2">
        <v>1</v>
      </c>
      <c r="F292" s="2">
        <v>0</v>
      </c>
      <c r="G292" s="5" t="str">
        <f>IF(F292,IF(E292,"TP","FN"),IF(E292,"FP","TN"))</f>
        <v>FP</v>
      </c>
      <c r="H292" s="10">
        <v>0.90188449621200495</v>
      </c>
      <c r="I292" s="10">
        <v>1.38220595545135E-4</v>
      </c>
      <c r="J292" s="8">
        <v>0.79643976688384999</v>
      </c>
      <c r="K292" s="8">
        <v>1.24545898870565E-4</v>
      </c>
      <c r="N292" s="5">
        <f>LEN(AE292)</f>
        <v>27</v>
      </c>
      <c r="O292" s="5">
        <f>LEN(AF292)</f>
        <v>0</v>
      </c>
      <c r="P292" s="7"/>
      <c r="R292" s="7"/>
      <c r="S292" s="7"/>
      <c r="T292" s="7"/>
      <c r="U292" s="2">
        <v>4</v>
      </c>
      <c r="V292" s="2">
        <v>229</v>
      </c>
      <c r="W292" s="2">
        <v>0</v>
      </c>
      <c r="X292" s="5">
        <f>IF(Y292&lt;=60,TRUNC((Y292-1)/10),IF(Y292&gt;100,9,6+TRUNC((Y292-61)/20)))</f>
        <v>3</v>
      </c>
      <c r="Y292" s="2">
        <v>37</v>
      </c>
      <c r="Z292" s="2">
        <v>0</v>
      </c>
      <c r="AA292" s="2" t="s">
        <v>630</v>
      </c>
      <c r="AB292" s="11" t="s">
        <v>1079</v>
      </c>
      <c r="AC292" s="2" t="s">
        <v>1079</v>
      </c>
      <c r="AD292" s="2" t="s">
        <v>1025</v>
      </c>
      <c r="AE292" s="2" t="s">
        <v>629</v>
      </c>
      <c r="AG292" s="2" t="s">
        <v>1100</v>
      </c>
      <c r="AH292" s="2" t="s">
        <v>1098</v>
      </c>
      <c r="AI292" s="2" t="s">
        <v>1101</v>
      </c>
    </row>
    <row r="293" spans="1:36" ht="51" x14ac:dyDescent="0.2">
      <c r="A293" s="2">
        <v>4</v>
      </c>
      <c r="B293" s="2">
        <v>237</v>
      </c>
      <c r="C293" s="2">
        <v>7</v>
      </c>
      <c r="D293" s="2" t="s">
        <v>259</v>
      </c>
      <c r="E293" s="2">
        <v>0</v>
      </c>
      <c r="F293" s="2">
        <v>1</v>
      </c>
      <c r="G293" s="5" t="str">
        <f>IF(F293,IF(E293,"TP","FN"),IF(E293,"FP","TN"))</f>
        <v>FN</v>
      </c>
      <c r="H293" s="10">
        <v>1.09406490810215E-3</v>
      </c>
      <c r="I293" s="10">
        <v>0.33274799585342402</v>
      </c>
      <c r="J293" s="8">
        <v>8.5607834625989199E-4</v>
      </c>
      <c r="K293" s="8">
        <v>7.4576569022610697E-4</v>
      </c>
      <c r="N293" s="5">
        <f>LEN(AE293)</f>
        <v>0</v>
      </c>
      <c r="O293" s="5">
        <f>LEN(AF293)</f>
        <v>21</v>
      </c>
      <c r="P293" s="7"/>
      <c r="R293" s="7"/>
      <c r="S293" s="7"/>
      <c r="T293" s="7"/>
      <c r="U293" s="2">
        <v>4</v>
      </c>
      <c r="V293" s="2">
        <v>237</v>
      </c>
      <c r="W293" s="2">
        <v>7</v>
      </c>
      <c r="X293" s="5">
        <f>IF(Y293&lt;=60,TRUNC((Y293-1)/10),IF(Y293&gt;100,9,6+TRUNC((Y293-61)/20)))</f>
        <v>3</v>
      </c>
      <c r="Y293" s="2">
        <v>39</v>
      </c>
      <c r="Z293" s="2">
        <v>5</v>
      </c>
      <c r="AA293" s="2" t="s">
        <v>854</v>
      </c>
      <c r="AB293" s="12" t="s">
        <v>1558</v>
      </c>
      <c r="AC293" s="2" t="s">
        <v>1451</v>
      </c>
      <c r="AD293" s="2" t="s">
        <v>1007</v>
      </c>
      <c r="AF293" s="2" t="s">
        <v>853</v>
      </c>
      <c r="AG293" s="2" t="s">
        <v>1097</v>
      </c>
      <c r="AH293" s="2" t="s">
        <v>1099</v>
      </c>
      <c r="AJ293" s="2" t="s">
        <v>1146</v>
      </c>
    </row>
    <row r="294" spans="1:36" ht="34" x14ac:dyDescent="0.2">
      <c r="A294" s="2">
        <v>4</v>
      </c>
      <c r="B294" s="2">
        <v>238</v>
      </c>
      <c r="C294" s="2">
        <v>4</v>
      </c>
      <c r="D294" s="2" t="s">
        <v>835</v>
      </c>
      <c r="E294" s="2">
        <v>0</v>
      </c>
      <c r="F294" s="2">
        <v>1</v>
      </c>
      <c r="G294" s="5" t="str">
        <f>IF(F294,IF(E294,"TP","FN"),IF(E294,"FP","TN"))</f>
        <v>FN</v>
      </c>
      <c r="H294" s="10">
        <v>0.21820022165775299</v>
      </c>
      <c r="I294" s="10">
        <v>0.98446375131607</v>
      </c>
      <c r="J294" s="8">
        <v>3.2415164168923998E-3</v>
      </c>
      <c r="K294" s="8">
        <v>0.57950270175933805</v>
      </c>
      <c r="N294" s="5">
        <f>LEN(AE294)</f>
        <v>0</v>
      </c>
      <c r="O294" s="5">
        <f>LEN(AF294)</f>
        <v>39</v>
      </c>
      <c r="P294" s="7"/>
      <c r="R294" s="7"/>
      <c r="S294" s="7"/>
      <c r="T294" s="7"/>
      <c r="U294" s="2">
        <v>4</v>
      </c>
      <c r="V294" s="2">
        <v>238</v>
      </c>
      <c r="W294" s="2">
        <v>4</v>
      </c>
      <c r="X294" s="5">
        <f>IF(Y294&lt;=60,TRUNC((Y294-1)/10),IF(Y294&gt;100,9,6+TRUNC((Y294-61)/20)))</f>
        <v>2</v>
      </c>
      <c r="Y294" s="2">
        <v>29</v>
      </c>
      <c r="Z294" s="2">
        <v>8</v>
      </c>
      <c r="AA294" s="2" t="s">
        <v>837</v>
      </c>
      <c r="AB294" s="12" t="s">
        <v>1559</v>
      </c>
      <c r="AC294" s="2" t="s">
        <v>1286</v>
      </c>
      <c r="AD294" s="2" t="s">
        <v>1155</v>
      </c>
      <c r="AF294" s="2" t="s">
        <v>836</v>
      </c>
      <c r="AG294" s="2" t="s">
        <v>1097</v>
      </c>
      <c r="AH294" s="2" t="s">
        <v>1099</v>
      </c>
      <c r="AJ294" s="2" t="s">
        <v>1133</v>
      </c>
    </row>
    <row r="295" spans="1:36" ht="51" x14ac:dyDescent="0.2">
      <c r="A295" s="2">
        <v>4</v>
      </c>
      <c r="B295" s="2">
        <v>241</v>
      </c>
      <c r="C295" s="2">
        <v>0</v>
      </c>
      <c r="D295" s="2" t="s">
        <v>457</v>
      </c>
      <c r="E295" s="2">
        <v>0</v>
      </c>
      <c r="F295" s="2">
        <v>1</v>
      </c>
      <c r="G295" s="5" t="str">
        <f>IF(F295,IF(E295,"TP","FN"),IF(E295,"FP","TN"))</f>
        <v>FN</v>
      </c>
      <c r="H295" s="10">
        <v>4.0611520409583997E-2</v>
      </c>
      <c r="I295" s="10">
        <v>0.99700874090194702</v>
      </c>
      <c r="J295" s="8">
        <v>1.8861168064177001E-4</v>
      </c>
      <c r="K295" s="8">
        <v>0.87701010704040505</v>
      </c>
      <c r="N295" s="5">
        <f>LEN(AE295)</f>
        <v>0</v>
      </c>
      <c r="O295" s="5">
        <f>LEN(AF295)</f>
        <v>54</v>
      </c>
      <c r="P295" s="7"/>
      <c r="R295" s="7"/>
      <c r="S295" s="7"/>
      <c r="T295" s="7"/>
      <c r="U295" s="2">
        <v>4</v>
      </c>
      <c r="V295" s="2">
        <v>241</v>
      </c>
      <c r="W295" s="2">
        <v>0</v>
      </c>
      <c r="X295" s="5">
        <f>IF(Y295&lt;=60,TRUNC((Y295-1)/10),IF(Y295&gt;100,9,6+TRUNC((Y295-61)/20)))</f>
        <v>2</v>
      </c>
      <c r="Y295" s="2">
        <v>25</v>
      </c>
      <c r="Z295" s="2">
        <v>13</v>
      </c>
      <c r="AA295" s="2" t="s">
        <v>844</v>
      </c>
      <c r="AB295" s="11" t="s">
        <v>1269</v>
      </c>
      <c r="AC295" s="2" t="s">
        <v>1269</v>
      </c>
      <c r="AD295" s="2" t="s">
        <v>1154</v>
      </c>
      <c r="AF295" s="2" t="s">
        <v>843</v>
      </c>
      <c r="AG295" s="2" t="s">
        <v>1098</v>
      </c>
      <c r="AH295" s="2" t="s">
        <v>1100</v>
      </c>
      <c r="AJ295" s="2" t="s">
        <v>1101</v>
      </c>
    </row>
    <row r="296" spans="1:36" ht="51" x14ac:dyDescent="0.2">
      <c r="A296" s="2">
        <v>4</v>
      </c>
      <c r="B296" s="2">
        <v>244</v>
      </c>
      <c r="C296" s="2">
        <v>7</v>
      </c>
      <c r="D296" s="2" t="s">
        <v>866</v>
      </c>
      <c r="E296" s="2">
        <v>0</v>
      </c>
      <c r="F296" s="2">
        <v>1</v>
      </c>
      <c r="G296" s="5" t="str">
        <f>IF(F296,IF(E296,"TP","FN"),IF(E296,"FP","TN"))</f>
        <v>FN</v>
      </c>
      <c r="H296" s="10">
        <v>3.8155557122081501E-3</v>
      </c>
      <c r="I296" s="10">
        <v>0.98482596874237005</v>
      </c>
      <c r="J296" s="8">
        <v>2.5482573546469199E-3</v>
      </c>
      <c r="K296" s="8">
        <v>0.88504809141159002</v>
      </c>
      <c r="N296" s="5">
        <f>LEN(AE296)</f>
        <v>0</v>
      </c>
      <c r="O296" s="5">
        <f>LEN(AF296)</f>
        <v>54</v>
      </c>
      <c r="P296" s="7"/>
      <c r="R296" s="7"/>
      <c r="S296" s="7"/>
      <c r="T296" s="7"/>
      <c r="U296" s="2">
        <v>4</v>
      </c>
      <c r="V296" s="2">
        <v>244</v>
      </c>
      <c r="W296" s="2">
        <v>7</v>
      </c>
      <c r="X296" s="5">
        <f>IF(Y296&lt;=60,TRUNC((Y296-1)/10),IF(Y296&gt;100,9,6+TRUNC((Y296-61)/20)))</f>
        <v>3</v>
      </c>
      <c r="Y296" s="2">
        <v>36</v>
      </c>
      <c r="Z296" s="2">
        <v>12</v>
      </c>
      <c r="AA296" s="2" t="s">
        <v>868</v>
      </c>
      <c r="AB296" s="12" t="s">
        <v>1560</v>
      </c>
      <c r="AC296" s="2" t="s">
        <v>1452</v>
      </c>
      <c r="AD296" s="2" t="s">
        <v>1011</v>
      </c>
      <c r="AF296" s="2" t="s">
        <v>867</v>
      </c>
      <c r="AG296" s="2" t="s">
        <v>1097</v>
      </c>
      <c r="AH296" s="2" t="s">
        <v>1099</v>
      </c>
      <c r="AJ296" s="2" t="s">
        <v>1133</v>
      </c>
    </row>
    <row r="297" spans="1:36" ht="34" x14ac:dyDescent="0.2">
      <c r="A297" s="2">
        <v>4</v>
      </c>
      <c r="B297" s="2">
        <v>246</v>
      </c>
      <c r="C297" s="2">
        <v>0</v>
      </c>
      <c r="D297" s="2" t="s">
        <v>820</v>
      </c>
      <c r="E297" s="2">
        <v>0</v>
      </c>
      <c r="F297" s="2">
        <v>1</v>
      </c>
      <c r="G297" s="5" t="str">
        <f>IF(F297,IF(E297,"TP","FN"),IF(E297,"FP","TN"))</f>
        <v>FN</v>
      </c>
      <c r="H297" s="10">
        <v>7.7629946172237396E-2</v>
      </c>
      <c r="I297" s="10">
        <v>0.86921066045761097</v>
      </c>
      <c r="J297" s="8">
        <v>7.8403291990980495E-4</v>
      </c>
      <c r="K297" s="8">
        <v>1.3593353331089001E-2</v>
      </c>
      <c r="N297" s="5">
        <f>LEN(AE297)</f>
        <v>0</v>
      </c>
      <c r="O297" s="5">
        <f>LEN(AF297)</f>
        <v>31</v>
      </c>
      <c r="P297" s="7"/>
      <c r="R297" s="7"/>
      <c r="S297" s="7"/>
      <c r="T297" s="7"/>
      <c r="U297" s="2">
        <v>4</v>
      </c>
      <c r="V297" s="2">
        <v>246</v>
      </c>
      <c r="W297" s="2">
        <v>0</v>
      </c>
      <c r="X297" s="5">
        <f>IF(Y297&lt;=60,TRUNC((Y297-1)/10),IF(Y297&gt;100,9,6+TRUNC((Y297-61)/20)))</f>
        <v>2</v>
      </c>
      <c r="Y297" s="2">
        <v>26</v>
      </c>
      <c r="Z297" s="2">
        <v>6</v>
      </c>
      <c r="AA297" s="2" t="s">
        <v>822</v>
      </c>
      <c r="AB297" s="11" t="s">
        <v>1062</v>
      </c>
      <c r="AC297" s="2" t="s">
        <v>1062</v>
      </c>
      <c r="AD297" s="2" t="s">
        <v>1014</v>
      </c>
      <c r="AF297" s="2" t="s">
        <v>821</v>
      </c>
      <c r="AG297" s="2" t="s">
        <v>1097</v>
      </c>
      <c r="AH297" s="2" t="s">
        <v>1099</v>
      </c>
      <c r="AJ297" s="2" t="s">
        <v>1106</v>
      </c>
    </row>
    <row r="298" spans="1:36" ht="51" x14ac:dyDescent="0.2">
      <c r="A298" s="2">
        <v>4</v>
      </c>
      <c r="B298" s="2">
        <v>246</v>
      </c>
      <c r="C298" s="2">
        <v>3</v>
      </c>
      <c r="D298" s="2" t="s">
        <v>820</v>
      </c>
      <c r="E298" s="2">
        <v>0</v>
      </c>
      <c r="F298" s="2">
        <v>1</v>
      </c>
      <c r="G298" s="5" t="str">
        <f>IF(F298,IF(E298,"TP","FN"),IF(E298,"FP","TN"))</f>
        <v>FN</v>
      </c>
      <c r="H298" s="10">
        <v>0.96750646829605103</v>
      </c>
      <c r="I298" s="10">
        <v>0.99773979187011697</v>
      </c>
      <c r="J298" s="8">
        <v>0.109043933451175</v>
      </c>
      <c r="K298" s="8">
        <v>0.67016822099685602</v>
      </c>
      <c r="N298" s="5">
        <f>LEN(AE298)</f>
        <v>0</v>
      </c>
      <c r="O298" s="5">
        <f>LEN(AF298)</f>
        <v>34</v>
      </c>
      <c r="P298" s="7"/>
      <c r="R298" s="7"/>
      <c r="S298" s="7"/>
      <c r="T298" s="7"/>
      <c r="U298" s="2">
        <v>4</v>
      </c>
      <c r="V298" s="2">
        <v>246</v>
      </c>
      <c r="W298" s="2">
        <v>3</v>
      </c>
      <c r="X298" s="5">
        <f>IF(Y298&lt;=60,TRUNC((Y298-1)/10),IF(Y298&gt;100,9,6+TRUNC((Y298-61)/20)))</f>
        <v>3</v>
      </c>
      <c r="Y298" s="2">
        <v>32</v>
      </c>
      <c r="Z298" s="2">
        <v>6</v>
      </c>
      <c r="AA298" s="2" t="s">
        <v>852</v>
      </c>
      <c r="AB298" s="12" t="s">
        <v>1561</v>
      </c>
      <c r="AC298" s="2" t="s">
        <v>1285</v>
      </c>
      <c r="AD298" s="2" t="s">
        <v>1090</v>
      </c>
      <c r="AF298" s="2" t="s">
        <v>851</v>
      </c>
      <c r="AG298" s="2" t="s">
        <v>1097</v>
      </c>
      <c r="AH298" s="2" t="s">
        <v>1099</v>
      </c>
      <c r="AJ298" s="2" t="s">
        <v>1106</v>
      </c>
    </row>
    <row r="299" spans="1:36" ht="221" x14ac:dyDescent="0.2">
      <c r="A299" s="2">
        <v>4</v>
      </c>
      <c r="B299" s="2">
        <v>252</v>
      </c>
      <c r="C299" s="2">
        <v>4</v>
      </c>
      <c r="D299" s="2" t="s">
        <v>412</v>
      </c>
      <c r="E299" s="2">
        <v>1</v>
      </c>
      <c r="F299" s="2">
        <v>1</v>
      </c>
      <c r="G299" s="5" t="str">
        <f>IF(F299,IF(E299,"TP","FN"),IF(E299,"FP","TN"))</f>
        <v>TP</v>
      </c>
      <c r="H299" s="10">
        <v>0.99974817037582397</v>
      </c>
      <c r="I299" s="10">
        <v>0.99949359893798795</v>
      </c>
      <c r="J299" s="8">
        <v>0.99244093894958496</v>
      </c>
      <c r="K299" s="8">
        <v>0.99423474073410001</v>
      </c>
      <c r="L299" s="2">
        <v>2</v>
      </c>
      <c r="M299" s="2">
        <v>3</v>
      </c>
      <c r="N299" s="5">
        <f>LEN(AE299)</f>
        <v>73</v>
      </c>
      <c r="O299" s="5">
        <f>LEN(AF299)</f>
        <v>155</v>
      </c>
      <c r="P299" s="7">
        <v>0.68644064664840698</v>
      </c>
      <c r="Q299" s="2" t="s">
        <v>415</v>
      </c>
      <c r="R299" s="7">
        <v>0.40000000715255701</v>
      </c>
      <c r="S299" s="7">
        <v>0.5</v>
      </c>
      <c r="T299" s="7">
        <v>0.33333334326744002</v>
      </c>
      <c r="U299" s="2">
        <v>4</v>
      </c>
      <c r="V299" s="2">
        <v>252</v>
      </c>
      <c r="W299" s="2">
        <v>4</v>
      </c>
      <c r="X299" s="5">
        <f>IF(Y299&lt;=60,TRUNC((Y299-1)/10),IF(Y299&gt;100,9,6+TRUNC((Y299-61)/20)))</f>
        <v>9</v>
      </c>
      <c r="Y299" s="2">
        <v>127</v>
      </c>
      <c r="Z299" s="2">
        <v>29</v>
      </c>
      <c r="AA299" s="2" t="s">
        <v>416</v>
      </c>
      <c r="AB299" s="11" t="s">
        <v>1453</v>
      </c>
      <c r="AC299" s="2" t="s">
        <v>1453</v>
      </c>
      <c r="AD299" s="2" t="s">
        <v>1071</v>
      </c>
      <c r="AE299" s="2" t="s">
        <v>413</v>
      </c>
      <c r="AF299" s="2" t="s">
        <v>414</v>
      </c>
      <c r="AG299" s="2" t="s">
        <v>1100</v>
      </c>
      <c r="AH299" s="2" t="s">
        <v>1100</v>
      </c>
      <c r="AI299" s="2" t="s">
        <v>1101</v>
      </c>
      <c r="AJ299" s="2" t="s">
        <v>1101</v>
      </c>
    </row>
    <row r="300" spans="1:36" ht="136" x14ac:dyDescent="0.2">
      <c r="A300" s="2">
        <v>4</v>
      </c>
      <c r="B300" s="2">
        <v>258</v>
      </c>
      <c r="C300" s="2">
        <v>4</v>
      </c>
      <c r="D300" s="2" t="s">
        <v>372</v>
      </c>
      <c r="E300" s="2">
        <v>1</v>
      </c>
      <c r="F300" s="2">
        <v>1</v>
      </c>
      <c r="G300" s="5" t="str">
        <f>IF(F300,IF(E300,"TP","FN"),IF(E300,"FP","TN"))</f>
        <v>TP</v>
      </c>
      <c r="H300" s="10">
        <v>0.99958628416061401</v>
      </c>
      <c r="I300" s="10">
        <v>0.99988400936126698</v>
      </c>
      <c r="J300" s="8">
        <v>0.97171312570571899</v>
      </c>
      <c r="K300" s="8">
        <v>0.98696017265319802</v>
      </c>
      <c r="L300" s="2">
        <v>2</v>
      </c>
      <c r="M300" s="2">
        <v>2</v>
      </c>
      <c r="N300" s="5">
        <f>LEN(AE300)</f>
        <v>59</v>
      </c>
      <c r="O300" s="5">
        <f>LEN(AF300)</f>
        <v>57</v>
      </c>
      <c r="P300" s="7">
        <v>0.86799454689025801</v>
      </c>
      <c r="Q300" s="2" t="s">
        <v>375</v>
      </c>
      <c r="R300" s="7">
        <v>0</v>
      </c>
      <c r="S300" s="7">
        <v>0</v>
      </c>
      <c r="T300" s="7">
        <v>0</v>
      </c>
      <c r="U300" s="2">
        <v>4</v>
      </c>
      <c r="V300" s="2">
        <v>258</v>
      </c>
      <c r="W300" s="2">
        <v>4</v>
      </c>
      <c r="X300" s="5">
        <f>IF(Y300&lt;=60,TRUNC((Y300-1)/10),IF(Y300&gt;100,9,6+TRUNC((Y300-61)/20)))</f>
        <v>9</v>
      </c>
      <c r="Y300" s="2">
        <v>128</v>
      </c>
      <c r="Z300" s="2">
        <v>11</v>
      </c>
      <c r="AA300" s="2" t="s">
        <v>1167</v>
      </c>
      <c r="AB300" s="11" t="s">
        <v>1454</v>
      </c>
      <c r="AC300" s="2" t="s">
        <v>1454</v>
      </c>
      <c r="AD300" s="2" t="s">
        <v>1168</v>
      </c>
      <c r="AE300" s="2" t="s">
        <v>373</v>
      </c>
      <c r="AF300" s="2" t="s">
        <v>374</v>
      </c>
      <c r="AG300" s="2" t="s">
        <v>1100</v>
      </c>
      <c r="AH300" s="2" t="s">
        <v>1100</v>
      </c>
      <c r="AI300" s="2" t="s">
        <v>1110</v>
      </c>
      <c r="AJ300" s="2" t="s">
        <v>1101</v>
      </c>
    </row>
    <row r="301" spans="1:36" ht="119" x14ac:dyDescent="0.2">
      <c r="A301" s="2">
        <v>4</v>
      </c>
      <c r="B301" s="2">
        <v>258</v>
      </c>
      <c r="C301" s="2">
        <v>5</v>
      </c>
      <c r="D301" s="2" t="s">
        <v>372</v>
      </c>
      <c r="E301" s="2">
        <v>0</v>
      </c>
      <c r="F301" s="2">
        <v>0</v>
      </c>
      <c r="G301" s="5" t="str">
        <f>IF(F301,IF(E301,"TP","FN"),IF(E301,"FP","TN"))</f>
        <v>TN</v>
      </c>
      <c r="H301" s="10">
        <v>0.91240406036376898</v>
      </c>
      <c r="I301" s="10">
        <v>0.91240406036376898</v>
      </c>
      <c r="J301" s="8">
        <v>2.1087393164634701E-2</v>
      </c>
      <c r="K301" s="8">
        <v>2.1087393164634701E-2</v>
      </c>
      <c r="N301" s="5">
        <f>LEN(AE301)</f>
        <v>0</v>
      </c>
      <c r="O301" s="5">
        <f>LEN(AF301)</f>
        <v>0</v>
      </c>
      <c r="P301" s="7"/>
      <c r="R301" s="7"/>
      <c r="S301" s="7"/>
      <c r="T301" s="7"/>
      <c r="U301" s="2">
        <v>4</v>
      </c>
      <c r="V301" s="2">
        <v>258</v>
      </c>
      <c r="W301" s="2">
        <v>5</v>
      </c>
      <c r="X301" s="5">
        <f>IF(Y301&lt;=60,TRUNC((Y301-1)/10),IF(Y301&gt;100,9,6+TRUNC((Y301-61)/20)))</f>
        <v>9</v>
      </c>
      <c r="Y301" s="2">
        <v>108</v>
      </c>
      <c r="Z301" s="2">
        <v>0</v>
      </c>
      <c r="AA301" s="2" t="s">
        <v>1486</v>
      </c>
      <c r="AB301" s="11" t="s">
        <v>1487</v>
      </c>
      <c r="AC301" s="2" t="s">
        <v>1487</v>
      </c>
      <c r="AD301" s="2" t="s">
        <v>1205</v>
      </c>
      <c r="AG301" s="2" t="s">
        <v>1098</v>
      </c>
      <c r="AH301" s="2" t="s">
        <v>1098</v>
      </c>
    </row>
    <row r="302" spans="1:36" ht="68" x14ac:dyDescent="0.2">
      <c r="A302" s="2">
        <v>4</v>
      </c>
      <c r="B302" s="2">
        <v>263</v>
      </c>
      <c r="C302" s="2">
        <v>2</v>
      </c>
      <c r="D302" s="2" t="s">
        <v>272</v>
      </c>
      <c r="E302" s="2">
        <v>0</v>
      </c>
      <c r="F302" s="2">
        <v>1</v>
      </c>
      <c r="G302" s="5" t="str">
        <f>IF(F302,IF(E302,"TP","FN"),IF(E302,"FP","TN"))</f>
        <v>FN</v>
      </c>
      <c r="H302" s="10">
        <v>0.55608916282653797</v>
      </c>
      <c r="I302" s="10">
        <v>0.90576583147048895</v>
      </c>
      <c r="J302" s="8">
        <v>7.2903151158243396E-4</v>
      </c>
      <c r="K302" s="8">
        <v>2.8360313735902301E-3</v>
      </c>
      <c r="N302" s="5">
        <f>LEN(AE302)</f>
        <v>0</v>
      </c>
      <c r="O302" s="5">
        <f>LEN(AF302)</f>
        <v>89</v>
      </c>
      <c r="P302" s="7"/>
      <c r="R302" s="7"/>
      <c r="S302" s="7"/>
      <c r="T302" s="7"/>
      <c r="U302" s="2">
        <v>4</v>
      </c>
      <c r="V302" s="2">
        <v>263</v>
      </c>
      <c r="W302" s="2">
        <v>2</v>
      </c>
      <c r="X302" s="5">
        <f>IF(Y302&lt;=60,TRUNC((Y302-1)/10),IF(Y302&gt;100,9,6+TRUNC((Y302-61)/20)))</f>
        <v>3</v>
      </c>
      <c r="Y302" s="2">
        <v>39</v>
      </c>
      <c r="Z302" s="2">
        <v>16</v>
      </c>
      <c r="AA302" s="2" t="s">
        <v>848</v>
      </c>
      <c r="AB302" s="11" t="s">
        <v>1455</v>
      </c>
      <c r="AC302" s="2" t="s">
        <v>1455</v>
      </c>
      <c r="AD302" s="2" t="s">
        <v>1159</v>
      </c>
      <c r="AF302" s="2" t="s">
        <v>847</v>
      </c>
      <c r="AG302" s="2" t="s">
        <v>1097</v>
      </c>
      <c r="AH302" s="2" t="s">
        <v>1099</v>
      </c>
      <c r="AJ302" s="2" t="s">
        <v>1146</v>
      </c>
    </row>
    <row r="303" spans="1:36" ht="68" x14ac:dyDescent="0.2">
      <c r="A303" s="2">
        <v>4</v>
      </c>
      <c r="B303" s="2">
        <v>263</v>
      </c>
      <c r="C303" s="2">
        <v>8</v>
      </c>
      <c r="D303" s="2" t="s">
        <v>272</v>
      </c>
      <c r="E303" s="2">
        <v>1</v>
      </c>
      <c r="F303" s="2">
        <v>1</v>
      </c>
      <c r="G303" s="5" t="str">
        <f>IF(F303,IF(E303,"TP","FN"),IF(E303,"FP","TN"))</f>
        <v>TP</v>
      </c>
      <c r="H303" s="10">
        <v>0.99970054626464799</v>
      </c>
      <c r="I303" s="10">
        <v>0.95603775978088301</v>
      </c>
      <c r="J303" s="8">
        <v>0.96482688188552801</v>
      </c>
      <c r="K303" s="8">
        <v>9.6098929643630895E-3</v>
      </c>
      <c r="L303" s="2">
        <v>1</v>
      </c>
      <c r="M303" s="2">
        <v>2</v>
      </c>
      <c r="N303" s="5">
        <f>LEN(AE303)</f>
        <v>25</v>
      </c>
      <c r="O303" s="5">
        <f>LEN(AF303)</f>
        <v>75</v>
      </c>
      <c r="P303" s="7">
        <v>1</v>
      </c>
      <c r="Q303" s="2" t="s">
        <v>147</v>
      </c>
      <c r="R303" s="7">
        <v>0.66666666666666596</v>
      </c>
      <c r="S303" s="7">
        <v>1</v>
      </c>
      <c r="T303" s="7">
        <v>0.5</v>
      </c>
      <c r="U303" s="2">
        <v>4</v>
      </c>
      <c r="V303" s="2">
        <v>263</v>
      </c>
      <c r="W303" s="2">
        <v>8</v>
      </c>
      <c r="X303" s="5">
        <f>IF(Y303&lt;=60,TRUNC((Y303-1)/10),IF(Y303&gt;100,9,6+TRUNC((Y303-61)/20)))</f>
        <v>5</v>
      </c>
      <c r="Y303" s="2">
        <v>60</v>
      </c>
      <c r="Z303" s="2">
        <v>16</v>
      </c>
      <c r="AA303" s="2" t="s">
        <v>275</v>
      </c>
      <c r="AB303" s="11" t="s">
        <v>1591</v>
      </c>
      <c r="AC303" s="2" t="s">
        <v>1456</v>
      </c>
      <c r="AD303" s="2" t="s">
        <v>1181</v>
      </c>
      <c r="AE303" s="2" t="s">
        <v>273</v>
      </c>
      <c r="AF303" s="2" t="s">
        <v>274</v>
      </c>
      <c r="AG303" s="2" t="s">
        <v>1100</v>
      </c>
      <c r="AH303" s="2" t="s">
        <v>1100</v>
      </c>
      <c r="AI303" s="2" t="s">
        <v>1101</v>
      </c>
      <c r="AJ303" s="2" t="s">
        <v>1195</v>
      </c>
    </row>
    <row r="304" spans="1:36" ht="68" x14ac:dyDescent="0.2">
      <c r="A304" s="2">
        <v>4</v>
      </c>
      <c r="B304" s="2">
        <v>265</v>
      </c>
      <c r="C304" s="2">
        <v>6</v>
      </c>
      <c r="D304" s="2" t="s">
        <v>284</v>
      </c>
      <c r="E304" s="2">
        <v>1</v>
      </c>
      <c r="F304" s="2">
        <v>1</v>
      </c>
      <c r="G304" s="5" t="str">
        <f>IF(F304,IF(E304,"TP","FN"),IF(E304,"FP","TN"))</f>
        <v>TP</v>
      </c>
      <c r="H304" s="10">
        <v>0.999134480953216</v>
      </c>
      <c r="I304" s="10">
        <v>0.99958842992782504</v>
      </c>
      <c r="J304" s="8">
        <v>0.97706383466720503</v>
      </c>
      <c r="K304" s="8">
        <v>0.98973792791366499</v>
      </c>
      <c r="L304" s="2">
        <v>2</v>
      </c>
      <c r="M304" s="2">
        <v>1</v>
      </c>
      <c r="N304" s="5">
        <f>LEN(AE304)</f>
        <v>36</v>
      </c>
      <c r="O304" s="5">
        <f>LEN(AF304)</f>
        <v>21</v>
      </c>
      <c r="P304" s="7">
        <v>0.31919255852699202</v>
      </c>
      <c r="Q304" s="2" t="s">
        <v>287</v>
      </c>
      <c r="R304" s="7">
        <v>0.66666666666666596</v>
      </c>
      <c r="S304" s="7">
        <v>0.5</v>
      </c>
      <c r="T304" s="7">
        <v>1</v>
      </c>
      <c r="U304" s="2">
        <v>4</v>
      </c>
      <c r="V304" s="2">
        <v>265</v>
      </c>
      <c r="W304" s="2">
        <v>6</v>
      </c>
      <c r="X304" s="5">
        <f>IF(Y304&lt;=60,TRUNC((Y304-1)/10),IF(Y304&gt;100,9,6+TRUNC((Y304-61)/20)))</f>
        <v>5</v>
      </c>
      <c r="Y304" s="2">
        <v>51</v>
      </c>
      <c r="Z304" s="2">
        <v>4</v>
      </c>
      <c r="AA304" s="2" t="s">
        <v>288</v>
      </c>
      <c r="AB304" s="11" t="s">
        <v>1457</v>
      </c>
      <c r="AC304" s="2" t="s">
        <v>1457</v>
      </c>
      <c r="AD304" s="2" t="s">
        <v>1182</v>
      </c>
      <c r="AE304" s="2" t="s">
        <v>285</v>
      </c>
      <c r="AF304" s="2" t="s">
        <v>286</v>
      </c>
      <c r="AG304" s="2" t="s">
        <v>1100</v>
      </c>
      <c r="AH304" s="2" t="s">
        <v>1100</v>
      </c>
      <c r="AI304" s="2" t="s">
        <v>1101</v>
      </c>
      <c r="AJ304" s="2" t="s">
        <v>1101</v>
      </c>
    </row>
    <row r="305" spans="1:36" ht="51" x14ac:dyDescent="0.2">
      <c r="A305" s="2">
        <v>4</v>
      </c>
      <c r="B305" s="2">
        <v>291</v>
      </c>
      <c r="C305" s="2">
        <v>8</v>
      </c>
      <c r="D305" s="2" t="s">
        <v>532</v>
      </c>
      <c r="E305" s="2">
        <v>1</v>
      </c>
      <c r="F305" s="2">
        <v>0</v>
      </c>
      <c r="G305" s="5" t="str">
        <f>IF(F305,IF(E305,"TP","FN"),IF(E305,"FP","TN"))</f>
        <v>FP</v>
      </c>
      <c r="H305" s="10">
        <v>0.98922324180603005</v>
      </c>
      <c r="I305" s="10">
        <v>5.6382991373538902E-2</v>
      </c>
      <c r="J305" s="8">
        <v>0.91224396228790205</v>
      </c>
      <c r="K305" s="8">
        <v>1.3947322440799301E-4</v>
      </c>
      <c r="N305" s="5">
        <f>LEN(AE305)</f>
        <v>30</v>
      </c>
      <c r="O305" s="5">
        <f>LEN(AF305)</f>
        <v>0</v>
      </c>
      <c r="P305" s="7"/>
      <c r="R305" s="7"/>
      <c r="S305" s="7"/>
      <c r="T305" s="7"/>
      <c r="U305" s="2">
        <v>4</v>
      </c>
      <c r="V305" s="2">
        <v>291</v>
      </c>
      <c r="W305" s="2">
        <v>8</v>
      </c>
      <c r="X305" s="5">
        <f>IF(Y305&lt;=60,TRUNC((Y305-1)/10),IF(Y305&gt;100,9,6+TRUNC((Y305-61)/20)))</f>
        <v>4</v>
      </c>
      <c r="Y305" s="2">
        <v>41</v>
      </c>
      <c r="Z305" s="2">
        <v>0</v>
      </c>
      <c r="AA305" s="2" t="s">
        <v>672</v>
      </c>
      <c r="AB305" s="11" t="s">
        <v>1056</v>
      </c>
      <c r="AC305" s="2" t="s">
        <v>1056</v>
      </c>
      <c r="AD305" s="2" t="s">
        <v>1056</v>
      </c>
      <c r="AE305" s="2" t="s">
        <v>671</v>
      </c>
      <c r="AG305" s="2" t="s">
        <v>1100</v>
      </c>
      <c r="AH305" s="2" t="s">
        <v>1098</v>
      </c>
      <c r="AI305" s="2" t="s">
        <v>1110</v>
      </c>
    </row>
    <row r="306" spans="1:36" ht="34" x14ac:dyDescent="0.2">
      <c r="A306" s="2">
        <v>4</v>
      </c>
      <c r="B306" s="2">
        <v>299</v>
      </c>
      <c r="C306" s="2">
        <v>0</v>
      </c>
      <c r="D306" s="2" t="s">
        <v>461</v>
      </c>
      <c r="E306" s="2">
        <v>0</v>
      </c>
      <c r="F306" s="2">
        <v>0</v>
      </c>
      <c r="G306" s="5" t="str">
        <f>IF(F306,IF(E306,"TP","FN"),IF(E306,"FP","TN"))</f>
        <v>TN</v>
      </c>
      <c r="H306" s="10">
        <v>0.155541062355041</v>
      </c>
      <c r="I306" s="10">
        <v>0.15554179251194</v>
      </c>
      <c r="J306" s="8">
        <v>7.85898359026759E-4</v>
      </c>
      <c r="K306" s="8">
        <v>7.8590365592390299E-4</v>
      </c>
      <c r="N306" s="5">
        <f>LEN(AE306)</f>
        <v>0</v>
      </c>
      <c r="O306" s="5">
        <f>LEN(AF306)</f>
        <v>0</v>
      </c>
      <c r="P306" s="7"/>
      <c r="R306" s="7"/>
      <c r="S306" s="7"/>
      <c r="T306" s="7"/>
      <c r="U306" s="2">
        <v>4</v>
      </c>
      <c r="V306" s="2">
        <v>299</v>
      </c>
      <c r="W306" s="2">
        <v>0</v>
      </c>
      <c r="X306" s="5">
        <f>IF(Y306&lt;=60,TRUNC((Y306-1)/10),IF(Y306&gt;100,9,6+TRUNC((Y306-61)/20)))</f>
        <v>2</v>
      </c>
      <c r="Y306" s="2">
        <v>26</v>
      </c>
      <c r="Z306" s="2">
        <v>0</v>
      </c>
      <c r="AA306" s="2" t="s">
        <v>462</v>
      </c>
      <c r="AB306" s="11" t="s">
        <v>1272</v>
      </c>
      <c r="AC306" s="2" t="s">
        <v>1272</v>
      </c>
      <c r="AD306" s="2" t="s">
        <v>1011</v>
      </c>
      <c r="AG306" s="2" t="s">
        <v>1097</v>
      </c>
      <c r="AH306" s="2" t="s">
        <v>1097</v>
      </c>
    </row>
    <row r="307" spans="1:36" ht="119" x14ac:dyDescent="0.2">
      <c r="A307" s="2">
        <v>4</v>
      </c>
      <c r="B307" s="2">
        <v>316</v>
      </c>
      <c r="C307" s="2">
        <v>6</v>
      </c>
      <c r="D307" s="2" t="s">
        <v>767</v>
      </c>
      <c r="E307" s="2">
        <v>1</v>
      </c>
      <c r="F307" s="2">
        <v>0</v>
      </c>
      <c r="G307" s="5" t="str">
        <f>IF(F307,IF(E307,"TP","FN"),IF(E307,"FP","TN"))</f>
        <v>FP</v>
      </c>
      <c r="H307" s="10">
        <v>0.98736971616744995</v>
      </c>
      <c r="I307" s="10">
        <v>0.43248853087425199</v>
      </c>
      <c r="J307" s="8">
        <v>0.93874126672744695</v>
      </c>
      <c r="K307" s="8">
        <v>6.5082482993602697E-2</v>
      </c>
      <c r="N307" s="5">
        <f>LEN(AE307)</f>
        <v>10</v>
      </c>
      <c r="O307" s="5">
        <f>LEN(AF307)</f>
        <v>0</v>
      </c>
      <c r="P307" s="7"/>
      <c r="R307" s="7"/>
      <c r="S307" s="7"/>
      <c r="T307" s="7"/>
      <c r="U307" s="2">
        <v>4</v>
      </c>
      <c r="V307" s="2">
        <v>316</v>
      </c>
      <c r="W307" s="2">
        <v>6</v>
      </c>
      <c r="X307" s="5">
        <f>IF(Y307&lt;=60,TRUNC((Y307-1)/10),IF(Y307&gt;100,9,6+TRUNC((Y307-61)/20)))</f>
        <v>9</v>
      </c>
      <c r="Y307" s="2">
        <v>104</v>
      </c>
      <c r="Z307" s="2">
        <v>0</v>
      </c>
      <c r="AA307" s="2" t="s">
        <v>769</v>
      </c>
      <c r="AB307" s="11" t="s">
        <v>1458</v>
      </c>
      <c r="AC307" s="2" t="s">
        <v>1458</v>
      </c>
      <c r="AD307" s="2" t="s">
        <v>1241</v>
      </c>
      <c r="AE307" s="2" t="s">
        <v>768</v>
      </c>
      <c r="AG307" s="2" t="s">
        <v>1100</v>
      </c>
      <c r="AH307" s="2" t="s">
        <v>1098</v>
      </c>
      <c r="AI307" s="2" t="s">
        <v>1101</v>
      </c>
    </row>
    <row r="308" spans="1:36" ht="102" x14ac:dyDescent="0.2">
      <c r="A308" s="2">
        <v>4</v>
      </c>
      <c r="B308" s="2">
        <v>323</v>
      </c>
      <c r="C308" s="2">
        <v>7</v>
      </c>
      <c r="D308" s="2" t="s">
        <v>347</v>
      </c>
      <c r="E308" s="2">
        <v>1</v>
      </c>
      <c r="F308" s="2">
        <v>1</v>
      </c>
      <c r="G308" s="5" t="str">
        <f>IF(F308,IF(E308,"TP","FN"),IF(E308,"FP","TN"))</f>
        <v>TP</v>
      </c>
      <c r="H308" s="10">
        <v>2.6478400453925102E-2</v>
      </c>
      <c r="I308" s="10">
        <v>0.66697525978088301</v>
      </c>
      <c r="J308" s="8">
        <v>2.6455709710717201E-2</v>
      </c>
      <c r="K308" s="8">
        <v>0.65960454940795898</v>
      </c>
      <c r="L308" s="2">
        <v>2</v>
      </c>
      <c r="M308" s="2">
        <v>2</v>
      </c>
      <c r="N308" s="5">
        <f>LEN(AE308)</f>
        <v>50</v>
      </c>
      <c r="O308" s="5">
        <f>LEN(AF308)</f>
        <v>74</v>
      </c>
      <c r="P308" s="7">
        <v>0.65579587221145597</v>
      </c>
      <c r="Q308" s="2" t="s">
        <v>350</v>
      </c>
      <c r="R308" s="7">
        <v>0.5</v>
      </c>
      <c r="S308" s="7">
        <v>0.5</v>
      </c>
      <c r="T308" s="7">
        <v>0.5</v>
      </c>
      <c r="U308" s="2">
        <v>4</v>
      </c>
      <c r="V308" s="2">
        <v>323</v>
      </c>
      <c r="W308" s="2">
        <v>7</v>
      </c>
      <c r="X308" s="5">
        <f>IF(Y308&lt;=60,TRUNC((Y308-1)/10),IF(Y308&gt;100,9,6+TRUNC((Y308-61)/20)))</f>
        <v>7</v>
      </c>
      <c r="Y308" s="2">
        <v>81</v>
      </c>
      <c r="Z308" s="2">
        <v>16</v>
      </c>
      <c r="AA308" s="2" t="s">
        <v>351</v>
      </c>
      <c r="AB308" s="11" t="s">
        <v>1459</v>
      </c>
      <c r="AC308" s="2" t="s">
        <v>1459</v>
      </c>
      <c r="AD308" s="2" t="s">
        <v>1056</v>
      </c>
      <c r="AE308" s="2" t="s">
        <v>348</v>
      </c>
      <c r="AF308" s="2" t="s">
        <v>349</v>
      </c>
      <c r="AG308" s="2" t="s">
        <v>1100</v>
      </c>
      <c r="AH308" s="2" t="s">
        <v>1100</v>
      </c>
      <c r="AI308" s="2" t="s">
        <v>1162</v>
      </c>
      <c r="AJ308" s="2" t="s">
        <v>1101</v>
      </c>
    </row>
    <row r="309" spans="1:36" ht="102" x14ac:dyDescent="0.2">
      <c r="A309" s="2">
        <v>4</v>
      </c>
      <c r="B309" s="2">
        <v>326</v>
      </c>
      <c r="C309" s="2">
        <v>6</v>
      </c>
      <c r="D309" s="2" t="s">
        <v>732</v>
      </c>
      <c r="E309" s="2">
        <v>1</v>
      </c>
      <c r="F309" s="2">
        <v>0</v>
      </c>
      <c r="G309" s="5" t="str">
        <f>IF(F309,IF(E309,"TP","FN"),IF(E309,"FP","TN"))</f>
        <v>FP</v>
      </c>
      <c r="H309" s="10">
        <v>0.99595189094543402</v>
      </c>
      <c r="I309" s="10">
        <v>0.107611685991287</v>
      </c>
      <c r="J309" s="8">
        <v>0.81858372688293402</v>
      </c>
      <c r="K309" s="8">
        <v>6.2756380066275597E-4</v>
      </c>
      <c r="N309" s="5">
        <f>LEN(AE309)</f>
        <v>33</v>
      </c>
      <c r="O309" s="5">
        <f>LEN(AF309)</f>
        <v>0</v>
      </c>
      <c r="P309" s="7"/>
      <c r="R309" s="7"/>
      <c r="S309" s="7"/>
      <c r="T309" s="7"/>
      <c r="U309" s="2">
        <v>4</v>
      </c>
      <c r="V309" s="2">
        <v>326</v>
      </c>
      <c r="W309" s="2">
        <v>6</v>
      </c>
      <c r="X309" s="5">
        <f>IF(Y309&lt;=60,TRUNC((Y309-1)/10),IF(Y309&gt;100,9,6+TRUNC((Y309-61)/20)))</f>
        <v>7</v>
      </c>
      <c r="Y309" s="2">
        <v>84</v>
      </c>
      <c r="Z309" s="2">
        <v>0</v>
      </c>
      <c r="AA309" s="2" t="s">
        <v>734</v>
      </c>
      <c r="AB309" s="11" t="s">
        <v>1498</v>
      </c>
      <c r="AC309" s="2" t="s">
        <v>1498</v>
      </c>
      <c r="AD309" s="2" t="s">
        <v>1220</v>
      </c>
      <c r="AE309" s="2" t="s">
        <v>733</v>
      </c>
      <c r="AG309" s="2" t="s">
        <v>1100</v>
      </c>
      <c r="AH309" s="2" t="s">
        <v>1098</v>
      </c>
      <c r="AI309" s="2" t="s">
        <v>1101</v>
      </c>
    </row>
    <row r="310" spans="1:36" ht="68" x14ac:dyDescent="0.2">
      <c r="A310" s="2">
        <v>4</v>
      </c>
      <c r="B310" s="2">
        <v>330</v>
      </c>
      <c r="C310" s="2">
        <v>2</v>
      </c>
      <c r="D310" s="2" t="s">
        <v>517</v>
      </c>
      <c r="E310" s="2">
        <v>1</v>
      </c>
      <c r="F310" s="2">
        <v>0</v>
      </c>
      <c r="G310" s="5" t="str">
        <f>IF(F310,IF(E310,"TP","FN"),IF(E310,"FP","TN"))</f>
        <v>FP</v>
      </c>
      <c r="H310" s="10">
        <v>0.96731656789779596</v>
      </c>
      <c r="I310" s="10">
        <v>0.115156084299087</v>
      </c>
      <c r="J310" s="8">
        <v>0.44354203343391402</v>
      </c>
      <c r="K310" s="8">
        <v>1.1500023538246701E-3</v>
      </c>
      <c r="N310" s="5">
        <f>LEN(AE310)</f>
        <v>21</v>
      </c>
      <c r="O310" s="5">
        <f>LEN(AF310)</f>
        <v>0</v>
      </c>
      <c r="P310" s="7"/>
      <c r="R310" s="7"/>
      <c r="S310" s="7"/>
      <c r="T310" s="7"/>
      <c r="U310" s="2">
        <v>4</v>
      </c>
      <c r="V310" s="2">
        <v>330</v>
      </c>
      <c r="W310" s="2">
        <v>2</v>
      </c>
      <c r="X310" s="5">
        <f>IF(Y310&lt;=60,TRUNC((Y310-1)/10),IF(Y310&gt;100,9,6+TRUNC((Y310-61)/20)))</f>
        <v>6</v>
      </c>
      <c r="Y310" s="2">
        <v>73</v>
      </c>
      <c r="Z310" s="2">
        <v>0</v>
      </c>
      <c r="AA310" s="2" t="s">
        <v>711</v>
      </c>
      <c r="AB310" s="12" t="s">
        <v>1562</v>
      </c>
      <c r="AC310" s="2" t="s">
        <v>1460</v>
      </c>
      <c r="AD310" s="2" t="s">
        <v>1183</v>
      </c>
      <c r="AE310" s="2" t="s">
        <v>710</v>
      </c>
      <c r="AG310" s="2" t="s">
        <v>1099</v>
      </c>
      <c r="AH310" s="2" t="s">
        <v>1097</v>
      </c>
      <c r="AI310" s="2" t="s">
        <v>1107</v>
      </c>
    </row>
    <row r="311" spans="1:36" ht="68" x14ac:dyDescent="0.2">
      <c r="A311" s="2">
        <v>4</v>
      </c>
      <c r="B311" s="2">
        <v>330</v>
      </c>
      <c r="C311" s="2">
        <v>4</v>
      </c>
      <c r="D311" s="2" t="s">
        <v>517</v>
      </c>
      <c r="E311" s="2">
        <v>0</v>
      </c>
      <c r="F311" s="2">
        <v>1</v>
      </c>
      <c r="G311" s="5" t="str">
        <f>IF(F311,IF(E311,"TP","FN"),IF(E311,"FP","TN"))</f>
        <v>FN</v>
      </c>
      <c r="H311" s="10">
        <v>0.36837384104728699</v>
      </c>
      <c r="I311" s="10">
        <v>0.99259310960769598</v>
      </c>
      <c r="J311" s="8">
        <v>4.4703116873279198E-4</v>
      </c>
      <c r="K311" s="8">
        <v>0.75447660684585505</v>
      </c>
      <c r="N311" s="5">
        <f>LEN(AE311)</f>
        <v>0</v>
      </c>
      <c r="O311" s="5">
        <f>LEN(AF311)</f>
        <v>13</v>
      </c>
      <c r="P311" s="7"/>
      <c r="R311" s="7"/>
      <c r="S311" s="7"/>
      <c r="T311" s="7"/>
      <c r="U311" s="2">
        <v>4</v>
      </c>
      <c r="V311" s="2">
        <v>330</v>
      </c>
      <c r="W311" s="2">
        <v>4</v>
      </c>
      <c r="X311" s="5">
        <f>IF(Y311&lt;=60,TRUNC((Y311-1)/10),IF(Y311&gt;100,9,6+TRUNC((Y311-61)/20)))</f>
        <v>5</v>
      </c>
      <c r="Y311" s="2">
        <v>52</v>
      </c>
      <c r="Z311" s="2">
        <v>4</v>
      </c>
      <c r="AA311" s="2" t="s">
        <v>919</v>
      </c>
      <c r="AB311" s="12" t="s">
        <v>1563</v>
      </c>
      <c r="AC311" s="2" t="s">
        <v>1461</v>
      </c>
      <c r="AD311" s="2" t="s">
        <v>1118</v>
      </c>
      <c r="AF311" s="2" t="s">
        <v>918</v>
      </c>
      <c r="AG311" s="2" t="s">
        <v>1097</v>
      </c>
      <c r="AH311" s="2" t="s">
        <v>1099</v>
      </c>
      <c r="AJ311" s="2" t="s">
        <v>1146</v>
      </c>
    </row>
    <row r="312" spans="1:36" ht="68" x14ac:dyDescent="0.2">
      <c r="A312" s="2">
        <v>4</v>
      </c>
      <c r="B312" s="2">
        <v>332</v>
      </c>
      <c r="C312" s="2">
        <v>3</v>
      </c>
      <c r="D312" s="2" t="s">
        <v>505</v>
      </c>
      <c r="E312" s="2">
        <v>0</v>
      </c>
      <c r="F312" s="2">
        <v>0</v>
      </c>
      <c r="G312" s="5" t="str">
        <f>IF(F312,IF(E312,"TP","FN"),IF(E312,"FP","TN"))</f>
        <v>TN</v>
      </c>
      <c r="H312" s="10">
        <v>0.25872698426246599</v>
      </c>
      <c r="I312" s="10">
        <v>0.25872698426246599</v>
      </c>
      <c r="J312" s="8">
        <v>1.4352527214214199E-3</v>
      </c>
      <c r="K312" s="8">
        <v>1.4352527214214199E-3</v>
      </c>
      <c r="N312" s="5">
        <f>LEN(AE312)</f>
        <v>0</v>
      </c>
      <c r="O312" s="5">
        <f>LEN(AF312)</f>
        <v>0</v>
      </c>
      <c r="P312" s="7"/>
      <c r="R312" s="7"/>
      <c r="S312" s="7"/>
      <c r="T312" s="7"/>
      <c r="U312" s="2">
        <v>4</v>
      </c>
      <c r="V312" s="2">
        <v>332</v>
      </c>
      <c r="W312" s="2">
        <v>3</v>
      </c>
      <c r="X312" s="5">
        <f>IF(Y312&lt;=60,TRUNC((Y312-1)/10),IF(Y312&gt;100,9,6+TRUNC((Y312-61)/20)))</f>
        <v>5</v>
      </c>
      <c r="Y312" s="2">
        <v>57</v>
      </c>
      <c r="Z312" s="2">
        <v>0</v>
      </c>
      <c r="AA312" s="2" t="s">
        <v>506</v>
      </c>
      <c r="AB312" s="11" t="s">
        <v>1462</v>
      </c>
      <c r="AC312" s="2" t="s">
        <v>1462</v>
      </c>
      <c r="AD312" s="2" t="s">
        <v>1147</v>
      </c>
      <c r="AG312" s="2" t="s">
        <v>1097</v>
      </c>
      <c r="AH312" s="2" t="s">
        <v>1097</v>
      </c>
    </row>
    <row r="313" spans="1:36" ht="34" x14ac:dyDescent="0.2">
      <c r="A313" s="2">
        <v>4</v>
      </c>
      <c r="B313" s="2">
        <v>339</v>
      </c>
      <c r="C313" s="2">
        <v>10</v>
      </c>
      <c r="D313" s="2" t="s">
        <v>827</v>
      </c>
      <c r="E313" s="2">
        <v>0</v>
      </c>
      <c r="F313" s="2">
        <v>1</v>
      </c>
      <c r="G313" s="5" t="str">
        <f>IF(F313,IF(E313,"TP","FN"),IF(E313,"FP","TN"))</f>
        <v>FN</v>
      </c>
      <c r="H313" s="10">
        <v>4.5429721474647501E-2</v>
      </c>
      <c r="I313" s="10">
        <v>0.99986422061920099</v>
      </c>
      <c r="J313" s="8">
        <v>1.4221267774701099E-3</v>
      </c>
      <c r="K313" s="8">
        <v>0.92804139852523804</v>
      </c>
      <c r="N313" s="5">
        <f>LEN(AE313)</f>
        <v>0</v>
      </c>
      <c r="O313" s="5">
        <f>LEN(AF313)</f>
        <v>31</v>
      </c>
      <c r="P313" s="7"/>
      <c r="R313" s="7"/>
      <c r="S313" s="7"/>
      <c r="T313" s="7"/>
      <c r="U313" s="2">
        <v>4</v>
      </c>
      <c r="V313" s="2">
        <v>339</v>
      </c>
      <c r="W313" s="2">
        <v>10</v>
      </c>
      <c r="X313" s="5">
        <f>IF(Y313&lt;=60,TRUNC((Y313-1)/10),IF(Y313&gt;100,9,6+TRUNC((Y313-61)/20)))</f>
        <v>2</v>
      </c>
      <c r="Y313" s="2">
        <v>27</v>
      </c>
      <c r="Z313" s="2">
        <v>7</v>
      </c>
      <c r="AA313" s="2" t="s">
        <v>829</v>
      </c>
      <c r="AB313" s="11" t="s">
        <v>1273</v>
      </c>
      <c r="AC313" s="2" t="s">
        <v>1273</v>
      </c>
      <c r="AD313" s="2" t="s">
        <v>1012</v>
      </c>
      <c r="AF313" s="2" t="s">
        <v>828</v>
      </c>
      <c r="AG313" s="2" t="s">
        <v>1098</v>
      </c>
      <c r="AH313" s="2" t="s">
        <v>1100</v>
      </c>
      <c r="AJ313" s="2" t="s">
        <v>1101</v>
      </c>
    </row>
    <row r="314" spans="1:36" ht="51" x14ac:dyDescent="0.2">
      <c r="A314" s="2">
        <v>4</v>
      </c>
      <c r="B314" s="2">
        <v>343</v>
      </c>
      <c r="C314" s="2">
        <v>4</v>
      </c>
      <c r="D314" s="2" t="s">
        <v>651</v>
      </c>
      <c r="E314" s="2">
        <v>1</v>
      </c>
      <c r="F314" s="2">
        <v>0</v>
      </c>
      <c r="G314" s="5" t="str">
        <f>IF(F314,IF(E314,"TP","FN"),IF(E314,"FP","TN"))</f>
        <v>FP</v>
      </c>
      <c r="H314" s="10">
        <v>0.99928480386733998</v>
      </c>
      <c r="I314" s="10">
        <v>2.42163706570863E-2</v>
      </c>
      <c r="J314" s="8">
        <v>0.97731131315231301</v>
      </c>
      <c r="K314" s="8">
        <v>9.1118057025596499E-4</v>
      </c>
      <c r="N314" s="5">
        <f>LEN(AE314)</f>
        <v>11</v>
      </c>
      <c r="O314" s="5">
        <f>LEN(AF314)</f>
        <v>0</v>
      </c>
      <c r="P314" s="7"/>
      <c r="R314" s="7"/>
      <c r="S314" s="7"/>
      <c r="T314" s="7"/>
      <c r="U314" s="2">
        <v>4</v>
      </c>
      <c r="V314" s="2">
        <v>343</v>
      </c>
      <c r="W314" s="2">
        <v>4</v>
      </c>
      <c r="X314" s="5">
        <f>IF(Y314&lt;=60,TRUNC((Y314-1)/10),IF(Y314&gt;100,9,6+TRUNC((Y314-61)/20)))</f>
        <v>4</v>
      </c>
      <c r="Y314" s="2">
        <v>44</v>
      </c>
      <c r="Z314" s="2">
        <v>0</v>
      </c>
      <c r="AA314" s="2" t="s">
        <v>653</v>
      </c>
      <c r="AB314" s="11" t="s">
        <v>1463</v>
      </c>
      <c r="AC314" s="2" t="s">
        <v>1463</v>
      </c>
      <c r="AD314" s="2" t="s">
        <v>1051</v>
      </c>
      <c r="AE314" s="2" t="s">
        <v>652</v>
      </c>
      <c r="AG314" s="2" t="s">
        <v>1100</v>
      </c>
      <c r="AH314" s="2" t="s">
        <v>1098</v>
      </c>
      <c r="AI314" s="2" t="s">
        <v>1101</v>
      </c>
    </row>
    <row r="315" spans="1:36" ht="51" x14ac:dyDescent="0.2">
      <c r="A315" s="2">
        <v>4</v>
      </c>
      <c r="B315" s="2">
        <v>354</v>
      </c>
      <c r="C315" s="2">
        <v>2</v>
      </c>
      <c r="D315" s="2" t="s">
        <v>662</v>
      </c>
      <c r="E315" s="2">
        <v>1</v>
      </c>
      <c r="F315" s="2">
        <v>0</v>
      </c>
      <c r="G315" s="5" t="str">
        <f>IF(F315,IF(E315,"TP","FN"),IF(E315,"FP","TN"))</f>
        <v>FP</v>
      </c>
      <c r="H315" s="10">
        <v>0.99939644336700395</v>
      </c>
      <c r="I315" s="10">
        <v>0.185557276010513</v>
      </c>
      <c r="J315" s="8">
        <v>0.99342739582061701</v>
      </c>
      <c r="K315" s="8">
        <v>1.43443662673234E-2</v>
      </c>
      <c r="N315" s="5">
        <f>LEN(AE315)</f>
        <v>45</v>
      </c>
      <c r="O315" s="5">
        <f>LEN(AF315)</f>
        <v>0</v>
      </c>
      <c r="P315" s="7"/>
      <c r="R315" s="7"/>
      <c r="S315" s="7"/>
      <c r="T315" s="7"/>
      <c r="U315" s="2">
        <v>4</v>
      </c>
      <c r="V315" s="2">
        <v>354</v>
      </c>
      <c r="W315" s="2">
        <v>2</v>
      </c>
      <c r="X315" s="5">
        <f>IF(Y315&lt;=60,TRUNC((Y315-1)/10),IF(Y315&gt;100,9,6+TRUNC((Y315-61)/20)))</f>
        <v>4</v>
      </c>
      <c r="Y315" s="2">
        <v>44</v>
      </c>
      <c r="Z315" s="2">
        <v>0</v>
      </c>
      <c r="AA315" s="2" t="s">
        <v>664</v>
      </c>
      <c r="AB315" s="11" t="s">
        <v>1061</v>
      </c>
      <c r="AC315" s="2" t="s">
        <v>1061</v>
      </c>
      <c r="AD315" s="2" t="s">
        <v>1061</v>
      </c>
      <c r="AE315" s="2" t="s">
        <v>663</v>
      </c>
      <c r="AG315" s="2" t="s">
        <v>1100</v>
      </c>
      <c r="AH315" s="2" t="s">
        <v>1098</v>
      </c>
      <c r="AI315" s="2" t="s">
        <v>1109</v>
      </c>
    </row>
    <row r="316" spans="1:36" ht="102" x14ac:dyDescent="0.2">
      <c r="A316" s="2">
        <v>4</v>
      </c>
      <c r="B316" s="2">
        <v>365</v>
      </c>
      <c r="C316" s="2">
        <v>8</v>
      </c>
      <c r="D316" s="2" t="s">
        <v>167</v>
      </c>
      <c r="E316" s="2">
        <v>1</v>
      </c>
      <c r="F316" s="2">
        <v>1</v>
      </c>
      <c r="G316" s="5" t="str">
        <f>IF(F316,IF(E316,"TP","FN"),IF(E316,"FP","TN"))</f>
        <v>TP</v>
      </c>
      <c r="H316" s="10">
        <v>0.99869066476821899</v>
      </c>
      <c r="I316" s="10">
        <v>0.99916958808898904</v>
      </c>
      <c r="J316" s="8">
        <v>0.95278239250183105</v>
      </c>
      <c r="K316" s="8">
        <v>0.72528105974197299</v>
      </c>
      <c r="L316" s="2">
        <v>1</v>
      </c>
      <c r="M316" s="2">
        <v>3</v>
      </c>
      <c r="N316" s="5">
        <f>LEN(AE316)</f>
        <v>16</v>
      </c>
      <c r="O316" s="5">
        <f>LEN(AF316)</f>
        <v>80</v>
      </c>
      <c r="P316" s="7">
        <v>1</v>
      </c>
      <c r="Q316" s="2" t="s">
        <v>170</v>
      </c>
      <c r="R316" s="7">
        <v>0.50000001117587001</v>
      </c>
      <c r="S316" s="7">
        <v>1</v>
      </c>
      <c r="T316" s="7">
        <v>0.33333334326744002</v>
      </c>
      <c r="U316" s="2">
        <v>4</v>
      </c>
      <c r="V316" s="2">
        <v>365</v>
      </c>
      <c r="W316" s="2">
        <v>8</v>
      </c>
      <c r="X316" s="5">
        <f>IF(Y316&lt;=60,TRUNC((Y316-1)/10),IF(Y316&gt;100,9,6+TRUNC((Y316-61)/20)))</f>
        <v>3</v>
      </c>
      <c r="Y316" s="2">
        <v>32</v>
      </c>
      <c r="Z316" s="2">
        <v>17</v>
      </c>
      <c r="AA316" s="2" t="s">
        <v>171</v>
      </c>
      <c r="AB316" s="11" t="s">
        <v>1283</v>
      </c>
      <c r="AC316" s="2" t="s">
        <v>1283</v>
      </c>
      <c r="AD316" s="2" t="s">
        <v>1088</v>
      </c>
      <c r="AE316" s="2" t="s">
        <v>168</v>
      </c>
      <c r="AF316" s="2" t="s">
        <v>169</v>
      </c>
      <c r="AG316" s="2" t="s">
        <v>1100</v>
      </c>
      <c r="AH316" s="2" t="s">
        <v>1100</v>
      </c>
      <c r="AI316" s="2" t="s">
        <v>1107</v>
      </c>
      <c r="AJ316" s="2" t="s">
        <v>1101</v>
      </c>
    </row>
    <row r="317" spans="1:36" ht="85" x14ac:dyDescent="0.2">
      <c r="A317" s="2">
        <v>4</v>
      </c>
      <c r="B317" s="2">
        <v>369</v>
      </c>
      <c r="C317" s="2">
        <v>3</v>
      </c>
      <c r="D317" s="2" t="s">
        <v>541</v>
      </c>
      <c r="E317" s="2">
        <v>0</v>
      </c>
      <c r="F317" s="2">
        <v>0</v>
      </c>
      <c r="G317" s="5" t="str">
        <f>IF(F317,IF(E317,"TP","FN"),IF(E317,"FP","TN"))</f>
        <v>TN</v>
      </c>
      <c r="H317" s="10">
        <v>0.13331860303878701</v>
      </c>
      <c r="I317" s="10">
        <v>0.13331860303878701</v>
      </c>
      <c r="J317" s="8">
        <v>6.5600028028711601E-4</v>
      </c>
      <c r="K317" s="8">
        <v>6.5600028028711601E-4</v>
      </c>
      <c r="N317" s="5">
        <f>LEN(AE317)</f>
        <v>0</v>
      </c>
      <c r="O317" s="5">
        <f>LEN(AF317)</f>
        <v>0</v>
      </c>
      <c r="P317" s="7"/>
      <c r="R317" s="7"/>
      <c r="S317" s="7"/>
      <c r="T317" s="7"/>
      <c r="U317" s="2">
        <v>4</v>
      </c>
      <c r="V317" s="2">
        <v>369</v>
      </c>
      <c r="W317" s="2">
        <v>3</v>
      </c>
      <c r="X317" s="5">
        <f>IF(Y317&lt;=60,TRUNC((Y317-1)/10),IF(Y317&gt;100,9,6+TRUNC((Y317-61)/20)))</f>
        <v>7</v>
      </c>
      <c r="Y317" s="2">
        <v>86</v>
      </c>
      <c r="Z317" s="2">
        <v>0</v>
      </c>
      <c r="AA317" s="2" t="s">
        <v>542</v>
      </c>
      <c r="AB317" s="11" t="s">
        <v>1590</v>
      </c>
      <c r="AC317" s="2" t="s">
        <v>1464</v>
      </c>
      <c r="AD317" s="2" t="s">
        <v>1224</v>
      </c>
      <c r="AG317" s="2" t="s">
        <v>1097</v>
      </c>
      <c r="AH317" s="2" t="s">
        <v>1097</v>
      </c>
    </row>
    <row r="318" spans="1:36" ht="34" x14ac:dyDescent="0.2">
      <c r="A318" s="2">
        <v>4</v>
      </c>
      <c r="B318" s="2">
        <v>379</v>
      </c>
      <c r="C318" s="2">
        <v>0</v>
      </c>
      <c r="D318" s="2" t="s">
        <v>622</v>
      </c>
      <c r="E318" s="2">
        <v>0</v>
      </c>
      <c r="F318" s="2">
        <v>1</v>
      </c>
      <c r="G318" s="5" t="str">
        <f>IF(F318,IF(E318,"TP","FN"),IF(E318,"FP","TN"))</f>
        <v>FN</v>
      </c>
      <c r="H318" s="10">
        <v>2.8490623459219901E-2</v>
      </c>
      <c r="I318" s="10">
        <v>0.98976594209670998</v>
      </c>
      <c r="J318" s="8">
        <v>2.1178019233047901E-3</v>
      </c>
      <c r="K318" s="8">
        <v>0.97706556320190396</v>
      </c>
      <c r="N318" s="5">
        <f>LEN(AE318)</f>
        <v>0</v>
      </c>
      <c r="O318" s="5">
        <f>LEN(AF318)</f>
        <v>25</v>
      </c>
      <c r="P318" s="7"/>
      <c r="R318" s="7"/>
      <c r="S318" s="7"/>
      <c r="T318" s="7"/>
      <c r="U318" s="2">
        <v>4</v>
      </c>
      <c r="V318" s="2">
        <v>379</v>
      </c>
      <c r="W318" s="2">
        <v>0</v>
      </c>
      <c r="X318" s="5">
        <f>IF(Y318&lt;=60,TRUNC((Y318-1)/10),IF(Y318&gt;100,9,6+TRUNC((Y318-61)/20)))</f>
        <v>3</v>
      </c>
      <c r="Y318" s="2">
        <v>36</v>
      </c>
      <c r="Z318" s="2">
        <v>6</v>
      </c>
      <c r="AA318" s="2" t="s">
        <v>865</v>
      </c>
      <c r="AB318" s="11" t="s">
        <v>1465</v>
      </c>
      <c r="AC318" s="2" t="s">
        <v>1465</v>
      </c>
      <c r="AD318" s="2" t="s">
        <v>1051</v>
      </c>
      <c r="AF318" s="2" t="s">
        <v>864</v>
      </c>
      <c r="AG318" s="2" t="s">
        <v>1097</v>
      </c>
      <c r="AH318" s="2" t="s">
        <v>1099</v>
      </c>
      <c r="AJ318" s="2" t="s">
        <v>1133</v>
      </c>
    </row>
    <row r="319" spans="1:36" ht="51" x14ac:dyDescent="0.2">
      <c r="A319" s="2">
        <v>4</v>
      </c>
      <c r="B319" s="2">
        <v>403</v>
      </c>
      <c r="C319" s="2">
        <v>4</v>
      </c>
      <c r="D319" s="2" t="s">
        <v>438</v>
      </c>
      <c r="E319" s="2">
        <v>0</v>
      </c>
      <c r="F319" s="2">
        <v>0</v>
      </c>
      <c r="G319" s="5" t="str">
        <f>IF(F319,IF(E319,"TP","FN"),IF(E319,"FP","TN"))</f>
        <v>TN</v>
      </c>
      <c r="H319" s="10">
        <v>4.6587130054831496E-3</v>
      </c>
      <c r="I319" s="10">
        <v>4.6587130054831496E-3</v>
      </c>
      <c r="J319" s="8">
        <v>1.16867886390537E-3</v>
      </c>
      <c r="K319" s="8">
        <v>1.16867886390537E-3</v>
      </c>
      <c r="N319" s="5">
        <f>LEN(AE319)</f>
        <v>0</v>
      </c>
      <c r="O319" s="5">
        <f>LEN(AF319)</f>
        <v>0</v>
      </c>
      <c r="P319" s="7"/>
      <c r="R319" s="7"/>
      <c r="S319" s="7"/>
      <c r="T319" s="7"/>
      <c r="U319" s="2">
        <v>4</v>
      </c>
      <c r="V319" s="2">
        <v>403</v>
      </c>
      <c r="W319" s="2">
        <v>4</v>
      </c>
      <c r="X319" s="5">
        <f>IF(Y319&lt;=60,TRUNC((Y319-1)/10),IF(Y319&gt;100,9,6+TRUNC((Y319-61)/20)))</f>
        <v>3</v>
      </c>
      <c r="Y319" s="2">
        <v>35</v>
      </c>
      <c r="Z319" s="2">
        <v>0</v>
      </c>
      <c r="AA319" s="2" t="s">
        <v>481</v>
      </c>
      <c r="AB319" s="11" t="s">
        <v>1057</v>
      </c>
      <c r="AC319" s="2" t="s">
        <v>1057</v>
      </c>
      <c r="AD319" s="2" t="s">
        <v>1051</v>
      </c>
      <c r="AG319" s="2" t="s">
        <v>1097</v>
      </c>
      <c r="AH319" s="2" t="s">
        <v>1097</v>
      </c>
    </row>
    <row r="320" spans="1:36" ht="51" x14ac:dyDescent="0.2">
      <c r="A320" s="2">
        <v>4</v>
      </c>
      <c r="B320" s="2">
        <v>409</v>
      </c>
      <c r="C320" s="2">
        <v>8</v>
      </c>
      <c r="D320" s="2" t="s">
        <v>144</v>
      </c>
      <c r="E320" s="2">
        <v>1</v>
      </c>
      <c r="F320" s="2">
        <v>1</v>
      </c>
      <c r="G320" s="5" t="str">
        <f>IF(F320,IF(E320,"TP","FN"),IF(E320,"FP","TN"))</f>
        <v>TP</v>
      </c>
      <c r="H320" s="10">
        <v>0.94471967220306396</v>
      </c>
      <c r="I320" s="10">
        <v>0.99640297889709395</v>
      </c>
      <c r="J320" s="8">
        <v>0.77988660335540705</v>
      </c>
      <c r="K320" s="8">
        <v>0.96565884351730302</v>
      </c>
      <c r="L320" s="2">
        <v>1</v>
      </c>
      <c r="M320" s="2">
        <v>2</v>
      </c>
      <c r="N320" s="5">
        <f>LEN(AE320)</f>
        <v>23</v>
      </c>
      <c r="O320" s="5">
        <f>LEN(AF320)</f>
        <v>52</v>
      </c>
      <c r="P320" s="7">
        <v>0.71346825361251798</v>
      </c>
      <c r="Q320" s="2" t="s">
        <v>147</v>
      </c>
      <c r="R320" s="7">
        <v>0.66666666666666596</v>
      </c>
      <c r="S320" s="7">
        <v>1</v>
      </c>
      <c r="T320" s="7">
        <v>0.5</v>
      </c>
      <c r="U320" s="2">
        <v>4</v>
      </c>
      <c r="V320" s="2">
        <v>409</v>
      </c>
      <c r="W320" s="2">
        <v>8</v>
      </c>
      <c r="X320" s="5">
        <f>IF(Y320&lt;=60,TRUNC((Y320-1)/10),IF(Y320&gt;100,9,6+TRUNC((Y320-61)/20)))</f>
        <v>2</v>
      </c>
      <c r="Y320" s="2">
        <v>24</v>
      </c>
      <c r="Z320" s="2">
        <v>8</v>
      </c>
      <c r="AA320" s="2" t="s">
        <v>148</v>
      </c>
      <c r="AB320" s="11" t="s">
        <v>1248</v>
      </c>
      <c r="AC320" s="2" t="s">
        <v>1248</v>
      </c>
      <c r="AD320" s="11" t="s">
        <v>995</v>
      </c>
      <c r="AE320" s="2" t="s">
        <v>145</v>
      </c>
      <c r="AF320" s="2" t="s">
        <v>146</v>
      </c>
      <c r="AG320" s="2" t="s">
        <v>1100</v>
      </c>
      <c r="AH320" s="2" t="s">
        <v>1100</v>
      </c>
      <c r="AI320" s="2" t="s">
        <v>1110</v>
      </c>
      <c r="AJ320" s="2" t="s">
        <v>1101</v>
      </c>
    </row>
    <row r="321" spans="1:36" ht="68" x14ac:dyDescent="0.2">
      <c r="A321" s="2">
        <v>4</v>
      </c>
      <c r="B321" s="2">
        <v>413</v>
      </c>
      <c r="C321" s="2">
        <v>4</v>
      </c>
      <c r="D321" s="2" t="s">
        <v>501</v>
      </c>
      <c r="E321" s="2">
        <v>0</v>
      </c>
      <c r="F321" s="2">
        <v>0</v>
      </c>
      <c r="G321" s="5" t="str">
        <f>IF(F321,IF(E321,"TP","FN"),IF(E321,"FP","TN"))</f>
        <v>TN</v>
      </c>
      <c r="H321" s="10">
        <v>1.0161941871046999E-2</v>
      </c>
      <c r="I321" s="10">
        <v>1.0161966085433899E-2</v>
      </c>
      <c r="J321" s="8">
        <v>2.1801608090754501E-4</v>
      </c>
      <c r="K321" s="8">
        <v>2.1801589173264799E-4</v>
      </c>
      <c r="N321" s="5">
        <f>LEN(AE321)</f>
        <v>0</v>
      </c>
      <c r="O321" s="5">
        <f>LEN(AF321)</f>
        <v>0</v>
      </c>
      <c r="P321" s="7"/>
      <c r="R321" s="7"/>
      <c r="S321" s="7"/>
      <c r="T321" s="7"/>
      <c r="U321" s="2">
        <v>4</v>
      </c>
      <c r="V321" s="2">
        <v>413</v>
      </c>
      <c r="W321" s="2">
        <v>4</v>
      </c>
      <c r="X321" s="5">
        <f>IF(Y321&lt;=60,TRUNC((Y321-1)/10),IF(Y321&gt;100,9,6+TRUNC((Y321-61)/20)))</f>
        <v>6</v>
      </c>
      <c r="Y321" s="2">
        <v>66</v>
      </c>
      <c r="Z321" s="2">
        <v>0</v>
      </c>
      <c r="AA321" s="2" t="s">
        <v>522</v>
      </c>
      <c r="AB321" s="11" t="s">
        <v>1466</v>
      </c>
      <c r="AC321" s="2" t="s">
        <v>1466</v>
      </c>
      <c r="AD321" s="2" t="s">
        <v>1096</v>
      </c>
      <c r="AG321" s="2" t="s">
        <v>1097</v>
      </c>
      <c r="AH321" s="2" t="s">
        <v>1097</v>
      </c>
    </row>
    <row r="322" spans="1:36" ht="51" x14ac:dyDescent="0.2">
      <c r="A322" s="2">
        <v>4</v>
      </c>
      <c r="B322" s="2">
        <v>413</v>
      </c>
      <c r="C322" s="2">
        <v>9</v>
      </c>
      <c r="D322" s="2" t="s">
        <v>501</v>
      </c>
      <c r="E322" s="2">
        <v>0</v>
      </c>
      <c r="F322" s="2">
        <v>0</v>
      </c>
      <c r="G322" s="5" t="str">
        <f>IF(F322,IF(E322,"TP","FN"),IF(E322,"FP","TN"))</f>
        <v>TN</v>
      </c>
      <c r="H322" s="10">
        <v>2.35626772046089E-2</v>
      </c>
      <c r="I322" s="10">
        <v>2.3562641814350999E-2</v>
      </c>
      <c r="J322" s="8">
        <v>3.6956410622224201E-4</v>
      </c>
      <c r="K322" s="8">
        <v>3.6956483381800299E-4</v>
      </c>
      <c r="N322" s="5">
        <f>LEN(AE322)</f>
        <v>0</v>
      </c>
      <c r="O322" s="5">
        <f>LEN(AF322)</f>
        <v>0</v>
      </c>
      <c r="P322" s="7"/>
      <c r="R322" s="7"/>
      <c r="S322" s="7"/>
      <c r="T322" s="7"/>
      <c r="U322" s="2">
        <v>4</v>
      </c>
      <c r="V322" s="2">
        <v>413</v>
      </c>
      <c r="W322" s="2">
        <v>9</v>
      </c>
      <c r="X322" s="5">
        <f>IF(Y322&lt;=60,TRUNC((Y322-1)/10),IF(Y322&gt;100,9,6+TRUNC((Y322-61)/20)))</f>
        <v>4</v>
      </c>
      <c r="Y322" s="2">
        <v>48</v>
      </c>
      <c r="Z322" s="2">
        <v>0</v>
      </c>
      <c r="AA322" s="2" t="s">
        <v>502</v>
      </c>
      <c r="AB322" s="11" t="s">
        <v>1467</v>
      </c>
      <c r="AC322" s="2" t="s">
        <v>1467</v>
      </c>
      <c r="AD322" s="2" t="s">
        <v>1141</v>
      </c>
      <c r="AG322" s="2" t="s">
        <v>1097</v>
      </c>
      <c r="AH322" s="2" t="s">
        <v>1097</v>
      </c>
    </row>
    <row r="323" spans="1:36" ht="51" x14ac:dyDescent="0.2">
      <c r="A323" s="2">
        <v>4</v>
      </c>
      <c r="B323" s="2">
        <v>416</v>
      </c>
      <c r="C323" s="2">
        <v>1</v>
      </c>
      <c r="D323" s="2" t="s">
        <v>493</v>
      </c>
      <c r="E323" s="2">
        <v>0</v>
      </c>
      <c r="F323" s="2">
        <v>0</v>
      </c>
      <c r="G323" s="5" t="str">
        <f>IF(F323,IF(E323,"TP","FN"),IF(E323,"FP","TN"))</f>
        <v>TN</v>
      </c>
      <c r="H323" s="10">
        <v>0.29262641072273199</v>
      </c>
      <c r="I323" s="10">
        <v>0.29262730479240401</v>
      </c>
      <c r="J323" s="8">
        <v>2.58216238580644E-3</v>
      </c>
      <c r="K323" s="8">
        <v>2.58216587826609E-3</v>
      </c>
      <c r="N323" s="5">
        <f>LEN(AE323)</f>
        <v>0</v>
      </c>
      <c r="O323" s="5">
        <f>LEN(AF323)</f>
        <v>0</v>
      </c>
      <c r="P323" s="7"/>
      <c r="R323" s="7"/>
      <c r="S323" s="7"/>
      <c r="T323" s="7"/>
      <c r="U323" s="2">
        <v>4</v>
      </c>
      <c r="V323" s="2">
        <v>416</v>
      </c>
      <c r="W323" s="2">
        <v>1</v>
      </c>
      <c r="X323" s="5">
        <f>IF(Y323&lt;=60,TRUNC((Y323-1)/10),IF(Y323&gt;100,9,6+TRUNC((Y323-61)/20)))</f>
        <v>4</v>
      </c>
      <c r="Y323" s="2">
        <v>47</v>
      </c>
      <c r="Z323" s="2">
        <v>0</v>
      </c>
      <c r="AA323" s="2" t="s">
        <v>494</v>
      </c>
      <c r="AB323" s="11" t="s">
        <v>1589</v>
      </c>
      <c r="AC323" s="2" t="s">
        <v>1310</v>
      </c>
      <c r="AD323" s="2" t="s">
        <v>1012</v>
      </c>
      <c r="AG323" s="2" t="s">
        <v>1097</v>
      </c>
      <c r="AH323" s="2" t="s">
        <v>1097</v>
      </c>
    </row>
    <row r="324" spans="1:36" ht="51" x14ac:dyDescent="0.2">
      <c r="A324" s="2">
        <v>4</v>
      </c>
      <c r="B324" s="2">
        <v>418</v>
      </c>
      <c r="C324" s="2">
        <v>9</v>
      </c>
      <c r="D324" s="2" t="s">
        <v>489</v>
      </c>
      <c r="E324" s="2">
        <v>0</v>
      </c>
      <c r="F324" s="2">
        <v>0</v>
      </c>
      <c r="G324" s="5" t="str">
        <f>IF(F324,IF(E324,"TP","FN"),IF(E324,"FP","TN"))</f>
        <v>TN</v>
      </c>
      <c r="H324" s="10">
        <v>0.317570209503173</v>
      </c>
      <c r="I324" s="10">
        <v>0.317570209503173</v>
      </c>
      <c r="J324" s="8">
        <v>1.06194452382624E-3</v>
      </c>
      <c r="K324" s="8">
        <v>1.06194452382624E-3</v>
      </c>
      <c r="N324" s="5">
        <f>LEN(AE324)</f>
        <v>0</v>
      </c>
      <c r="O324" s="5">
        <f>LEN(AF324)</f>
        <v>0</v>
      </c>
      <c r="P324" s="7"/>
      <c r="R324" s="7"/>
      <c r="S324" s="7"/>
      <c r="T324" s="7"/>
      <c r="U324" s="2">
        <v>4</v>
      </c>
      <c r="V324" s="2">
        <v>418</v>
      </c>
      <c r="W324" s="2">
        <v>9</v>
      </c>
      <c r="X324" s="5">
        <f>IF(Y324&lt;=60,TRUNC((Y324-1)/10),IF(Y324&gt;100,9,6+TRUNC((Y324-61)/20)))</f>
        <v>4</v>
      </c>
      <c r="Y324" s="2">
        <v>42</v>
      </c>
      <c r="Z324" s="2">
        <v>0</v>
      </c>
      <c r="AA324" s="2" t="s">
        <v>490</v>
      </c>
      <c r="AB324" s="12" t="s">
        <v>1564</v>
      </c>
      <c r="AC324" s="2" t="s">
        <v>1468</v>
      </c>
      <c r="AD324" s="2" t="s">
        <v>1014</v>
      </c>
      <c r="AG324" s="2" t="s">
        <v>1097</v>
      </c>
      <c r="AH324" s="2" t="s">
        <v>1097</v>
      </c>
    </row>
    <row r="325" spans="1:36" ht="102" x14ac:dyDescent="0.2">
      <c r="A325" s="2">
        <v>4</v>
      </c>
      <c r="B325" s="2">
        <v>420</v>
      </c>
      <c r="C325" s="2">
        <v>5</v>
      </c>
      <c r="D325" s="2" t="s">
        <v>343</v>
      </c>
      <c r="E325" s="2">
        <v>1</v>
      </c>
      <c r="F325" s="2">
        <v>1</v>
      </c>
      <c r="G325" s="5" t="str">
        <f>IF(F325,IF(E325,"TP","FN"),IF(E325,"FP","TN"))</f>
        <v>TP</v>
      </c>
      <c r="H325" s="10">
        <v>0.90512949228286699</v>
      </c>
      <c r="I325" s="10">
        <v>0.999930620193481</v>
      </c>
      <c r="J325" s="8">
        <v>0.69757550954818703</v>
      </c>
      <c r="K325" s="8">
        <v>0.98854893445968595</v>
      </c>
      <c r="L325" s="2">
        <v>2</v>
      </c>
      <c r="M325" s="2">
        <v>3</v>
      </c>
      <c r="N325" s="5">
        <f>LEN(AE325)</f>
        <v>39</v>
      </c>
      <c r="O325" s="5">
        <f>LEN(AF325)</f>
        <v>118</v>
      </c>
      <c r="P325" s="7">
        <v>1</v>
      </c>
      <c r="Q325" s="2" t="s">
        <v>370</v>
      </c>
      <c r="R325" s="7">
        <v>0</v>
      </c>
      <c r="S325" s="7">
        <v>0</v>
      </c>
      <c r="T325" s="7">
        <v>0</v>
      </c>
      <c r="U325" s="2">
        <v>4</v>
      </c>
      <c r="V325" s="2">
        <v>420</v>
      </c>
      <c r="W325" s="2">
        <v>5</v>
      </c>
      <c r="X325" s="5">
        <f>IF(Y325&lt;=60,TRUNC((Y325-1)/10),IF(Y325&gt;100,9,6+TRUNC((Y325-61)/20)))</f>
        <v>7</v>
      </c>
      <c r="Y325" s="2">
        <v>96</v>
      </c>
      <c r="Z325" s="2">
        <v>24</v>
      </c>
      <c r="AA325" s="2" t="s">
        <v>371</v>
      </c>
      <c r="AB325" s="11" t="s">
        <v>1469</v>
      </c>
      <c r="AC325" s="2" t="s">
        <v>1469</v>
      </c>
      <c r="AD325" s="2" t="s">
        <v>1161</v>
      </c>
      <c r="AE325" s="2" t="s">
        <v>368</v>
      </c>
      <c r="AF325" s="2" t="s">
        <v>369</v>
      </c>
      <c r="AG325" s="2" t="s">
        <v>1100</v>
      </c>
      <c r="AH325" s="2" t="s">
        <v>1100</v>
      </c>
      <c r="AI325" s="2" t="s">
        <v>1162</v>
      </c>
      <c r="AJ325" s="2" t="s">
        <v>1101</v>
      </c>
    </row>
    <row r="326" spans="1:36" ht="102" x14ac:dyDescent="0.2">
      <c r="A326" s="2">
        <v>4</v>
      </c>
      <c r="B326" s="2">
        <v>420</v>
      </c>
      <c r="C326" s="2">
        <v>9</v>
      </c>
      <c r="D326" s="2" t="s">
        <v>343</v>
      </c>
      <c r="E326" s="2">
        <v>1</v>
      </c>
      <c r="F326" s="2">
        <v>1</v>
      </c>
      <c r="G326" s="5" t="str">
        <f>IF(F326,IF(E326,"TP","FN"),IF(E326,"FP","TN"))</f>
        <v>TP</v>
      </c>
      <c r="H326" s="10">
        <v>0.99703800678253096</v>
      </c>
      <c r="I326" s="10">
        <v>0.97996151447296098</v>
      </c>
      <c r="J326" s="8">
        <v>0.93066895008087103</v>
      </c>
      <c r="K326" s="8">
        <v>0.91680127382278398</v>
      </c>
      <c r="L326" s="2">
        <v>1</v>
      </c>
      <c r="M326" s="2">
        <v>1</v>
      </c>
      <c r="N326" s="5">
        <f>LEN(AE326)</f>
        <v>30</v>
      </c>
      <c r="O326" s="5">
        <f>LEN(AF326)</f>
        <v>39</v>
      </c>
      <c r="P326" s="7">
        <v>0.96693110466003396</v>
      </c>
      <c r="Q326" s="2" t="s">
        <v>81</v>
      </c>
      <c r="R326" s="7">
        <v>0</v>
      </c>
      <c r="S326" s="7">
        <v>0</v>
      </c>
      <c r="T326" s="7">
        <v>0</v>
      </c>
      <c r="U326" s="2">
        <v>4</v>
      </c>
      <c r="V326" s="2">
        <v>420</v>
      </c>
      <c r="W326" s="2">
        <v>9</v>
      </c>
      <c r="X326" s="5">
        <f>IF(Y326&lt;=60,TRUNC((Y326-1)/10),IF(Y326&gt;100,9,6+TRUNC((Y326-61)/20)))</f>
        <v>7</v>
      </c>
      <c r="Y326" s="2">
        <v>82</v>
      </c>
      <c r="Z326" s="2">
        <v>10</v>
      </c>
      <c r="AA326" s="2" t="s">
        <v>346</v>
      </c>
      <c r="AB326" s="11" t="s">
        <v>1470</v>
      </c>
      <c r="AC326" s="2" t="s">
        <v>1470</v>
      </c>
      <c r="AD326" s="2" t="s">
        <v>1065</v>
      </c>
      <c r="AE326" s="2" t="s">
        <v>344</v>
      </c>
      <c r="AF326" s="2" t="s">
        <v>345</v>
      </c>
      <c r="AG326" s="2" t="s">
        <v>1100</v>
      </c>
      <c r="AH326" s="2" t="s">
        <v>1100</v>
      </c>
      <c r="AI326" s="2" t="s">
        <v>1101</v>
      </c>
      <c r="AJ326" s="2" t="s">
        <v>1101</v>
      </c>
    </row>
    <row r="327" spans="1:36" ht="119" x14ac:dyDescent="0.2">
      <c r="A327" s="2">
        <v>4</v>
      </c>
      <c r="B327" s="2">
        <v>422</v>
      </c>
      <c r="C327" s="2">
        <v>6</v>
      </c>
      <c r="D327" s="2" t="s">
        <v>955</v>
      </c>
      <c r="E327" s="2">
        <v>0</v>
      </c>
      <c r="F327" s="2">
        <v>1</v>
      </c>
      <c r="G327" s="5" t="str">
        <f>IF(F327,IF(E327,"TP","FN"),IF(E327,"FP","TN"))</f>
        <v>FN</v>
      </c>
      <c r="H327" s="10">
        <v>0.33122646808624201</v>
      </c>
      <c r="I327" s="10">
        <v>0.99170011281967096</v>
      </c>
      <c r="J327" s="8">
        <v>2.07807985134422E-3</v>
      </c>
      <c r="K327" s="8">
        <v>0.31316190958022999</v>
      </c>
      <c r="N327" s="5">
        <f>LEN(AE327)</f>
        <v>0</v>
      </c>
      <c r="O327" s="5">
        <f>LEN(AF327)</f>
        <v>49</v>
      </c>
      <c r="P327" s="7"/>
      <c r="R327" s="7"/>
      <c r="S327" s="7"/>
      <c r="T327" s="7"/>
      <c r="U327" s="2">
        <v>4</v>
      </c>
      <c r="V327" s="2">
        <v>422</v>
      </c>
      <c r="W327" s="2">
        <v>6</v>
      </c>
      <c r="X327" s="5">
        <f>IF(Y327&lt;=60,TRUNC((Y327-1)/10),IF(Y327&gt;100,9,6+TRUNC((Y327-61)/20)))</f>
        <v>7</v>
      </c>
      <c r="Y327" s="2">
        <v>99</v>
      </c>
      <c r="Z327" s="2">
        <v>11</v>
      </c>
      <c r="AA327" s="2" t="s">
        <v>957</v>
      </c>
      <c r="AB327" s="12" t="s">
        <v>1565</v>
      </c>
      <c r="AC327" s="2" t="s">
        <v>1471</v>
      </c>
      <c r="AD327" s="2" t="s">
        <v>1077</v>
      </c>
      <c r="AF327" s="2" t="s">
        <v>956</v>
      </c>
      <c r="AG327" s="2" t="s">
        <v>1097</v>
      </c>
      <c r="AH327" s="2" t="s">
        <v>1099</v>
      </c>
      <c r="AJ327" s="2" t="s">
        <v>1133</v>
      </c>
    </row>
    <row r="328" spans="1:36" ht="136" x14ac:dyDescent="0.2">
      <c r="A328" s="2">
        <v>4</v>
      </c>
      <c r="B328" s="2">
        <v>430</v>
      </c>
      <c r="C328" s="2">
        <v>8</v>
      </c>
      <c r="D328" s="2" t="s">
        <v>556</v>
      </c>
      <c r="E328" s="2">
        <v>0</v>
      </c>
      <c r="F328" s="2">
        <v>0</v>
      </c>
      <c r="G328" s="5" t="str">
        <f>IF(F328,IF(E328,"TP","FN"),IF(E328,"FP","TN"))</f>
        <v>TN</v>
      </c>
      <c r="H328" s="10">
        <v>0.42875769734382602</v>
      </c>
      <c r="I328" s="10">
        <v>0.42875769734382602</v>
      </c>
      <c r="J328" s="8">
        <v>9.2361710267141396E-4</v>
      </c>
      <c r="K328" s="8">
        <v>9.2361710267141396E-4</v>
      </c>
      <c r="N328" s="5">
        <f>LEN(AE328)</f>
        <v>0</v>
      </c>
      <c r="O328" s="5">
        <f>LEN(AF328)</f>
        <v>0</v>
      </c>
      <c r="P328" s="7"/>
      <c r="R328" s="7"/>
      <c r="S328" s="7"/>
      <c r="T328" s="7"/>
      <c r="U328" s="2">
        <v>4</v>
      </c>
      <c r="V328" s="2">
        <v>430</v>
      </c>
      <c r="W328" s="2">
        <v>8</v>
      </c>
      <c r="X328" s="5">
        <f>IF(Y328&lt;=60,TRUNC((Y328-1)/10),IF(Y328&gt;100,9,6+TRUNC((Y328-61)/20)))</f>
        <v>9</v>
      </c>
      <c r="Y328" s="2">
        <v>118</v>
      </c>
      <c r="Z328" s="2">
        <v>0</v>
      </c>
      <c r="AA328" s="2" t="s">
        <v>557</v>
      </c>
      <c r="AB328" s="12" t="s">
        <v>1566</v>
      </c>
      <c r="AC328" s="2" t="s">
        <v>1472</v>
      </c>
      <c r="AD328" s="2" t="s">
        <v>1072</v>
      </c>
      <c r="AG328" s="2" t="s">
        <v>1098</v>
      </c>
      <c r="AH328" s="2" t="s">
        <v>1098</v>
      </c>
    </row>
    <row r="329" spans="1:36" ht="85" x14ac:dyDescent="0.2">
      <c r="A329" s="2">
        <v>4</v>
      </c>
      <c r="B329" s="2">
        <v>433</v>
      </c>
      <c r="C329" s="2">
        <v>6</v>
      </c>
      <c r="D329" s="2" t="s">
        <v>313</v>
      </c>
      <c r="E329" s="2">
        <v>1</v>
      </c>
      <c r="F329" s="2">
        <v>1</v>
      </c>
      <c r="G329" s="5" t="str">
        <f>IF(F329,IF(E329,"TP","FN"),IF(E329,"FP","TN"))</f>
        <v>TP</v>
      </c>
      <c r="H329" s="10">
        <v>0.99819982051849299</v>
      </c>
      <c r="I329" s="10">
        <v>0.95545178651809604</v>
      </c>
      <c r="J329" s="8">
        <v>0.96978461742401101</v>
      </c>
      <c r="K329" s="8">
        <v>0.64686912298202504</v>
      </c>
      <c r="L329" s="2">
        <v>1</v>
      </c>
      <c r="M329" s="2">
        <v>1</v>
      </c>
      <c r="N329" s="5">
        <f>LEN(AE329)</f>
        <v>15</v>
      </c>
      <c r="O329" s="5">
        <f>LEN(AF329)</f>
        <v>23</v>
      </c>
      <c r="P329" s="7">
        <v>0.85867929458618097</v>
      </c>
      <c r="Q329" s="2" t="s">
        <v>81</v>
      </c>
      <c r="R329" s="7">
        <v>0</v>
      </c>
      <c r="S329" s="7">
        <v>0</v>
      </c>
      <c r="T329" s="7">
        <v>0</v>
      </c>
      <c r="U329" s="2">
        <v>4</v>
      </c>
      <c r="V329" s="2">
        <v>433</v>
      </c>
      <c r="W329" s="2">
        <v>6</v>
      </c>
      <c r="X329" s="5">
        <f>IF(Y329&lt;=60,TRUNC((Y329-1)/10),IF(Y329&gt;100,9,6+TRUNC((Y329-61)/20)))</f>
        <v>6</v>
      </c>
      <c r="Y329" s="2">
        <v>68</v>
      </c>
      <c r="Z329" s="2">
        <v>6</v>
      </c>
      <c r="AA329" s="2" t="s">
        <v>316</v>
      </c>
      <c r="AB329" s="12" t="s">
        <v>1567</v>
      </c>
      <c r="AC329" s="2" t="s">
        <v>1473</v>
      </c>
      <c r="AD329" s="2" t="s">
        <v>1083</v>
      </c>
      <c r="AE329" s="2" t="s">
        <v>314</v>
      </c>
      <c r="AF329" s="2" t="s">
        <v>315</v>
      </c>
      <c r="AG329" s="2" t="s">
        <v>1100</v>
      </c>
      <c r="AH329" s="2" t="s">
        <v>1100</v>
      </c>
      <c r="AI329" s="2" t="s">
        <v>1101</v>
      </c>
      <c r="AJ329" s="2" t="s">
        <v>1101</v>
      </c>
    </row>
    <row r="330" spans="1:36" ht="68" x14ac:dyDescent="0.2">
      <c r="A330" s="2">
        <v>4</v>
      </c>
      <c r="B330" s="2">
        <v>434</v>
      </c>
      <c r="C330" s="2">
        <v>5</v>
      </c>
      <c r="D330" s="2" t="s">
        <v>936</v>
      </c>
      <c r="E330" s="2">
        <v>0</v>
      </c>
      <c r="F330" s="2">
        <v>1</v>
      </c>
      <c r="G330" s="5" t="str">
        <f>IF(F330,IF(E330,"TP","FN"),IF(E330,"FP","TN"))</f>
        <v>FN</v>
      </c>
      <c r="H330" s="10">
        <v>4.6385028399527004E-3</v>
      </c>
      <c r="I330" s="10">
        <v>0.99469721317291204</v>
      </c>
      <c r="J330" s="8">
        <v>2.40964232943952E-3</v>
      </c>
      <c r="K330" s="8">
        <v>0.45012652873992898</v>
      </c>
      <c r="N330" s="5">
        <f>LEN(AE330)</f>
        <v>0</v>
      </c>
      <c r="O330" s="5">
        <f>LEN(AF330)</f>
        <v>25</v>
      </c>
      <c r="P330" s="7"/>
      <c r="R330" s="7"/>
      <c r="S330" s="7"/>
      <c r="T330" s="7"/>
      <c r="U330" s="2">
        <v>4</v>
      </c>
      <c r="V330" s="2">
        <v>434</v>
      </c>
      <c r="W330" s="2">
        <v>5</v>
      </c>
      <c r="X330" s="5">
        <f>IF(Y330&lt;=60,TRUNC((Y330-1)/10),IF(Y330&gt;100,9,6+TRUNC((Y330-61)/20)))</f>
        <v>6</v>
      </c>
      <c r="Y330" s="2">
        <v>66</v>
      </c>
      <c r="Z330" s="2">
        <v>5</v>
      </c>
      <c r="AA330" s="2" t="s">
        <v>938</v>
      </c>
      <c r="AB330" s="12" t="s">
        <v>1568</v>
      </c>
      <c r="AC330" s="2" t="s">
        <v>1474</v>
      </c>
      <c r="AD330" s="2" t="s">
        <v>1198</v>
      </c>
      <c r="AF330" s="2" t="s">
        <v>937</v>
      </c>
      <c r="AG330" s="2" t="s">
        <v>1098</v>
      </c>
      <c r="AH330" s="2" t="s">
        <v>1100</v>
      </c>
      <c r="AJ330" s="2" t="s">
        <v>1101</v>
      </c>
    </row>
    <row r="331" spans="1:36" ht="51" x14ac:dyDescent="0.2">
      <c r="A331" s="2">
        <v>4</v>
      </c>
      <c r="B331" s="2">
        <v>440</v>
      </c>
      <c r="C331" s="2">
        <v>1</v>
      </c>
      <c r="D331" s="2" t="s">
        <v>101</v>
      </c>
      <c r="E331" s="2">
        <v>1</v>
      </c>
      <c r="F331" s="2">
        <v>1</v>
      </c>
      <c r="G331" s="5" t="str">
        <f>IF(F331,IF(E331,"TP","FN"),IF(E331,"FP","TN"))</f>
        <v>TP</v>
      </c>
      <c r="H331" s="10">
        <v>0.99076110124588002</v>
      </c>
      <c r="I331" s="10">
        <v>0.999292612075805</v>
      </c>
      <c r="J331" s="8">
        <v>0.96496778726577703</v>
      </c>
      <c r="K331" s="8">
        <v>0.98541748523712103</v>
      </c>
      <c r="L331" s="2">
        <v>1</v>
      </c>
      <c r="M331" s="2">
        <v>1</v>
      </c>
      <c r="N331" s="5">
        <f>LEN(AE331)</f>
        <v>13</v>
      </c>
      <c r="O331" s="5">
        <f>LEN(AF331)</f>
        <v>13</v>
      </c>
      <c r="P331" s="7">
        <v>4.3349441140890101E-2</v>
      </c>
      <c r="Q331" s="2" t="s">
        <v>104</v>
      </c>
      <c r="R331" s="7">
        <v>1</v>
      </c>
      <c r="S331" s="7">
        <v>1</v>
      </c>
      <c r="T331" s="7">
        <v>1</v>
      </c>
      <c r="U331" s="2">
        <v>4</v>
      </c>
      <c r="V331" s="2">
        <v>440</v>
      </c>
      <c r="W331" s="2">
        <v>1</v>
      </c>
      <c r="X331" s="5">
        <f>IF(Y331&lt;=60,TRUNC((Y331-1)/10),IF(Y331&gt;100,9,6+TRUNC((Y331-61)/20)))</f>
        <v>1</v>
      </c>
      <c r="Y331" s="2">
        <v>17</v>
      </c>
      <c r="Z331" s="2">
        <v>3</v>
      </c>
      <c r="AA331" s="2" t="s">
        <v>105</v>
      </c>
      <c r="AB331" s="11" t="s">
        <v>1252</v>
      </c>
      <c r="AC331" s="2" t="s">
        <v>1252</v>
      </c>
      <c r="AD331" s="2" t="s">
        <v>1008</v>
      </c>
      <c r="AE331" s="2" t="s">
        <v>102</v>
      </c>
      <c r="AF331" s="2" t="s">
        <v>103</v>
      </c>
      <c r="AG331" s="2" t="s">
        <v>1100</v>
      </c>
      <c r="AH331" s="2" t="s">
        <v>1100</v>
      </c>
      <c r="AI331" s="2" t="s">
        <v>1101</v>
      </c>
      <c r="AJ331" s="2" t="s">
        <v>1101</v>
      </c>
    </row>
    <row r="332" spans="1:36" ht="34" x14ac:dyDescent="0.2">
      <c r="A332" s="2">
        <v>4</v>
      </c>
      <c r="B332" s="2">
        <v>440</v>
      </c>
      <c r="C332" s="2">
        <v>4</v>
      </c>
      <c r="D332" s="2" t="s">
        <v>101</v>
      </c>
      <c r="E332" s="2">
        <v>0</v>
      </c>
      <c r="F332" s="2">
        <v>1</v>
      </c>
      <c r="G332" s="5" t="str">
        <f>IF(F332,IF(E332,"TP","FN"),IF(E332,"FP","TN"))</f>
        <v>FN</v>
      </c>
      <c r="H332" s="10">
        <v>7.2822417132556404E-3</v>
      </c>
      <c r="I332" s="10">
        <v>2.5006523355841598E-2</v>
      </c>
      <c r="J332" s="8">
        <v>1.7278899904340499E-3</v>
      </c>
      <c r="K332" s="8">
        <v>3.1554707675240901E-4</v>
      </c>
      <c r="N332" s="5">
        <f>LEN(AE332)</f>
        <v>0</v>
      </c>
      <c r="O332" s="5">
        <f>LEN(AF332)</f>
        <v>27</v>
      </c>
      <c r="P332" s="7"/>
      <c r="R332" s="7"/>
      <c r="S332" s="7"/>
      <c r="T332" s="7"/>
      <c r="U332" s="2">
        <v>4</v>
      </c>
      <c r="V332" s="2">
        <v>440</v>
      </c>
      <c r="W332" s="2">
        <v>4</v>
      </c>
      <c r="X332" s="5">
        <f>IF(Y332&lt;=60,TRUNC((Y332-1)/10),IF(Y332&gt;100,9,6+TRUNC((Y332-61)/20)))</f>
        <v>2</v>
      </c>
      <c r="Y332" s="2">
        <v>21</v>
      </c>
      <c r="Z332" s="2">
        <v>6</v>
      </c>
      <c r="AA332" s="2" t="s">
        <v>842</v>
      </c>
      <c r="AB332" s="11" t="s">
        <v>1263</v>
      </c>
      <c r="AC332" s="2" t="s">
        <v>1263</v>
      </c>
      <c r="AD332" s="2" t="s">
        <v>1051</v>
      </c>
      <c r="AF332" s="2" t="s">
        <v>841</v>
      </c>
      <c r="AG332" s="2" t="s">
        <v>1097</v>
      </c>
      <c r="AH332" s="2" t="s">
        <v>1099</v>
      </c>
      <c r="AJ332" s="2" t="s">
        <v>1146</v>
      </c>
    </row>
    <row r="333" spans="1:36" ht="102" x14ac:dyDescent="0.2">
      <c r="A333" s="2">
        <v>4</v>
      </c>
      <c r="B333" s="2">
        <v>446</v>
      </c>
      <c r="C333" s="2">
        <v>0</v>
      </c>
      <c r="D333" s="2" t="s">
        <v>942</v>
      </c>
      <c r="E333" s="2">
        <v>0</v>
      </c>
      <c r="F333" s="2">
        <v>1</v>
      </c>
      <c r="G333" s="5" t="str">
        <f>IF(F333,IF(E333,"TP","FN"),IF(E333,"FP","TN"))</f>
        <v>FN</v>
      </c>
      <c r="H333" s="10">
        <v>2.9739085584878901E-2</v>
      </c>
      <c r="I333" s="10">
        <v>0.99887591600418002</v>
      </c>
      <c r="J333" s="8">
        <v>7.6091093942523003E-3</v>
      </c>
      <c r="K333" s="8">
        <v>0.98290824890136697</v>
      </c>
      <c r="N333" s="5">
        <f>LEN(AE333)</f>
        <v>0</v>
      </c>
      <c r="O333" s="5">
        <f>LEN(AF333)</f>
        <v>44</v>
      </c>
      <c r="P333" s="7"/>
      <c r="R333" s="7"/>
      <c r="S333" s="7"/>
      <c r="T333" s="7"/>
      <c r="U333" s="2">
        <v>4</v>
      </c>
      <c r="V333" s="2">
        <v>446</v>
      </c>
      <c r="W333" s="2">
        <v>0</v>
      </c>
      <c r="X333" s="5">
        <f>IF(Y333&lt;=60,TRUNC((Y333-1)/10),IF(Y333&gt;100,9,6+TRUNC((Y333-61)/20)))</f>
        <v>9</v>
      </c>
      <c r="Y333" s="2">
        <v>104</v>
      </c>
      <c r="Z333" s="2">
        <v>11</v>
      </c>
      <c r="AA333" s="2" t="s">
        <v>989</v>
      </c>
      <c r="AB333" s="11" t="s">
        <v>1475</v>
      </c>
      <c r="AC333" s="2" t="s">
        <v>1475</v>
      </c>
      <c r="AD333" s="2" t="s">
        <v>1136</v>
      </c>
      <c r="AF333" s="2" t="s">
        <v>988</v>
      </c>
      <c r="AG333" s="2" t="s">
        <v>1098</v>
      </c>
      <c r="AH333" s="2" t="s">
        <v>1100</v>
      </c>
      <c r="AJ333" s="2" t="s">
        <v>1101</v>
      </c>
    </row>
    <row r="334" spans="1:36" ht="119" x14ac:dyDescent="0.2">
      <c r="A334" s="2">
        <v>4</v>
      </c>
      <c r="B334" s="2">
        <v>448</v>
      </c>
      <c r="C334" s="2">
        <v>9</v>
      </c>
      <c r="D334" s="2" t="s">
        <v>567</v>
      </c>
      <c r="E334" s="2">
        <v>0</v>
      </c>
      <c r="F334" s="2">
        <v>1</v>
      </c>
      <c r="G334" s="5" t="str">
        <f>IF(F334,IF(E334,"TP","FN"),IF(E334,"FP","TN"))</f>
        <v>FN</v>
      </c>
      <c r="H334" s="10">
        <v>6.49748230352997E-3</v>
      </c>
      <c r="I334" s="10">
        <v>0.95705652236938399</v>
      </c>
      <c r="J334" s="8">
        <v>1.5804024587850999E-4</v>
      </c>
      <c r="K334" s="8">
        <v>6.1878971755504601E-2</v>
      </c>
      <c r="N334" s="5">
        <f>LEN(AE334)</f>
        <v>0</v>
      </c>
      <c r="O334" s="5">
        <f>LEN(AF334)</f>
        <v>16</v>
      </c>
      <c r="P334" s="7"/>
      <c r="R334" s="7"/>
      <c r="S334" s="7"/>
      <c r="T334" s="7"/>
      <c r="U334" s="2">
        <v>4</v>
      </c>
      <c r="V334" s="2">
        <v>448</v>
      </c>
      <c r="W334" s="2">
        <v>9</v>
      </c>
      <c r="X334" s="5">
        <f>IF(Y334&lt;=60,TRUNC((Y334-1)/10),IF(Y334&gt;100,9,6+TRUNC((Y334-61)/20)))</f>
        <v>9</v>
      </c>
      <c r="Y334" s="2">
        <v>106</v>
      </c>
      <c r="Z334" s="2">
        <v>4</v>
      </c>
      <c r="AA334" s="2" t="s">
        <v>975</v>
      </c>
      <c r="AB334" s="11" t="s">
        <v>1476</v>
      </c>
      <c r="AC334" s="2" t="s">
        <v>1476</v>
      </c>
      <c r="AD334" s="2" t="s">
        <v>1208</v>
      </c>
      <c r="AF334" s="2" t="s">
        <v>974</v>
      </c>
      <c r="AG334" s="2" t="s">
        <v>1097</v>
      </c>
      <c r="AH334" s="2" t="s">
        <v>1099</v>
      </c>
      <c r="AJ334" s="2" t="s">
        <v>1146</v>
      </c>
    </row>
    <row r="335" spans="1:36" ht="119" x14ac:dyDescent="0.2">
      <c r="A335" s="2">
        <v>4</v>
      </c>
      <c r="B335" s="2">
        <v>448</v>
      </c>
      <c r="C335" s="2">
        <v>10</v>
      </c>
      <c r="D335" s="2" t="s">
        <v>567</v>
      </c>
      <c r="E335" s="2">
        <v>0</v>
      </c>
      <c r="F335" s="2">
        <v>0</v>
      </c>
      <c r="G335" s="5" t="str">
        <f>IF(F335,IF(E335,"TP","FN"),IF(E335,"FP","TN"))</f>
        <v>TN</v>
      </c>
      <c r="H335" s="10">
        <v>0.39410704374313299</v>
      </c>
      <c r="I335" s="10">
        <v>0.39410704374313299</v>
      </c>
      <c r="J335" s="8">
        <v>2.1897882688790499E-3</v>
      </c>
      <c r="K335" s="8">
        <v>2.1897882688790499E-3</v>
      </c>
      <c r="N335" s="5">
        <f>LEN(AE335)</f>
        <v>0</v>
      </c>
      <c r="O335" s="5">
        <f>LEN(AF335)</f>
        <v>0</v>
      </c>
      <c r="P335" s="7"/>
      <c r="R335" s="7"/>
      <c r="S335" s="7"/>
      <c r="T335" s="7"/>
      <c r="U335" s="2">
        <v>4</v>
      </c>
      <c r="V335" s="2">
        <v>448</v>
      </c>
      <c r="W335" s="2">
        <v>10</v>
      </c>
      <c r="X335" s="5">
        <f>IF(Y335&lt;=60,TRUNC((Y335-1)/10),IF(Y335&gt;100,9,6+TRUNC((Y335-61)/20)))</f>
        <v>9</v>
      </c>
      <c r="Y335" s="2">
        <v>106</v>
      </c>
      <c r="Z335" s="2">
        <v>0</v>
      </c>
      <c r="AA335" s="2" t="s">
        <v>568</v>
      </c>
      <c r="AB335" s="11" t="s">
        <v>1477</v>
      </c>
      <c r="AC335" s="2" t="s">
        <v>1477</v>
      </c>
      <c r="AD335" s="2" t="s">
        <v>1150</v>
      </c>
      <c r="AG335" s="2" t="s">
        <v>1097</v>
      </c>
      <c r="AH335" s="2" t="s">
        <v>1097</v>
      </c>
    </row>
    <row r="336" spans="1:36" ht="102" x14ac:dyDescent="0.2">
      <c r="A336" s="2">
        <v>4</v>
      </c>
      <c r="B336" s="2">
        <v>452</v>
      </c>
      <c r="C336" s="2">
        <v>3</v>
      </c>
      <c r="D336" s="2" t="s">
        <v>363</v>
      </c>
      <c r="E336" s="2">
        <v>1</v>
      </c>
      <c r="F336" s="2">
        <v>1</v>
      </c>
      <c r="G336" s="5" t="str">
        <f>IF(F336,IF(E336,"TP","FN"),IF(E336,"FP","TN"))</f>
        <v>TP</v>
      </c>
      <c r="H336" s="10">
        <v>0.99702954292297297</v>
      </c>
      <c r="I336" s="10">
        <v>0.99884241819381703</v>
      </c>
      <c r="J336" s="8">
        <v>0.94537872076034501</v>
      </c>
      <c r="K336" s="8">
        <v>0.97658073902130105</v>
      </c>
      <c r="L336" s="2">
        <v>1</v>
      </c>
      <c r="M336" s="2">
        <v>1</v>
      </c>
      <c r="N336" s="5">
        <f>LEN(AE336)</f>
        <v>34</v>
      </c>
      <c r="O336" s="5">
        <f>LEN(AF336)</f>
        <v>64</v>
      </c>
      <c r="P336" s="7">
        <v>0.77828961610794001</v>
      </c>
      <c r="Q336" s="2" t="s">
        <v>366</v>
      </c>
      <c r="R336" s="7">
        <v>0</v>
      </c>
      <c r="S336" s="7">
        <v>0</v>
      </c>
      <c r="T336" s="7">
        <v>0</v>
      </c>
      <c r="U336" s="2">
        <v>4</v>
      </c>
      <c r="V336" s="2">
        <v>452</v>
      </c>
      <c r="W336" s="2">
        <v>3</v>
      </c>
      <c r="X336" s="5">
        <f>IF(Y336&lt;=60,TRUNC((Y336-1)/10),IF(Y336&gt;100,9,6+TRUNC((Y336-61)/20)))</f>
        <v>7</v>
      </c>
      <c r="Y336" s="2">
        <v>91</v>
      </c>
      <c r="Z336" s="2">
        <v>13</v>
      </c>
      <c r="AA336" s="2" t="s">
        <v>367</v>
      </c>
      <c r="AB336" s="11" t="s">
        <v>1478</v>
      </c>
      <c r="AC336" s="2" t="s">
        <v>1478</v>
      </c>
      <c r="AD336" s="2" t="s">
        <v>1078</v>
      </c>
      <c r="AE336" s="2" t="s">
        <v>364</v>
      </c>
      <c r="AF336" s="2" t="s">
        <v>365</v>
      </c>
      <c r="AG336" s="2" t="s">
        <v>1100</v>
      </c>
      <c r="AH336" s="2" t="s">
        <v>1100</v>
      </c>
      <c r="AI336" s="2" t="s">
        <v>1110</v>
      </c>
      <c r="AJ336" s="2" t="s">
        <v>1101</v>
      </c>
    </row>
    <row r="337" spans="1:36" ht="51" x14ac:dyDescent="0.2">
      <c r="A337" s="2">
        <v>4</v>
      </c>
      <c r="B337" s="2">
        <v>461</v>
      </c>
      <c r="C337" s="2">
        <v>1</v>
      </c>
      <c r="D337" s="2" t="s">
        <v>106</v>
      </c>
      <c r="E337" s="2">
        <v>1</v>
      </c>
      <c r="F337" s="2">
        <v>1</v>
      </c>
      <c r="G337" s="5" t="str">
        <f>IF(F337,IF(E337,"TP","FN"),IF(E337,"FP","TN"))</f>
        <v>TP</v>
      </c>
      <c r="H337" s="10">
        <v>0.99972921609878496</v>
      </c>
      <c r="I337" s="10">
        <v>0.99992990493774403</v>
      </c>
      <c r="J337" s="8">
        <v>0.98583847284317005</v>
      </c>
      <c r="K337" s="8">
        <v>0.99826067686080899</v>
      </c>
      <c r="L337" s="2">
        <v>1</v>
      </c>
      <c r="M337" s="2">
        <v>2</v>
      </c>
      <c r="N337" s="5">
        <f>LEN(AE337)</f>
        <v>13</v>
      </c>
      <c r="O337" s="5">
        <f>LEN(AF337)</f>
        <v>62</v>
      </c>
      <c r="P337" s="7">
        <v>0.91731631755828802</v>
      </c>
      <c r="Q337" s="2" t="s">
        <v>109</v>
      </c>
      <c r="R337" s="7">
        <v>0</v>
      </c>
      <c r="S337" s="7">
        <v>0</v>
      </c>
      <c r="T337" s="7">
        <v>0</v>
      </c>
      <c r="U337" s="2">
        <v>4</v>
      </c>
      <c r="V337" s="2">
        <v>461</v>
      </c>
      <c r="W337" s="2">
        <v>1</v>
      </c>
      <c r="X337" s="5">
        <f>IF(Y337&lt;=60,TRUNC((Y337-1)/10),IF(Y337&gt;100,9,6+TRUNC((Y337-61)/20)))</f>
        <v>1</v>
      </c>
      <c r="Y337" s="2">
        <v>18</v>
      </c>
      <c r="Z337" s="2">
        <v>12</v>
      </c>
      <c r="AA337" s="2" t="s">
        <v>110</v>
      </c>
      <c r="AB337" s="11" t="s">
        <v>1024</v>
      </c>
      <c r="AC337" s="2" t="s">
        <v>1024</v>
      </c>
      <c r="AD337" s="2" t="s">
        <v>1024</v>
      </c>
      <c r="AE337" s="2" t="s">
        <v>107</v>
      </c>
      <c r="AF337" s="2" t="s">
        <v>108</v>
      </c>
      <c r="AG337" s="2" t="s">
        <v>1100</v>
      </c>
      <c r="AH337" s="2" t="s">
        <v>1100</v>
      </c>
      <c r="AI337" s="2" t="s">
        <v>1110</v>
      </c>
      <c r="AJ337" s="2" t="s">
        <v>1101</v>
      </c>
    </row>
    <row r="338" spans="1:36" ht="153" x14ac:dyDescent="0.2">
      <c r="A338" s="2">
        <v>4</v>
      </c>
      <c r="B338" s="2">
        <v>463</v>
      </c>
      <c r="C338" s="2">
        <v>3</v>
      </c>
      <c r="D338" s="2" t="s">
        <v>981</v>
      </c>
      <c r="E338" s="2">
        <v>0</v>
      </c>
      <c r="F338" s="2">
        <v>1</v>
      </c>
      <c r="G338" s="5" t="str">
        <f>IF(F338,IF(E338,"TP","FN"),IF(E338,"FP","TN"))</f>
        <v>FN</v>
      </c>
      <c r="H338" s="10">
        <v>0.99905496835708596</v>
      </c>
      <c r="I338" s="10">
        <v>0.85535562038421598</v>
      </c>
      <c r="J338" s="8">
        <v>0.72971844673156705</v>
      </c>
      <c r="K338" s="8">
        <v>0.60515838861465399</v>
      </c>
      <c r="N338" s="5">
        <f>LEN(AE338)</f>
        <v>0</v>
      </c>
      <c r="O338" s="5">
        <f>LEN(AF338)</f>
        <v>64</v>
      </c>
      <c r="P338" s="7"/>
      <c r="R338" s="7"/>
      <c r="S338" s="7"/>
      <c r="T338" s="7"/>
      <c r="U338" s="2">
        <v>4</v>
      </c>
      <c r="V338" s="2">
        <v>463</v>
      </c>
      <c r="W338" s="2">
        <v>3</v>
      </c>
      <c r="X338" s="5">
        <f>IF(Y338&lt;=60,TRUNC((Y338-1)/10),IF(Y338&gt;100,9,6+TRUNC((Y338-61)/20)))</f>
        <v>9</v>
      </c>
      <c r="Y338" s="2">
        <v>135</v>
      </c>
      <c r="Z338" s="2">
        <v>9</v>
      </c>
      <c r="AA338" s="2" t="s">
        <v>983</v>
      </c>
      <c r="AB338" s="11" t="s">
        <v>1479</v>
      </c>
      <c r="AC338" s="2" t="s">
        <v>1479</v>
      </c>
      <c r="AD338" s="2" t="s">
        <v>1166</v>
      </c>
      <c r="AF338" s="2" t="s">
        <v>982</v>
      </c>
      <c r="AG338" s="2" t="s">
        <v>1098</v>
      </c>
      <c r="AH338" s="2" t="s">
        <v>1100</v>
      </c>
      <c r="AJ338" s="2" t="s">
        <v>1101</v>
      </c>
    </row>
    <row r="339" spans="1:36" ht="119" x14ac:dyDescent="0.2">
      <c r="A339" s="2">
        <v>4</v>
      </c>
      <c r="B339" s="2">
        <v>463</v>
      </c>
      <c r="C339" s="2">
        <v>5</v>
      </c>
      <c r="D339" s="2" t="s">
        <v>981</v>
      </c>
      <c r="E339" s="2">
        <v>0</v>
      </c>
      <c r="F339" s="2">
        <v>1</v>
      </c>
      <c r="G339" s="5" t="str">
        <f>IF(F339,IF(E339,"TP","FN"),IF(E339,"FP","TN"))</f>
        <v>FN</v>
      </c>
      <c r="H339" s="10">
        <v>0.73903262615203802</v>
      </c>
      <c r="I339" s="10">
        <v>0.96754395961761397</v>
      </c>
      <c r="J339" s="8">
        <v>7.5112455524504098E-3</v>
      </c>
      <c r="K339" s="8">
        <v>0.41488951444625799</v>
      </c>
      <c r="N339" s="5">
        <f>LEN(AE339)</f>
        <v>0</v>
      </c>
      <c r="O339" s="5">
        <f>LEN(AF339)</f>
        <v>46</v>
      </c>
      <c r="P339" s="7"/>
      <c r="R339" s="7"/>
      <c r="S339" s="7"/>
      <c r="T339" s="7"/>
      <c r="U339" s="2">
        <v>4</v>
      </c>
      <c r="V339" s="2">
        <v>463</v>
      </c>
      <c r="W339" s="2">
        <v>5</v>
      </c>
      <c r="X339" s="5">
        <f>IF(Y339&lt;=60,TRUNC((Y339-1)/10),IF(Y339&gt;100,9,6+TRUNC((Y339-61)/20)))</f>
        <v>9</v>
      </c>
      <c r="Y339" s="2">
        <v>113</v>
      </c>
      <c r="Z339" s="2">
        <v>10</v>
      </c>
      <c r="AA339" s="2" t="s">
        <v>985</v>
      </c>
      <c r="AB339" s="11" t="s">
        <v>1480</v>
      </c>
      <c r="AC339" s="2" t="s">
        <v>1480</v>
      </c>
      <c r="AD339" s="2" t="s">
        <v>1132</v>
      </c>
      <c r="AF339" s="2" t="s">
        <v>984</v>
      </c>
      <c r="AG339" s="2" t="s">
        <v>1097</v>
      </c>
      <c r="AH339" s="2" t="s">
        <v>1099</v>
      </c>
      <c r="AJ339" s="2" t="s">
        <v>1133</v>
      </c>
    </row>
    <row r="340" spans="1:36" ht="34" x14ac:dyDescent="0.2">
      <c r="A340" s="2">
        <v>4</v>
      </c>
      <c r="B340" s="2">
        <v>471</v>
      </c>
      <c r="C340" s="2">
        <v>1</v>
      </c>
      <c r="D340" s="2" t="s">
        <v>838</v>
      </c>
      <c r="E340" s="2">
        <v>0</v>
      </c>
      <c r="F340" s="2">
        <v>1</v>
      </c>
      <c r="G340" s="5" t="str">
        <f>IF(F340,IF(E340,"TP","FN"),IF(E340,"FP","TN"))</f>
        <v>FN</v>
      </c>
      <c r="H340" s="10">
        <v>3.1342026777565401E-3</v>
      </c>
      <c r="I340" s="10">
        <v>0.99788159132003695</v>
      </c>
      <c r="J340" s="8">
        <v>8.6322322022169796E-4</v>
      </c>
      <c r="K340" s="8">
        <v>0.60366654396057096</v>
      </c>
      <c r="N340" s="5">
        <f>LEN(AE340)</f>
        <v>0</v>
      </c>
      <c r="O340" s="5">
        <f>LEN(AF340)</f>
        <v>29</v>
      </c>
      <c r="P340" s="7"/>
      <c r="R340" s="7"/>
      <c r="S340" s="7"/>
      <c r="T340" s="7"/>
      <c r="U340" s="2">
        <v>4</v>
      </c>
      <c r="V340" s="2">
        <v>471</v>
      </c>
      <c r="W340" s="2">
        <v>1</v>
      </c>
      <c r="X340" s="5">
        <f>IF(Y340&lt;=60,TRUNC((Y340-1)/10),IF(Y340&gt;100,9,6+TRUNC((Y340-61)/20)))</f>
        <v>2</v>
      </c>
      <c r="Y340" s="2">
        <v>24</v>
      </c>
      <c r="Z340" s="2">
        <v>7</v>
      </c>
      <c r="AA340" s="2" t="s">
        <v>840</v>
      </c>
      <c r="AB340" s="11" t="s">
        <v>1268</v>
      </c>
      <c r="AC340" s="2" t="s">
        <v>1268</v>
      </c>
      <c r="AD340" s="2" t="s">
        <v>1009</v>
      </c>
      <c r="AF340" s="2" t="s">
        <v>839</v>
      </c>
      <c r="AG340" s="2" t="s">
        <v>1098</v>
      </c>
      <c r="AH340" s="2" t="s">
        <v>1100</v>
      </c>
      <c r="AJ340" s="2" t="s">
        <v>1101</v>
      </c>
    </row>
    <row r="341" spans="1:36" ht="68" x14ac:dyDescent="0.2">
      <c r="A341" s="2">
        <v>4</v>
      </c>
      <c r="B341" s="2">
        <v>474</v>
      </c>
      <c r="C341" s="2">
        <v>7</v>
      </c>
      <c r="D341" s="2" t="s">
        <v>894</v>
      </c>
      <c r="E341" s="2">
        <v>0</v>
      </c>
      <c r="F341" s="2">
        <v>1</v>
      </c>
      <c r="G341" s="5" t="str">
        <f>IF(F341,IF(E341,"TP","FN"),IF(E341,"FP","TN"))</f>
        <v>FN</v>
      </c>
      <c r="H341" s="10">
        <v>7.9095852561295E-4</v>
      </c>
      <c r="I341" s="10">
        <v>0.98758786916732699</v>
      </c>
      <c r="J341" s="8">
        <v>5.9398438315838499E-4</v>
      </c>
      <c r="K341" s="8">
        <v>0.16273206472396801</v>
      </c>
      <c r="N341" s="5">
        <f>LEN(AE341)</f>
        <v>0</v>
      </c>
      <c r="O341" s="5">
        <f>LEN(AF341)</f>
        <v>35</v>
      </c>
      <c r="P341" s="7"/>
      <c r="R341" s="7"/>
      <c r="S341" s="7"/>
      <c r="T341" s="7"/>
      <c r="U341" s="2">
        <v>4</v>
      </c>
      <c r="V341" s="2">
        <v>474</v>
      </c>
      <c r="W341" s="2">
        <v>7</v>
      </c>
      <c r="X341" s="5">
        <f>IF(Y341&lt;=60,TRUNC((Y341-1)/10),IF(Y341&gt;100,9,6+TRUNC((Y341-61)/20)))</f>
        <v>5</v>
      </c>
      <c r="Y341" s="2">
        <v>59</v>
      </c>
      <c r="Z341" s="2">
        <v>7</v>
      </c>
      <c r="AA341" s="2" t="s">
        <v>896</v>
      </c>
      <c r="AB341" s="11" t="s">
        <v>1481</v>
      </c>
      <c r="AC341" s="2" t="s">
        <v>1481</v>
      </c>
      <c r="AD341" s="2" t="s">
        <v>1193</v>
      </c>
      <c r="AF341" s="2" t="s">
        <v>895</v>
      </c>
      <c r="AG341" s="2" t="s">
        <v>1098</v>
      </c>
      <c r="AH341" s="2" t="s">
        <v>1100</v>
      </c>
      <c r="AJ341" s="2" t="s">
        <v>1101</v>
      </c>
    </row>
    <row r="342" spans="1:36" ht="68" x14ac:dyDescent="0.2">
      <c r="A342" s="2">
        <v>4</v>
      </c>
      <c r="B342" s="2">
        <v>476</v>
      </c>
      <c r="C342" s="2">
        <v>6</v>
      </c>
      <c r="D342" s="2" t="s">
        <v>254</v>
      </c>
      <c r="E342" s="2">
        <v>1</v>
      </c>
      <c r="F342" s="2">
        <v>1</v>
      </c>
      <c r="G342" s="5" t="str">
        <f>IF(F342,IF(E342,"TP","FN"),IF(E342,"FP","TN"))</f>
        <v>TP</v>
      </c>
      <c r="H342" s="10">
        <v>0.97505944967269897</v>
      </c>
      <c r="I342" s="10">
        <v>0.99874275922775202</v>
      </c>
      <c r="J342" s="8">
        <v>0.43777278065681402</v>
      </c>
      <c r="K342" s="8">
        <v>0.97379738092422397</v>
      </c>
      <c r="L342" s="2">
        <v>1</v>
      </c>
      <c r="M342" s="2">
        <v>2</v>
      </c>
      <c r="N342" s="5">
        <f>LEN(AE342)</f>
        <v>36</v>
      </c>
      <c r="O342" s="5">
        <f>LEN(AF342)</f>
        <v>62</v>
      </c>
      <c r="P342" s="7">
        <v>1</v>
      </c>
      <c r="Q342" s="2" t="s">
        <v>257</v>
      </c>
      <c r="R342" s="7">
        <v>0</v>
      </c>
      <c r="S342" s="7">
        <v>0</v>
      </c>
      <c r="T342" s="7">
        <v>0</v>
      </c>
      <c r="U342" s="2">
        <v>4</v>
      </c>
      <c r="V342" s="2">
        <v>476</v>
      </c>
      <c r="W342" s="2">
        <v>6</v>
      </c>
      <c r="X342" s="5">
        <f>IF(Y342&lt;=60,TRUNC((Y342-1)/10),IF(Y342&gt;100,9,6+TRUNC((Y342-61)/20)))</f>
        <v>5</v>
      </c>
      <c r="Y342" s="2">
        <v>59</v>
      </c>
      <c r="Z342" s="2">
        <v>13</v>
      </c>
      <c r="AA342" s="2" t="s">
        <v>258</v>
      </c>
      <c r="AB342" s="12" t="s">
        <v>1569</v>
      </c>
      <c r="AC342" s="2" t="s">
        <v>1482</v>
      </c>
      <c r="AD342" s="2" t="s">
        <v>1194</v>
      </c>
      <c r="AE342" s="2" t="s">
        <v>255</v>
      </c>
      <c r="AF342" s="2" t="s">
        <v>256</v>
      </c>
      <c r="AG342" s="2" t="s">
        <v>1100</v>
      </c>
      <c r="AH342" s="2" t="s">
        <v>1100</v>
      </c>
      <c r="AI342" s="2" t="s">
        <v>1101</v>
      </c>
      <c r="AJ342" s="2" t="s">
        <v>1133</v>
      </c>
    </row>
    <row r="343" spans="1:36" ht="136" x14ac:dyDescent="0.2">
      <c r="A343" s="2">
        <v>4</v>
      </c>
      <c r="B343" s="2">
        <v>487</v>
      </c>
      <c r="C343" s="2">
        <v>9</v>
      </c>
      <c r="D343" s="2" t="s">
        <v>770</v>
      </c>
      <c r="E343" s="2">
        <v>1</v>
      </c>
      <c r="F343" s="2">
        <v>0</v>
      </c>
      <c r="G343" s="5" t="str">
        <f>IF(F343,IF(E343,"TP","FN"),IF(E343,"FP","TN"))</f>
        <v>FP</v>
      </c>
      <c r="H343" s="10">
        <v>0.99956423044204701</v>
      </c>
      <c r="I343" s="10">
        <v>5.1172943785786603E-3</v>
      </c>
      <c r="J343" s="8">
        <v>0.97686517238616899</v>
      </c>
      <c r="K343" s="8">
        <v>5.0891243154182998E-4</v>
      </c>
      <c r="N343" s="5">
        <f>LEN(AE343)</f>
        <v>20</v>
      </c>
      <c r="O343" s="5">
        <f>LEN(AF343)</f>
        <v>0</v>
      </c>
      <c r="P343" s="7"/>
      <c r="R343" s="7"/>
      <c r="S343" s="7"/>
      <c r="T343" s="7"/>
      <c r="U343" s="2">
        <v>4</v>
      </c>
      <c r="V343" s="2">
        <v>487</v>
      </c>
      <c r="W343" s="2">
        <v>9</v>
      </c>
      <c r="X343" s="5">
        <f>IF(Y343&lt;=60,TRUNC((Y343-1)/10),IF(Y343&gt;100,9,6+TRUNC((Y343-61)/20)))</f>
        <v>9</v>
      </c>
      <c r="Y343" s="2">
        <v>124</v>
      </c>
      <c r="Z343" s="2">
        <v>0</v>
      </c>
      <c r="AA343" s="2" t="s">
        <v>772</v>
      </c>
      <c r="AB343" s="12" t="s">
        <v>1570</v>
      </c>
      <c r="AC343" s="2" t="s">
        <v>1483</v>
      </c>
      <c r="AD343" s="2" t="s">
        <v>1171</v>
      </c>
      <c r="AE343" s="2" t="s">
        <v>771</v>
      </c>
      <c r="AG343" s="2" t="s">
        <v>1100</v>
      </c>
      <c r="AH343" s="2" t="s">
        <v>1098</v>
      </c>
      <c r="AI343" s="2" t="s">
        <v>1106</v>
      </c>
    </row>
    <row r="344" spans="1:36" ht="51" x14ac:dyDescent="0.2">
      <c r="A344" s="2">
        <v>4</v>
      </c>
      <c r="B344" s="2">
        <v>497</v>
      </c>
      <c r="C344" s="2">
        <v>5</v>
      </c>
      <c r="D344" s="2" t="s">
        <v>98</v>
      </c>
      <c r="E344" s="2">
        <v>0</v>
      </c>
      <c r="F344" s="2">
        <v>0</v>
      </c>
      <c r="G344" s="5" t="str">
        <f>IF(F344,IF(E344,"TP","FN"),IF(E344,"FP","TN"))</f>
        <v>TN</v>
      </c>
      <c r="H344" s="10">
        <v>0.126147881150245</v>
      </c>
      <c r="I344" s="10">
        <v>0.126147881150245</v>
      </c>
      <c r="J344" s="8">
        <v>4.4326003990136E-4</v>
      </c>
      <c r="K344" s="8">
        <v>4.4326003990136E-4</v>
      </c>
      <c r="N344" s="5">
        <f>LEN(AE344)</f>
        <v>0</v>
      </c>
      <c r="O344" s="5">
        <f>LEN(AF344)</f>
        <v>0</v>
      </c>
      <c r="P344" s="7"/>
      <c r="R344" s="7"/>
      <c r="S344" s="7"/>
      <c r="T344" s="7"/>
      <c r="U344" s="2">
        <v>4</v>
      </c>
      <c r="V344" s="2">
        <v>497</v>
      </c>
      <c r="W344" s="2">
        <v>5</v>
      </c>
      <c r="X344" s="5">
        <f>IF(Y344&lt;=60,TRUNC((Y344-1)/10),IF(Y344&gt;100,9,6+TRUNC((Y344-61)/20)))</f>
        <v>4</v>
      </c>
      <c r="Y344" s="2">
        <v>47</v>
      </c>
      <c r="Z344" s="2">
        <v>0</v>
      </c>
      <c r="AA344" s="2" t="s">
        <v>504</v>
      </c>
      <c r="AB344" s="11" t="s">
        <v>1484</v>
      </c>
      <c r="AC344" s="2" t="s">
        <v>1484</v>
      </c>
      <c r="AD344" s="2" t="s">
        <v>1142</v>
      </c>
      <c r="AG344" s="2" t="s">
        <v>1097</v>
      </c>
      <c r="AH344" s="2" t="s">
        <v>1097</v>
      </c>
    </row>
    <row r="345" spans="1:36" ht="68" x14ac:dyDescent="0.2">
      <c r="A345" s="2">
        <v>4</v>
      </c>
      <c r="B345" s="2">
        <v>497</v>
      </c>
      <c r="C345" s="2">
        <v>9</v>
      </c>
      <c r="D345" s="2" t="s">
        <v>98</v>
      </c>
      <c r="E345" s="2">
        <v>0</v>
      </c>
      <c r="F345" s="2">
        <v>0</v>
      </c>
      <c r="G345" s="5" t="str">
        <f>IF(F345,IF(E345,"TP","FN"),IF(E345,"FP","TN"))</f>
        <v>TN</v>
      </c>
      <c r="H345" s="10">
        <v>1.4438502257689799E-3</v>
      </c>
      <c r="I345" s="10">
        <v>1.4438623329624499E-3</v>
      </c>
      <c r="J345" s="8">
        <v>1.2025506002828401E-3</v>
      </c>
      <c r="K345" s="8">
        <v>1.2025604955851999E-3</v>
      </c>
      <c r="N345" s="5">
        <f>LEN(AE345)</f>
        <v>0</v>
      </c>
      <c r="O345" s="5">
        <f>LEN(AF345)</f>
        <v>0</v>
      </c>
      <c r="P345" s="7"/>
      <c r="R345" s="7"/>
      <c r="S345" s="7"/>
      <c r="T345" s="7"/>
      <c r="U345" s="2">
        <v>4</v>
      </c>
      <c r="V345" s="2">
        <v>497</v>
      </c>
      <c r="W345" s="2">
        <v>9</v>
      </c>
      <c r="X345" s="5">
        <f>IF(Y345&lt;=60,TRUNC((Y345-1)/10),IF(Y345&gt;100,9,6+TRUNC((Y345-61)/20)))</f>
        <v>5</v>
      </c>
      <c r="Y345" s="2">
        <v>55</v>
      </c>
      <c r="Z345" s="2">
        <v>0</v>
      </c>
      <c r="AA345" s="2" t="s">
        <v>516</v>
      </c>
      <c r="AB345" s="12" t="s">
        <v>1571</v>
      </c>
      <c r="AC345" s="2" t="s">
        <v>1485</v>
      </c>
      <c r="AD345" s="2" t="s">
        <v>1063</v>
      </c>
      <c r="AG345" s="2" t="s">
        <v>1097</v>
      </c>
      <c r="AH345" s="2" t="s">
        <v>1097</v>
      </c>
    </row>
    <row r="1048289" spans="14:14" x14ac:dyDescent="0.2">
      <c r="N1048289" s="4"/>
    </row>
    <row r="1048290" spans="14:14" x14ac:dyDescent="0.2">
      <c r="N1048290" s="5"/>
    </row>
    <row r="1048291" spans="14:14" x14ac:dyDescent="0.2">
      <c r="N1048291" s="5"/>
    </row>
    <row r="1048292" spans="14:14" x14ac:dyDescent="0.2">
      <c r="N1048292" s="5"/>
    </row>
    <row r="1048293" spans="14:14" x14ac:dyDescent="0.2">
      <c r="N1048293" s="5"/>
    </row>
    <row r="1048294" spans="14:14" x14ac:dyDescent="0.2">
      <c r="N1048294" s="5"/>
    </row>
    <row r="1048295" spans="14:14" x14ac:dyDescent="0.2">
      <c r="N1048295" s="5"/>
    </row>
    <row r="1048296" spans="14:14" x14ac:dyDescent="0.2">
      <c r="N1048296" s="5"/>
    </row>
    <row r="1048297" spans="14:14" x14ac:dyDescent="0.2">
      <c r="N1048297" s="5"/>
    </row>
    <row r="1048298" spans="14:14" x14ac:dyDescent="0.2">
      <c r="N1048298" s="5"/>
    </row>
    <row r="1048299" spans="14:14" x14ac:dyDescent="0.2">
      <c r="N1048299" s="5"/>
    </row>
    <row r="1048300" spans="14:14" x14ac:dyDescent="0.2">
      <c r="N1048300" s="5"/>
    </row>
    <row r="1048301" spans="14:14" x14ac:dyDescent="0.2">
      <c r="N1048301" s="5"/>
    </row>
    <row r="1048302" spans="14:14" x14ac:dyDescent="0.2">
      <c r="N1048302" s="5"/>
    </row>
    <row r="1048303" spans="14:14" x14ac:dyDescent="0.2">
      <c r="N1048303" s="5"/>
    </row>
    <row r="1048304" spans="14:14" x14ac:dyDescent="0.2">
      <c r="N1048304" s="5"/>
    </row>
    <row r="1048305" spans="14:14" x14ac:dyDescent="0.2">
      <c r="N1048305" s="5"/>
    </row>
    <row r="1048306" spans="14:14" x14ac:dyDescent="0.2">
      <c r="N1048306" s="5"/>
    </row>
    <row r="1048307" spans="14:14" x14ac:dyDescent="0.2">
      <c r="N1048307" s="5"/>
    </row>
    <row r="1048308" spans="14:14" x14ac:dyDescent="0.2">
      <c r="N1048308" s="5"/>
    </row>
    <row r="1048309" spans="14:14" x14ac:dyDescent="0.2">
      <c r="N1048309" s="5"/>
    </row>
    <row r="1048310" spans="14:14" x14ac:dyDescent="0.2">
      <c r="N1048310" s="5"/>
    </row>
    <row r="1048311" spans="14:14" x14ac:dyDescent="0.2">
      <c r="N1048311" s="5"/>
    </row>
    <row r="1048312" spans="14:14" x14ac:dyDescent="0.2">
      <c r="N1048312" s="5"/>
    </row>
    <row r="1048313" spans="14:14" x14ac:dyDescent="0.2">
      <c r="N1048313" s="5"/>
    </row>
    <row r="1048314" spans="14:14" x14ac:dyDescent="0.2">
      <c r="N1048314" s="5"/>
    </row>
    <row r="1048315" spans="14:14" x14ac:dyDescent="0.2">
      <c r="N1048315" s="5"/>
    </row>
    <row r="1048316" spans="14:14" x14ac:dyDescent="0.2">
      <c r="N1048316" s="5"/>
    </row>
    <row r="1048317" spans="14:14" x14ac:dyDescent="0.2">
      <c r="N1048317" s="5"/>
    </row>
    <row r="1048318" spans="14:14" x14ac:dyDescent="0.2">
      <c r="N1048318" s="5"/>
    </row>
    <row r="1048319" spans="14:14" x14ac:dyDescent="0.2">
      <c r="N1048319" s="5"/>
    </row>
    <row r="1048320" spans="14:14" x14ac:dyDescent="0.2">
      <c r="N1048320" s="5"/>
    </row>
    <row r="1048321" spans="14:14" x14ac:dyDescent="0.2">
      <c r="N1048321" s="5"/>
    </row>
    <row r="1048322" spans="14:14" x14ac:dyDescent="0.2">
      <c r="N1048322" s="5"/>
    </row>
    <row r="1048323" spans="14:14" x14ac:dyDescent="0.2">
      <c r="N1048323" s="5"/>
    </row>
    <row r="1048324" spans="14:14" x14ac:dyDescent="0.2">
      <c r="N1048324" s="5"/>
    </row>
    <row r="1048325" spans="14:14" x14ac:dyDescent="0.2">
      <c r="N1048325" s="5"/>
    </row>
    <row r="1048326" spans="14:14" x14ac:dyDescent="0.2">
      <c r="N1048326" s="5"/>
    </row>
    <row r="1048327" spans="14:14" x14ac:dyDescent="0.2">
      <c r="N1048327" s="5"/>
    </row>
    <row r="1048328" spans="14:14" x14ac:dyDescent="0.2">
      <c r="N1048328" s="5"/>
    </row>
    <row r="1048329" spans="14:14" x14ac:dyDescent="0.2">
      <c r="N1048329" s="5"/>
    </row>
    <row r="1048330" spans="14:14" x14ac:dyDescent="0.2">
      <c r="N1048330" s="5"/>
    </row>
    <row r="1048331" spans="14:14" x14ac:dyDescent="0.2">
      <c r="N1048331" s="5"/>
    </row>
    <row r="1048332" spans="14:14" x14ac:dyDescent="0.2">
      <c r="N1048332" s="5"/>
    </row>
    <row r="1048333" spans="14:14" x14ac:dyDescent="0.2">
      <c r="N1048333" s="5"/>
    </row>
    <row r="1048334" spans="14:14" x14ac:dyDescent="0.2">
      <c r="N1048334" s="5"/>
    </row>
    <row r="1048335" spans="14:14" x14ac:dyDescent="0.2">
      <c r="N1048335" s="5"/>
    </row>
    <row r="1048336" spans="14:14" x14ac:dyDescent="0.2">
      <c r="N1048336" s="5"/>
    </row>
    <row r="1048337" spans="14:14" x14ac:dyDescent="0.2">
      <c r="N1048337" s="5"/>
    </row>
    <row r="1048338" spans="14:14" x14ac:dyDescent="0.2">
      <c r="N1048338" s="5"/>
    </row>
    <row r="1048339" spans="14:14" x14ac:dyDescent="0.2">
      <c r="N1048339" s="5"/>
    </row>
    <row r="1048340" spans="14:14" x14ac:dyDescent="0.2">
      <c r="N1048340" s="5"/>
    </row>
    <row r="1048341" spans="14:14" x14ac:dyDescent="0.2">
      <c r="N1048341" s="5"/>
    </row>
    <row r="1048342" spans="14:14" x14ac:dyDescent="0.2">
      <c r="N1048342" s="5"/>
    </row>
    <row r="1048343" spans="14:14" x14ac:dyDescent="0.2">
      <c r="N1048343" s="5"/>
    </row>
    <row r="1048344" spans="14:14" x14ac:dyDescent="0.2">
      <c r="N1048344" s="5"/>
    </row>
    <row r="1048345" spans="14:14" x14ac:dyDescent="0.2">
      <c r="N1048345" s="5"/>
    </row>
  </sheetData>
  <autoFilter ref="A1:AJ345" xr:uid="{00000000-0009-0000-0000-000002000000}">
    <sortState xmlns:xlrd2="http://schemas.microsoft.com/office/spreadsheetml/2017/richdata2" ref="A2:AJ345">
      <sortCondition ref="A2:A345"/>
      <sortCondition ref="B2:B345"/>
      <sortCondition ref="C2:C345"/>
    </sortState>
  </autoFilter>
  <sortState xmlns:xlrd2="http://schemas.microsoft.com/office/spreadsheetml/2017/richdata2" ref="A2:AA345">
    <sortCondition ref="A2:A345"/>
    <sortCondition ref="B2:B345"/>
    <sortCondition ref="C2:C345"/>
  </sortState>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8" sqref="A8"/>
    </sheetView>
  </sheetViews>
  <sheetFormatPr baseColWidth="10" defaultRowHeight="16" x14ac:dyDescent="0.2"/>
  <sheetData>
    <row r="1" spans="1:3" x14ac:dyDescent="0.2">
      <c r="A1" t="s">
        <v>1027</v>
      </c>
      <c r="B1" t="s">
        <v>1028</v>
      </c>
    </row>
    <row r="2" spans="1:3" x14ac:dyDescent="0.2">
      <c r="A2" t="s">
        <v>1029</v>
      </c>
      <c r="B2" t="s">
        <v>1030</v>
      </c>
      <c r="C2" t="s">
        <v>1039</v>
      </c>
    </row>
    <row r="3" spans="1:3" x14ac:dyDescent="0.2">
      <c r="A3" t="s">
        <v>1031</v>
      </c>
      <c r="B3" t="s">
        <v>1032</v>
      </c>
      <c r="C3" t="s">
        <v>1040</v>
      </c>
    </row>
    <row r="4" spans="1:3" x14ac:dyDescent="0.2">
      <c r="A4" t="s">
        <v>1033</v>
      </c>
      <c r="B4" t="s">
        <v>1034</v>
      </c>
      <c r="C4" t="s">
        <v>1042</v>
      </c>
    </row>
    <row r="5" spans="1:3" x14ac:dyDescent="0.2">
      <c r="A5" t="s">
        <v>1035</v>
      </c>
      <c r="B5" t="s">
        <v>1036</v>
      </c>
      <c r="C5" t="s">
        <v>1041</v>
      </c>
    </row>
    <row r="6" spans="1:3" x14ac:dyDescent="0.2">
      <c r="A6" t="s">
        <v>1037</v>
      </c>
      <c r="B6" t="s">
        <v>1038</v>
      </c>
    </row>
    <row r="7" spans="1:3" x14ac:dyDescent="0.2">
      <c r="A7" t="s">
        <v>1115</v>
      </c>
      <c r="B7" t="s">
        <v>1116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sample</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Verhoef</dc:creator>
  <cp:lastModifiedBy>Frank Verhoef</cp:lastModifiedBy>
  <dcterms:created xsi:type="dcterms:W3CDTF">2023-06-04T12:41:59Z</dcterms:created>
  <dcterms:modified xsi:type="dcterms:W3CDTF">2023-08-07T02:27:46Z</dcterms:modified>
</cp:coreProperties>
</file>