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1BD3A222-CCC9-46C7-8F18-9C6592B69C84}" xr6:coauthVersionLast="47" xr6:coauthVersionMax="47" xr10:uidLastSave="{00000000-0000-0000-0000-000000000000}"/>
  <bookViews>
    <workbookView xWindow="28680" yWindow="-120" windowWidth="38640" windowHeight="21120" activeTab="2" xr2:uid="{3C7CDEC9-8383-43D7-977D-6ADA3FE6D97E}"/>
  </bookViews>
  <sheets>
    <sheet name="参数列表" sheetId="1" r:id="rId1"/>
    <sheet name="Hold_Registers" sheetId="2" r:id="rId2"/>
    <sheet name="Registers Unit Convertor" sheetId="3" r:id="rId3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15" i="3" l="1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4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<sst xmlns="http://schemas.openxmlformats.org/spreadsheetml/2006/main" count="1719" uniqueCount="741">
  <si>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</si>
  <si>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</si>
  <si>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</si>
  <si>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</si>
  <si>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</si>
  <si>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</si>
  <si>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</si>
  <si>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</si>
  <si>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</si>
  <si>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</si>
  <si>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</si>
  <si>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</si>
  <si>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</si>
  <si>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</si>
  <si>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</si>
  <si>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</si>
  <si>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</si>
  <si>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</si>
  <si>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</si>
  <si>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</si>
  <si>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</si>
  <si>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</si>
  <si>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</si>
  <si>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</si>
  <si>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</si>
  <si>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</si>
  <si>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</si>
  <si>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</si>
  <si>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</si>
  <si>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</si>
  <si>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</si>
  <si>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</si>
  <si>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</si>
  <si>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</si>
  <si>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</si>
  <si>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</si>
  <si>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</si>
  <si>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</si>
  <si>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</si>
  <si>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</si>
  <si>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</si>
  <si>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</si>
  <si>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</si>
  <si>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</si>
  <si>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</si>
  <si>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</si>
  <si>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</si>
  <si>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</si>
  <si>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</si>
  <si>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</si>
  <si>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</si>
  <si>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</si>
  <si>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</si>
  <si>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</si>
  <si>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</si>
  <si>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</si>
  <si>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</si>
  <si>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</si>
  <si>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</si>
  <si>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</si>
  <si>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</si>
  <si>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</si>
  <si>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</si>
  <si>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</si>
  <si>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</si>
  <si>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</si>
  <si>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</si>
  <si>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</si>
  <si>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</si>
  <si>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</si>
  <si>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</si>
  <si>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</si>
  <si>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</si>
  <si>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</si>
  <si>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</si>
  <si>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</si>
  <si>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</si>
  <si>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</si>
  <si>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</si>
  <si>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</si>
  <si>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</si>
  <si>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</si>
  <si>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</si>
  <si>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</si>
  <si>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</si>
  <si>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</si>
  <si>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</si>
  <si>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</si>
  <si>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</si>
  <si>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</si>
  <si>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</si>
  <si>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</si>
  <si>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</si>
  <si>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</si>
  <si>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</si>
  <si>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</si>
  <si>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</si>
  <si>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</si>
  <si>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</si>
  <si>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</si>
  <si>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</si>
  <si>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</si>
  <si>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</si>
  <si>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</si>
  <si>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</si>
  <si>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</si>
  <si>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</si>
  <si>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</si>
  <si>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</si>
  <si>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</si>
  <si>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</si>
  <si>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</si>
  <si>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</si>
  <si>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</si>
  <si>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</si>
  <si>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</si>
  <si>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</si>
  <si>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</si>
  <si>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</si>
  <si>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</si>
  <si>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</si>
  <si>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</si>
  <si>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</si>
  <si>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</si>
  <si>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</si>
  <si>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</si>
  <si>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</si>
  <si>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</si>
  <si>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</si>
  <si>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</si>
  <si>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</si>
  <si>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</si>
  <si>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</si>
  <si>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</si>
  <si>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</si>
  <si>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</si>
  <si>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</si>
  <si>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</si>
  <si>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</si>
  <si>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</si>
  <si>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</si>
  <si>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</si>
  <si>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</si>
  <si>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</si>
  <si>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</si>
  <si>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</si>
  <si>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</si>
  <si>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</si>
  <si>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</si>
  <si>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</si>
  <si>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</si>
  <si>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</si>
  <si>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</si>
  <si>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</si>
  <si>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</si>
  <si>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</si>
  <si>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</si>
  <si>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</si>
  <si>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</si>
  <si>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</si>
  <si>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</si>
  <si>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</si>
  <si>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</si>
  <si>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</si>
  <si>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</si>
  <si>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</si>
  <si>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</si>
  <si>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</si>
  <si>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</si>
  <si>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</si>
  <si>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</si>
  <si>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</si>
  <si>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</si>
  <si>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</si>
  <si>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</si>
  <si>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</si>
  <si>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</si>
  <si>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</si>
  <si>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</si>
  <si>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</si>
  <si>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</si>
  <si>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</si>
  <si>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</si>
  <si>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</si>
  <si>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</si>
  <si>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</si>
  <si>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</si>
  <si>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</si>
  <si>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</si>
  <si>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</si>
  <si>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</si>
  <si>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</si>
  <si>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</si>
  <si>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</si>
  <si>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</si>
  <si>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</si>
  <si>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</si>
  <si>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</si>
  <si>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</si>
  <si>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</si>
  <si>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</si>
  <si>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</si>
  <si>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</si>
  <si>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</si>
  <si>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</si>
  <si>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</si>
  <si>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</si>
  <si>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</si>
  <si>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</si>
  <si>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</si>
  <si>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</si>
  <si>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</si>
  <si>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</si>
  <si>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</si>
  <si>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</si>
  <si>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</si>
  <si>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</si>
  <si>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</si>
  <si>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</si>
  <si>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</si>
  <si>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</si>
  <si>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</si>
  <si>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</si>
  <si>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</si>
  <si>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</si>
  <si>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</si>
  <si>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</si>
  <si>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</si>
  <si>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</si>
  <si>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</si>
  <si>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</si>
  <si>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</si>
  <si>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</si>
  <si>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</si>
  <si>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</si>
  <si>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</si>
  <si>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</si>
  <si>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</si>
  <si>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</si>
  <si>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</si>
  <si>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</si>
  <si>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</si>
  <si>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</si>
  <si>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</si>
  <si>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</si>
  <si>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</si>
  <si>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</si>
  <si>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</si>
  <si>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</si>
  <si>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</si>
  <si>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</si>
  <si>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</si>
  <si>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</si>
  <si>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</si>
  <si>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</si>
  <si>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</si>
  <si>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</si>
  <si>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</si>
  <si>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</si>
  <si>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</si>
  <si>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</si>
  <si>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</si>
  <si>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</si>
  <si>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</si>
  <si>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</si>
  <si>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</si>
  <si>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</si>
  <si>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</si>
  <si>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</si>
  <si>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</si>
  <si>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</si>
  <si>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</si>
  <si>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</si>
  <si>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</si>
  <si>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</si>
  <si>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</si>
  <si>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</si>
  <si>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</si>
  <si>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</si>
  <si>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</si>
  <si>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</si>
  <si>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</si>
  <si>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</si>
  <si>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</si>
  <si>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</si>
  <si>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</si>
  <si>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</si>
  <si>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</si>
  <si>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</si>
  <si>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</si>
  <si>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</si>
  <si>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</si>
  <si>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</si>
  <si>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</si>
  <si>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</si>
  <si>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</si>
  <si>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</si>
  <si>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</si>
  <si>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</si>
  <si>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</si>
  <si>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</si>
  <si>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</si>
  <si>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</si>
  <si>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</si>
  <si>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</si>
  <si>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</si>
  <si>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</si>
  <si>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</si>
  <si>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</si>
  <si>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</si>
  <si>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</si>
  <si>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</si>
  <si>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</si>
  <si>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</si>
  <si>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</si>
  <si>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</si>
  <si>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</si>
  <si>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</si>
  <si>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</si>
  <si>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</si>
  <si>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</si>
  <si>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</si>
  <si>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</si>
  <si>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</si>
  <si>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</si>
  <si>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</si>
  <si>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</si>
  <si>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</si>
  <si>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</si>
  <si>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</si>
  <si>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</si>
  <si>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</si>
  <si>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</si>
  <si>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</si>
  <si>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</si>
  <si>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</si>
  <si>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</si>
  <si>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</si>
  <si>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</si>
  <si>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</si>
  <si>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</si>
  <si>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</si>
  <si>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</si>
  <si>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</si>
  <si>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</si>
  <si>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</si>
  <si>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</si>
  <si>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</si>
  <si>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</si>
  <si>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</si>
  <si>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</si>
  <si>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</si>
  <si>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</si>
  <si>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</si>
  <si>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</si>
  <si>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</si>
  <si>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</si>
  <si>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</si>
  <si>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</si>
  <si>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</si>
  <si>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</si>
  <si>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</si>
  <si>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</si>
  <si>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</si>
  <si>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</si>
  <si>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</si>
  <si>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</si>
  <si>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</si>
  <si>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</si>
  <si>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</si>
  <si>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</si>
  <si>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</si>
  <si>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</si>
  <si>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</si>
  <si>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</si>
  <si>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</si>
  <si>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</si>
  <si>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</si>
  <si>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</si>
  <si>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</si>
  <si>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</si>
  <si>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</si>
  <si>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</si>
  <si>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</si>
  <si>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</si>
  <si>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</si>
  <si>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</si>
  <si>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</si>
  <si>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</si>
  <si>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</si>
  <si>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</si>
  <si>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</si>
  <si>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</si>
  <si>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</si>
  <si>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</si>
  <si>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</si>
  <si>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</si>
  <si>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</si>
  <si>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</si>
  <si>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</si>
  <si>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</si>
  <si>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</si>
  <si>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</si>
  <si>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</si>
  <si>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</si>
  <si>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</si>
  <si>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</si>
  <si>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</si>
  <si>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</si>
  <si>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</si>
  <si>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</si>
  <si>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</si>
  <si>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</si>
  <si>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</si>
  <si>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</si>
  <si>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</si>
  <si>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</si>
  <si>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</si>
  <si>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</si>
  <si>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</si>
  <si>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</si>
  <si>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</si>
  <si>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</si>
  <si>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</si>
  <si>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</si>
  <si>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</si>
  <si>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</si>
  <si>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</si>
  <si>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</si>
  <si>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</si>
  <si>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</si>
  <si>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</si>
  <si>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</si>
  <si>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</si>
  <si>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</si>
  <si>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</si>
  <si>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</si>
  <si>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</si>
  <si>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</si>
  <si>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</si>
  <si>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</si>
  <si>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</si>
  <si>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</si>
  <si>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</si>
  <si>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</si>
  <si>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</si>
  <si>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</si>
  <si>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</si>
  <si>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</si>
  <si>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</si>
  <si>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</si>
  <si>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</si>
  <si>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</si>
  <si>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</si>
  <si>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</si>
  <si>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</si>
  <si>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</si>
  <si>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</si>
  <si>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</si>
  <si>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</si>
  <si>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</si>
  <si>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</si>
  <si>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</si>
  <si>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</si>
  <si>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</si>
  <si>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</si>
  <si>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</si>
  <si>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</si>
  <si>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</si>
  <si>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</si>
  <si>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</si>
  <si>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</si>
  <si>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</si>
  <si>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</si>
  <si>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</si>
  <si>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</si>
  <si>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</si>
  <si>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</si>
  <si>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</si>
  <si>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</si>
  <si>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</si>
  <si>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</si>
  <si>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</si>
  <si>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</si>
  <si>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</si>
  <si>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</si>
  <si>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</si>
  <si>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</si>
  <si>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</si>
  <si>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</si>
  <si>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</si>
  <si>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</si>
  <si>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</si>
  <si>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</si>
  <si>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</si>
  <si>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</si>
  <si>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</si>
  <si>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</si>
  <si>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</si>
  <si>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</si>
  <si>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</si>
  <si>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</si>
  <si>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</si>
  <si>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</si>
  <si>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</si>
  <si>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</si>
  <si>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</si>
  <si>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</si>
  <si>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</si>
  <si>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</si>
  <si>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</si>
  <si>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</si>
  <si>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</si>
  <si>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</si>
  <si>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</si>
  <si>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</si>
  <si>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</si>
  <si>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</si>
  <si>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</si>
  <si>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</si>
  <si>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</si>
  <si>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</si>
  <si>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</si>
  <si>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</si>
  <si>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</si>
  <si>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</si>
  <si>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</si>
  <si>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</si>
  <si>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</si>
  <si>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</si>
  <si>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</si>
  <si>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</si>
  <si>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</si>
  <si>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</si>
  <si>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</si>
  <si>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</si>
  <si>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</si>
  <si>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</si>
  <si>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</si>
  <si>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</si>
  <si>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</si>
  <si>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</si>
  <si>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</si>
  <si>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</si>
  <si>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</si>
  <si>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</si>
  <si>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</si>
  <si>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</si>
  <si>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</si>
  <si>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</si>
  <si>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</si>
  <si>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</si>
  <si>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</si>
  <si>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</si>
  <si>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</si>
  <si>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</si>
  <si>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</si>
  <si>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</si>
  <si>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</si>
  <si>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</si>
  <si>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</si>
  <si>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</si>
  <si>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</si>
  <si>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</si>
  <si>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</si>
  <si>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</si>
  <si>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</si>
  <si>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</si>
  <si>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</si>
  <si>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</si>
  <si>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</si>
  <si>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</si>
  <si>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</si>
  <si>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</si>
  <si>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</si>
  <si>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</si>
  <si>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</si>
  <si>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</si>
  <si>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</si>
  <si>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</si>
  <si>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</si>
  <si>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</si>
  <si>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</si>
  <si>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</si>
  <si>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</si>
  <si>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</si>
  <si>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</si>
  <si>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</si>
  <si>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</si>
  <si>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</si>
  <si>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</si>
  <si>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</si>
  <si>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</si>
  <si>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</si>
  <si>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</si>
  <si>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</si>
  <si>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</si>
  <si>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</si>
  <si>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</si>
  <si>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</si>
  <si>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</si>
  <si>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</si>
  <si>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</si>
  <si>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</si>
  <si>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</si>
  <si>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</si>
  <si>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</si>
  <si>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</si>
  <si>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</si>
  <si>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</si>
  <si>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</si>
  <si>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</si>
  <si>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</si>
  <si>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</si>
  <si>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</si>
  <si>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</si>
  <si>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</si>
  <si>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</si>
  <si>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</si>
  <si>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</si>
  <si>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</si>
  <si>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</si>
  <si>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</si>
  <si>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</si>
  <si>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</si>
  <si>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</si>
  <si>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</si>
  <si>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</si>
  <si>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</si>
  <si>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</si>
  <si>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</si>
  <si>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</si>
  <si>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</si>
  <si>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</si>
  <si>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</si>
  <si>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</si>
  <si>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</si>
  <si>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</si>
  <si>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</si>
  <si>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</si>
  <si>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</si>
  <si>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</si>
  <si>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</si>
  <si>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</si>
  <si>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</si>
  <si>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</si>
  <si>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</si>
  <si>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</si>
  <si>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</si>
  <si>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</si>
  <si>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</si>
  <si>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</si>
  <si>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</si>
  <si>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</si>
  <si>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</si>
  <si>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</si>
  <si>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</si>
  <si>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</si>
  <si>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</si>
  <si>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</si>
  <si>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</si>
  <si>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</si>
  <si>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</si>
  <si>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</si>
  <si>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</si>
  <si>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</si>
  <si>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</si>
  <si>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</si>
  <si>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</si>
  <si>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</si>
  <si>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</si>
  <si>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</si>
  <si>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</si>
  <si>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</si>
  <si>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</si>
  <si>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</si>
  <si>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</si>
  <si>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</si>
  <si>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</si>
  <si>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</si>
  <si>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</si>
  <si>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</si>
  <si>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</si>
  <si>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</si>
  <si>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</si>
  <si>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</si>
  <si>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</si>
  <si>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</si>
  <si>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</si>
  <si>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</si>
  <si>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</si>
  <si>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</si>
  <si>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</si>
  <si>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</si>
  <si>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</si>
  <si>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</si>
  <si>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</si>
  <si>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t>TensionNum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</si>
  <si>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</si>
  <si>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</si>
  <si>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</si>
  <si>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</si>
  <si>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</si>
  <si>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</si>
  <si>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</si>
  <si>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</si>
  <si>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</si>
  <si>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</si>
  <si>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</si>
  <si>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Scale#井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</si>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</sst>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5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opLeftCell="A73" zoomScaleNormal="100" zoomScaleSheetLayoutView="100" workbookViewId="0">
      <selection activeCell="B24" sqref="B24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78"/>
      <c r="C1" s="179"/>
      <c r="D1" s="180"/>
      <c r="E1" s="180"/>
      <c r="F1" s="179"/>
      <c r="G1" s="179"/>
      <c r="H1" s="179"/>
      <c r="I1" s="181"/>
    </row>
    <row r="2" spans="1:13" s="1" customFormat="1" x14ac:dyDescent="0.25">
      <c r="A2" s="182" t="s">
        <v>1</v>
      </c>
      <c r="B2" s="183"/>
      <c r="C2" s="183"/>
      <c r="D2" s="184"/>
      <c r="E2" s="184"/>
      <c r="F2" s="183"/>
      <c r="G2" s="183"/>
      <c r="H2" s="183"/>
      <c r="I2" s="183"/>
      <c r="J2" s="183"/>
      <c r="K2" s="183"/>
      <c r="L2" s="183"/>
      <c r="M2" s="183"/>
    </row>
    <row r="3" spans="1:13" x14ac:dyDescent="0.25">
      <c r="A3" s="9"/>
      <c r="B3" s="185" t="s">
        <v>2</v>
      </c>
      <c r="C3" s="185"/>
      <c r="D3" s="185"/>
      <c r="E3" s="185"/>
      <c r="F3" s="185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72" t="s">
        <v>340</v>
      </c>
      <c r="B5" s="172" t="s">
        <v>339</v>
      </c>
      <c r="C5" s="69" t="s">
        <v>351</v>
      </c>
      <c r="D5" s="175">
        <v>16</v>
      </c>
      <c r="E5" s="13"/>
      <c r="F5" s="164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73"/>
      <c r="B6" s="173"/>
      <c r="C6" s="69" t="s">
        <v>348</v>
      </c>
      <c r="D6" s="176"/>
      <c r="E6" s="13"/>
      <c r="F6" s="165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73"/>
      <c r="B7" s="173"/>
      <c r="C7" s="69" t="s">
        <v>350</v>
      </c>
      <c r="D7" s="176"/>
      <c r="E7" s="13"/>
      <c r="F7" s="165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73"/>
      <c r="B8" s="173"/>
      <c r="C8" s="69" t="s">
        <v>349</v>
      </c>
      <c r="D8" s="176"/>
      <c r="E8" s="13"/>
      <c r="F8" s="165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73"/>
      <c r="B9" s="173"/>
      <c r="C9" s="69" t="s">
        <v>352</v>
      </c>
      <c r="D9" s="176"/>
      <c r="E9" s="13"/>
      <c r="F9" s="165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73"/>
      <c r="B10" s="173"/>
      <c r="C10" s="69" t="s">
        <v>363</v>
      </c>
      <c r="D10" s="176"/>
      <c r="E10" s="13"/>
      <c r="F10" s="165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73"/>
      <c r="B11" s="173"/>
      <c r="C11" s="69" t="s">
        <v>364</v>
      </c>
      <c r="D11" s="176"/>
      <c r="E11" s="13"/>
      <c r="F11" s="165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74"/>
      <c r="B12" s="174"/>
      <c r="C12" s="69" t="s">
        <v>365</v>
      </c>
      <c r="D12" s="177"/>
      <c r="E12" s="13"/>
      <c r="F12" s="166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67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68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67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68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67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68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67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68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67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68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67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69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67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69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67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69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70" t="s">
        <v>13</v>
      </c>
      <c r="B31" s="170" t="s">
        <v>40</v>
      </c>
      <c r="C31" s="69" t="s">
        <v>384</v>
      </c>
      <c r="D31" s="167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71"/>
      <c r="B32" s="171"/>
      <c r="C32" s="69" t="s">
        <v>385</v>
      </c>
      <c r="D32" s="169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67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68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67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68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67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68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67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68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67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68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67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68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67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69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67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68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67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69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67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68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67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69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67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68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67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69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67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68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67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69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67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68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67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68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67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68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67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68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70" t="s">
        <v>99</v>
      </c>
      <c r="B93" s="172" t="s">
        <v>315</v>
      </c>
      <c r="C93" s="69" t="s">
        <v>446</v>
      </c>
      <c r="D93" s="167">
        <v>4</v>
      </c>
      <c r="E93" s="7" t="s">
        <v>81</v>
      </c>
      <c r="F93" s="19" t="s">
        <v>82</v>
      </c>
    </row>
    <row r="94" spans="1:13" x14ac:dyDescent="0.25">
      <c r="A94" s="171"/>
      <c r="B94" s="171"/>
      <c r="C94" s="69" t="s">
        <v>447</v>
      </c>
      <c r="D94" s="168"/>
      <c r="F94" s="7"/>
    </row>
    <row r="95" spans="1:13" x14ac:dyDescent="0.25">
      <c r="A95" s="170" t="s">
        <v>99</v>
      </c>
      <c r="B95" s="172" t="s">
        <v>314</v>
      </c>
      <c r="C95" s="69" t="s">
        <v>448</v>
      </c>
      <c r="D95" s="167">
        <v>4</v>
      </c>
      <c r="E95" s="7" t="s">
        <v>81</v>
      </c>
      <c r="F95" s="19" t="s">
        <v>82</v>
      </c>
    </row>
    <row r="96" spans="1:13" x14ac:dyDescent="0.25">
      <c r="A96" s="171"/>
      <c r="B96" s="171"/>
      <c r="C96" s="69" t="s">
        <v>449</v>
      </c>
      <c r="D96" s="168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67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68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67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68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62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63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62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63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B1:I1"/>
    <mergeCell ref="A2:M2"/>
    <mergeCell ref="B3:F3"/>
    <mergeCell ref="A5:A12"/>
    <mergeCell ref="A31:A32"/>
    <mergeCell ref="D21:D22"/>
    <mergeCell ref="D25:D26"/>
    <mergeCell ref="D27:D28"/>
    <mergeCell ref="D29:D30"/>
    <mergeCell ref="D42:D43"/>
    <mergeCell ref="A95:A96"/>
    <mergeCell ref="B5:B12"/>
    <mergeCell ref="B31:B32"/>
    <mergeCell ref="B93:B94"/>
    <mergeCell ref="B95:B96"/>
    <mergeCell ref="D5:D12"/>
    <mergeCell ref="D13:D14"/>
    <mergeCell ref="D15:D16"/>
    <mergeCell ref="D17:D18"/>
    <mergeCell ref="D19:D20"/>
    <mergeCell ref="A93:A94"/>
    <mergeCell ref="D31:D32"/>
    <mergeCell ref="D34:D35"/>
    <mergeCell ref="D36:D37"/>
    <mergeCell ref="D38:D39"/>
    <mergeCell ref="D40:D41"/>
    <mergeCell ref="D50:D51"/>
    <mergeCell ref="D52:D53"/>
    <mergeCell ref="D54:D55"/>
    <mergeCell ref="D56:D57"/>
    <mergeCell ref="D58:D59"/>
    <mergeCell ref="D104:D105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72:D73"/>
    <mergeCell ref="D48:D49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11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205" t="s">
        <v>479</v>
      </c>
      <c r="C1" s="205"/>
      <c r="D1" s="205"/>
      <c r="E1" s="205"/>
      <c r="F1" s="205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188" t="s">
        <v>487</v>
      </c>
      <c r="B3" s="188" t="s">
        <v>488</v>
      </c>
      <c r="C3" s="92" t="s">
        <v>351</v>
      </c>
      <c r="D3" s="200">
        <v>16</v>
      </c>
      <c r="E3" s="93"/>
      <c r="F3" s="208" t="s">
        <v>489</v>
      </c>
      <c r="G3" s="94"/>
      <c r="H3" s="27" t="s">
        <v>490</v>
      </c>
      <c r="I3" s="188" t="s">
        <v>475</v>
      </c>
      <c r="J3" s="197" t="s">
        <v>476</v>
      </c>
      <c r="K3" s="188"/>
      <c r="L3" s="125"/>
    </row>
    <row r="4" spans="1:12" s="2" customFormat="1" x14ac:dyDescent="0.25">
      <c r="A4" s="206"/>
      <c r="B4" s="206"/>
      <c r="C4" s="92" t="s">
        <v>348</v>
      </c>
      <c r="D4" s="202"/>
      <c r="E4" s="93"/>
      <c r="F4" s="209"/>
      <c r="G4" s="94"/>
      <c r="H4" s="27" t="s">
        <v>490</v>
      </c>
      <c r="I4" s="196"/>
      <c r="J4" s="198"/>
      <c r="K4" s="196"/>
      <c r="L4" s="126"/>
    </row>
    <row r="5" spans="1:12" s="2" customFormat="1" x14ac:dyDescent="0.25">
      <c r="A5" s="206"/>
      <c r="B5" s="206"/>
      <c r="C5" s="92" t="s">
        <v>350</v>
      </c>
      <c r="D5" s="202"/>
      <c r="E5" s="93"/>
      <c r="F5" s="209"/>
      <c r="G5" s="94"/>
      <c r="H5" s="27" t="s">
        <v>490</v>
      </c>
      <c r="I5" s="196"/>
      <c r="J5" s="198"/>
      <c r="K5" s="196"/>
      <c r="L5" s="126"/>
    </row>
    <row r="6" spans="1:12" s="2" customFormat="1" x14ac:dyDescent="0.25">
      <c r="A6" s="206"/>
      <c r="B6" s="206"/>
      <c r="C6" s="92" t="s">
        <v>349</v>
      </c>
      <c r="D6" s="202"/>
      <c r="E6" s="93"/>
      <c r="F6" s="209"/>
      <c r="G6" s="94"/>
      <c r="H6" s="27" t="s">
        <v>490</v>
      </c>
      <c r="I6" s="196"/>
      <c r="J6" s="198"/>
      <c r="K6" s="196"/>
      <c r="L6" s="126"/>
    </row>
    <row r="7" spans="1:12" s="2" customFormat="1" x14ac:dyDescent="0.25">
      <c r="A7" s="206"/>
      <c r="B7" s="206"/>
      <c r="C7" s="92" t="s">
        <v>352</v>
      </c>
      <c r="D7" s="202"/>
      <c r="E7" s="93"/>
      <c r="F7" s="209"/>
      <c r="G7" s="94"/>
      <c r="H7" s="27" t="s">
        <v>490</v>
      </c>
      <c r="I7" s="196"/>
      <c r="J7" s="198"/>
      <c r="K7" s="196"/>
      <c r="L7" s="126"/>
    </row>
    <row r="8" spans="1:12" s="2" customFormat="1" x14ac:dyDescent="0.25">
      <c r="A8" s="206"/>
      <c r="B8" s="206"/>
      <c r="C8" s="92" t="s">
        <v>363</v>
      </c>
      <c r="D8" s="202"/>
      <c r="E8" s="93"/>
      <c r="F8" s="209"/>
      <c r="G8" s="94"/>
      <c r="H8" s="27" t="s">
        <v>490</v>
      </c>
      <c r="I8" s="196"/>
      <c r="J8" s="198"/>
      <c r="K8" s="196"/>
      <c r="L8" s="126"/>
    </row>
    <row r="9" spans="1:12" s="2" customFormat="1" x14ac:dyDescent="0.25">
      <c r="A9" s="206"/>
      <c r="B9" s="206"/>
      <c r="C9" s="92" t="s">
        <v>364</v>
      </c>
      <c r="D9" s="202"/>
      <c r="E9" s="93"/>
      <c r="F9" s="209"/>
      <c r="G9" s="94"/>
      <c r="H9" s="27" t="s">
        <v>490</v>
      </c>
      <c r="I9" s="196"/>
      <c r="J9" s="198"/>
      <c r="K9" s="196"/>
      <c r="L9" s="126"/>
    </row>
    <row r="10" spans="1:12" s="2" customFormat="1" x14ac:dyDescent="0.25">
      <c r="A10" s="207"/>
      <c r="B10" s="207"/>
      <c r="C10" s="92" t="s">
        <v>365</v>
      </c>
      <c r="D10" s="201"/>
      <c r="E10" s="93"/>
      <c r="F10" s="210"/>
      <c r="G10" s="94"/>
      <c r="H10" s="27" t="s">
        <v>490</v>
      </c>
      <c r="I10" s="189"/>
      <c r="J10" s="199"/>
      <c r="K10" s="189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200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197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01"/>
      <c r="E12" s="85"/>
      <c r="F12" s="96"/>
      <c r="G12" s="97"/>
      <c r="H12" s="27"/>
      <c r="I12" s="27"/>
      <c r="J12" s="199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200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192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01"/>
      <c r="E14" s="85"/>
      <c r="F14" s="96"/>
      <c r="G14" s="97"/>
      <c r="H14" s="27"/>
      <c r="I14" s="27"/>
      <c r="J14" s="193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200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192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01"/>
      <c r="E16" s="85"/>
      <c r="F16" s="98"/>
      <c r="G16" s="97"/>
      <c r="H16" s="27"/>
      <c r="I16" s="27"/>
      <c r="J16" s="193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200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192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01"/>
      <c r="E18" s="85"/>
      <c r="F18" s="98"/>
      <c r="G18" s="97"/>
      <c r="H18" s="27"/>
      <c r="I18" s="27"/>
      <c r="J18" s="193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200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192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01"/>
      <c r="E20" s="85"/>
      <c r="F20" s="96"/>
      <c r="G20" s="97"/>
      <c r="H20" s="27"/>
      <c r="I20" s="27"/>
      <c r="J20" s="193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200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192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202"/>
      <c r="E24" s="85"/>
      <c r="F24" s="96"/>
      <c r="G24" s="97"/>
      <c r="H24" s="92"/>
      <c r="I24" s="92"/>
      <c r="J24" s="193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200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192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202"/>
      <c r="E26" s="85"/>
      <c r="F26" s="96"/>
      <c r="G26" s="97"/>
      <c r="H26" s="27"/>
      <c r="I26" s="27"/>
      <c r="J26" s="193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200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192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202"/>
      <c r="E28" s="85"/>
      <c r="F28" s="96"/>
      <c r="G28" s="97"/>
      <c r="H28" s="27"/>
      <c r="I28" s="27"/>
      <c r="J28" s="193"/>
      <c r="K28" s="27">
        <v>-9999999</v>
      </c>
      <c r="L28" s="118" t="str">
        <f t="shared" si="1"/>
        <v>FFFF676981</v>
      </c>
    </row>
    <row r="29" spans="1:12" x14ac:dyDescent="0.25">
      <c r="A29" s="188" t="s">
        <v>491</v>
      </c>
      <c r="B29" s="188" t="s">
        <v>513</v>
      </c>
      <c r="C29" s="92" t="s">
        <v>384</v>
      </c>
      <c r="D29" s="200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192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189"/>
      <c r="B30" s="189"/>
      <c r="C30" s="92" t="s">
        <v>385</v>
      </c>
      <c r="D30" s="202"/>
      <c r="E30" s="85"/>
      <c r="F30" s="99"/>
      <c r="G30" s="97"/>
      <c r="H30" s="92"/>
      <c r="I30" s="92"/>
      <c r="J30" s="193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200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192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01"/>
      <c r="E33" s="85"/>
      <c r="F33" s="102"/>
      <c r="G33" s="97"/>
      <c r="H33" s="27"/>
      <c r="I33" s="27"/>
      <c r="J33" s="193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200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192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01"/>
      <c r="E35" s="85"/>
      <c r="F35" s="128"/>
      <c r="G35" s="97"/>
      <c r="H35" s="27"/>
      <c r="I35" s="27"/>
      <c r="J35" s="193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200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192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01"/>
      <c r="E37" s="85"/>
      <c r="F37" s="102"/>
      <c r="G37" s="97"/>
      <c r="H37" s="27"/>
      <c r="I37" s="27"/>
      <c r="J37" s="193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200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192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01"/>
      <c r="E39" s="85"/>
      <c r="F39" s="103"/>
      <c r="G39" s="97"/>
      <c r="H39" s="27"/>
      <c r="I39" s="27"/>
      <c r="J39" s="193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200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192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01"/>
      <c r="E41" s="85"/>
      <c r="F41" s="101"/>
      <c r="G41" s="97"/>
      <c r="H41" s="27"/>
      <c r="I41" s="27"/>
      <c r="J41" s="193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200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192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01"/>
      <c r="E47" s="85"/>
      <c r="F47" s="98"/>
      <c r="G47" s="97"/>
      <c r="H47" s="27"/>
      <c r="I47" s="27"/>
      <c r="J47" s="193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03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190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04"/>
      <c r="E49" s="131"/>
      <c r="F49" s="132"/>
      <c r="G49" s="133"/>
      <c r="H49" s="129"/>
      <c r="I49" s="129"/>
      <c r="J49" s="191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200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192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01"/>
      <c r="E51" s="85"/>
      <c r="F51" s="101"/>
      <c r="G51" s="97"/>
      <c r="H51" s="27"/>
      <c r="I51" s="27"/>
      <c r="J51" s="193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200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192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202"/>
      <c r="E53" s="85"/>
      <c r="F53" s="101"/>
      <c r="G53" s="97"/>
      <c r="H53" s="27"/>
      <c r="I53" s="27"/>
      <c r="J53" s="193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200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188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01"/>
      <c r="E55" s="85"/>
      <c r="F55" s="101"/>
      <c r="G55" s="97"/>
      <c r="H55" s="27"/>
      <c r="I55" s="27"/>
      <c r="J55" s="189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200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188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202"/>
      <c r="E57" s="85"/>
      <c r="F57" s="101"/>
      <c r="G57" s="97"/>
      <c r="H57" s="27"/>
      <c r="I57" s="27"/>
      <c r="J57" s="189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200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188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01"/>
      <c r="E59" s="85"/>
      <c r="F59" s="101"/>
      <c r="G59" s="97"/>
      <c r="H59" s="27"/>
      <c r="I59" s="27"/>
      <c r="J59" s="189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200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188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202"/>
      <c r="E61" s="85"/>
      <c r="F61" s="101"/>
      <c r="G61" s="97"/>
      <c r="H61" s="27"/>
      <c r="I61" s="27"/>
      <c r="J61" s="189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200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188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01"/>
      <c r="E63" s="85"/>
      <c r="F63" s="101"/>
      <c r="G63" s="97"/>
      <c r="H63" s="27"/>
      <c r="I63" s="27"/>
      <c r="J63" s="189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200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188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202"/>
      <c r="E65" s="85"/>
      <c r="F65" s="101"/>
      <c r="G65" s="97"/>
      <c r="H65" s="27"/>
      <c r="I65" s="27"/>
      <c r="J65" s="189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200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188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01"/>
      <c r="E67" s="85"/>
      <c r="F67" s="101"/>
      <c r="G67" s="97"/>
      <c r="H67" s="27"/>
      <c r="I67" s="27"/>
      <c r="J67" s="189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200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188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01"/>
      <c r="E71" s="85"/>
      <c r="F71" s="96"/>
      <c r="G71" s="97"/>
      <c r="H71" s="27"/>
      <c r="I71" s="27"/>
      <c r="J71" s="189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200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188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01"/>
      <c r="E73" s="85"/>
      <c r="F73" s="96"/>
      <c r="G73" s="97"/>
      <c r="H73" s="27"/>
      <c r="I73" s="27"/>
      <c r="J73" s="189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200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188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01"/>
      <c r="E83" s="85"/>
      <c r="F83" s="98"/>
      <c r="G83" s="97"/>
      <c r="H83" s="27"/>
      <c r="I83" s="27"/>
      <c r="J83" s="189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188" t="s">
        <v>558</v>
      </c>
      <c r="B91" s="188" t="s">
        <v>593</v>
      </c>
      <c r="C91" s="92" t="s">
        <v>446</v>
      </c>
      <c r="D91" s="200">
        <v>4</v>
      </c>
      <c r="E91" s="85" t="s">
        <v>81</v>
      </c>
      <c r="F91" s="101" t="s">
        <v>82</v>
      </c>
      <c r="G91" s="97"/>
      <c r="H91" s="92"/>
      <c r="I91" s="92"/>
      <c r="J91" s="188" t="s">
        <v>609</v>
      </c>
      <c r="K91" s="27">
        <v>6744300</v>
      </c>
      <c r="L91" s="118" t="str">
        <f>DEC2HEX(K91)</f>
        <v>66E8EC</v>
      </c>
    </row>
    <row r="92" spans="1:12" x14ac:dyDescent="0.25">
      <c r="A92" s="189"/>
      <c r="B92" s="189"/>
      <c r="C92" s="92" t="s">
        <v>447</v>
      </c>
      <c r="D92" s="201"/>
      <c r="E92" s="85"/>
      <c r="F92" s="85"/>
      <c r="G92" s="97"/>
      <c r="H92" s="92"/>
      <c r="I92" s="92"/>
      <c r="J92" s="189"/>
      <c r="K92" s="27">
        <v>0</v>
      </c>
      <c r="L92" s="118" t="str">
        <f>DEC2HEX(K92)</f>
        <v>0</v>
      </c>
    </row>
    <row r="93" spans="1:12" x14ac:dyDescent="0.25">
      <c r="A93" s="188" t="s">
        <v>558</v>
      </c>
      <c r="B93" s="188" t="s">
        <v>594</v>
      </c>
      <c r="C93" s="92" t="s">
        <v>448</v>
      </c>
      <c r="D93" s="200">
        <v>4</v>
      </c>
      <c r="E93" s="85" t="s">
        <v>81</v>
      </c>
      <c r="F93" s="101" t="s">
        <v>82</v>
      </c>
      <c r="G93" s="97"/>
      <c r="H93" s="92"/>
      <c r="I93" s="92"/>
      <c r="J93" s="188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189"/>
      <c r="B94" s="189"/>
      <c r="C94" s="92" t="s">
        <v>449</v>
      </c>
      <c r="D94" s="201"/>
      <c r="E94" s="85"/>
      <c r="F94" s="99"/>
      <c r="G94" s="97"/>
      <c r="H94" s="92"/>
      <c r="I94" s="92"/>
      <c r="J94" s="189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200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188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01"/>
      <c r="E98" s="85"/>
      <c r="F98" s="98"/>
      <c r="G98" s="110"/>
      <c r="H98" s="111"/>
      <c r="I98" s="111"/>
      <c r="J98" s="189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200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188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01"/>
      <c r="E100" s="85"/>
      <c r="F100" s="98"/>
      <c r="G100" s="110"/>
      <c r="H100" s="111"/>
      <c r="I100" s="92"/>
      <c r="J100" s="189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194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186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195"/>
      <c r="E103" s="115"/>
      <c r="F103" s="116"/>
      <c r="G103" s="117"/>
      <c r="H103" s="114"/>
      <c r="I103" s="114"/>
      <c r="J103" s="187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194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186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195"/>
      <c r="E105" s="115"/>
      <c r="F105" s="116"/>
      <c r="G105" s="117"/>
      <c r="H105" s="114"/>
      <c r="I105" s="114"/>
      <c r="J105" s="187"/>
      <c r="K105" s="124">
        <v>0</v>
      </c>
      <c r="L105" s="120" t="str">
        <f t="shared" si="4"/>
        <v>0</v>
      </c>
    </row>
  </sheetData>
  <mergeCells count="82"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A93:A94"/>
    <mergeCell ref="B93:B94"/>
    <mergeCell ref="D93:D94"/>
    <mergeCell ref="D97:D98"/>
    <mergeCell ref="D99:D100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104:J105"/>
    <mergeCell ref="J82:J83"/>
    <mergeCell ref="J91:J92"/>
    <mergeCell ref="J93:J94"/>
    <mergeCell ref="J97:J98"/>
    <mergeCell ref="J99:J100"/>
    <mergeCell ref="J102:J10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dimension ref="A1:Q63"/>
  <sheetViews>
    <sheetView tabSelected="1" topLeftCell="A36" workbookViewId="0">
      <selection activeCell="C46" sqref="C46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x14ac:dyDescent="0.25">
      <c r="A9" s="211">
        <v>8</v>
      </c>
      <c r="B9" s="219" t="s">
        <v>347</v>
      </c>
      <c r="C9" s="212" t="s">
        <v>693</v>
      </c>
      <c r="D9" s="214">
        <v>2</v>
      </c>
      <c r="E9" s="213"/>
      <c r="F9" s="220" t="s">
        <v>508</v>
      </c>
      <c r="G9" s="216" t="s">
        <v>509</v>
      </c>
      <c r="H9" s="212" t="s">
        <v>477</v>
      </c>
      <c r="I9" s="213"/>
      <c r="J9" s="212"/>
      <c r="K9" s="217"/>
      <c r="L9" s="212"/>
      <c r="M9" s="217"/>
      <c r="N9" s="41"/>
      <c r="O9" s="41"/>
      <c r="P9" s="41"/>
      <c r="Q9" s="41"/>
    </row>
    <row r="10" spans="1:17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x14ac:dyDescent="0.25">
      <c r="A13" s="144">
        <v>12</v>
      </c>
      <c r="B13" s="58" t="s">
        <v>734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x14ac:dyDescent="0.25">
      <c r="A14" s="144">
        <v>13</v>
      </c>
      <c r="B14" s="58" t="s">
        <v>735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 t="b">
        <f>S42=K15*0.004448230531</f>
        <v>0</v>
      </c>
      <c r="P15" s="6"/>
      <c r="Q15" s="6"/>
    </row>
    <row r="16" spans="1:17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x14ac:dyDescent="0.25">
      <c r="A21" s="211">
        <v>20</v>
      </c>
      <c r="B21" s="213" t="s">
        <v>528</v>
      </c>
      <c r="C21" s="213" t="s">
        <v>694</v>
      </c>
      <c r="D21" s="214">
        <v>2</v>
      </c>
      <c r="E21" s="213"/>
      <c r="F21" s="218" t="s">
        <v>529</v>
      </c>
      <c r="G21" s="216" t="s">
        <v>67</v>
      </c>
      <c r="H21" s="212" t="s">
        <v>477</v>
      </c>
      <c r="I21" s="213"/>
      <c r="J21" s="212"/>
      <c r="K21" s="217"/>
      <c r="L21" s="212"/>
      <c r="M21" s="217"/>
      <c r="N21" s="41"/>
      <c r="O21" s="41"/>
      <c r="P21" s="41"/>
      <c r="Q21" s="41"/>
    </row>
    <row r="22" spans="1:17" ht="46.8" x14ac:dyDescent="0.25">
      <c r="A22" s="211">
        <v>21</v>
      </c>
      <c r="B22" s="213" t="s">
        <v>530</v>
      </c>
      <c r="C22" s="213" t="s">
        <v>695</v>
      </c>
      <c r="D22" s="214">
        <v>2</v>
      </c>
      <c r="E22" s="213"/>
      <c r="F22" s="218" t="s">
        <v>531</v>
      </c>
      <c r="G22" s="216"/>
      <c r="H22" s="212" t="s">
        <v>477</v>
      </c>
      <c r="I22" s="213"/>
      <c r="J22" s="212"/>
      <c r="K22" s="217"/>
      <c r="L22" s="212"/>
      <c r="M22" s="217"/>
      <c r="N22" s="41"/>
      <c r="O22" s="41"/>
      <c r="P22" s="41"/>
      <c r="Q22" s="41"/>
    </row>
    <row r="23" spans="1:17" ht="31.2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736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x14ac:dyDescent="0.25">
      <c r="A24" s="144">
        <v>23</v>
      </c>
      <c r="B24" s="58" t="s">
        <v>657</v>
      </c>
      <c r="C24" s="27" t="s">
        <v>697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x14ac:dyDescent="0.25">
      <c r="A25" s="144">
        <v>24</v>
      </c>
      <c r="B25" s="150" t="s">
        <v>658</v>
      </c>
      <c r="C25" s="129" t="s">
        <v>699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700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x14ac:dyDescent="0.25">
      <c r="A27" s="144">
        <v>26</v>
      </c>
      <c r="B27" s="151" t="s">
        <v>661</v>
      </c>
      <c r="C27" s="27" t="s">
        <v>701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698</v>
      </c>
      <c r="C28" s="27" t="s">
        <v>702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x14ac:dyDescent="0.25">
      <c r="A29" s="144">
        <v>28</v>
      </c>
      <c r="B29" s="151" t="s">
        <v>662</v>
      </c>
      <c r="C29" s="27" t="s">
        <v>703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706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x14ac:dyDescent="0.25">
      <c r="A31" s="144">
        <v>30</v>
      </c>
      <c r="B31" s="151" t="s">
        <v>664</v>
      </c>
      <c r="C31" s="27" t="s">
        <v>704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707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x14ac:dyDescent="0.25">
      <c r="A33" s="144">
        <v>32</v>
      </c>
      <c r="B33" s="151" t="s">
        <v>666</v>
      </c>
      <c r="C33" s="27" t="s">
        <v>705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708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x14ac:dyDescent="0.25">
      <c r="A35" s="144">
        <v>34</v>
      </c>
      <c r="B35" s="92" t="s">
        <v>559</v>
      </c>
      <c r="C35" s="27" t="s">
        <v>710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x14ac:dyDescent="0.25">
      <c r="A36" s="144">
        <v>35</v>
      </c>
      <c r="B36" s="27" t="s">
        <v>561</v>
      </c>
      <c r="C36" s="27" t="s">
        <v>711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x14ac:dyDescent="0.25">
      <c r="A37" s="144">
        <v>36</v>
      </c>
      <c r="B37" s="58" t="s">
        <v>668</v>
      </c>
      <c r="C37" s="27" t="s">
        <v>712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x14ac:dyDescent="0.25">
      <c r="A38" s="144">
        <v>37</v>
      </c>
      <c r="B38" s="58" t="s">
        <v>669</v>
      </c>
      <c r="C38" s="27" t="s">
        <v>713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x14ac:dyDescent="0.25">
      <c r="A39" s="144">
        <v>38</v>
      </c>
      <c r="B39" s="105" t="s">
        <v>568</v>
      </c>
      <c r="C39" s="27" t="s">
        <v>715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x14ac:dyDescent="0.25">
      <c r="A40" s="144">
        <v>39</v>
      </c>
      <c r="B40" s="105" t="s">
        <v>570</v>
      </c>
      <c r="C40" s="27" t="s">
        <v>716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x14ac:dyDescent="0.25">
      <c r="A41" s="144">
        <v>40</v>
      </c>
      <c r="B41" s="105" t="s">
        <v>571</v>
      </c>
      <c r="C41" s="27" t="s">
        <v>714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x14ac:dyDescent="0.25">
      <c r="A42" s="144">
        <v>41</v>
      </c>
      <c r="B42" s="105" t="s">
        <v>572</v>
      </c>
      <c r="C42" s="27" t="s">
        <v>717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x14ac:dyDescent="0.25">
      <c r="A43" s="144">
        <v>42</v>
      </c>
      <c r="B43" s="27" t="s">
        <v>573</v>
      </c>
      <c r="C43" s="27" t="s">
        <v>718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x14ac:dyDescent="0.25">
      <c r="A44" s="144">
        <v>43</v>
      </c>
      <c r="B44" s="27" t="s">
        <v>574</v>
      </c>
      <c r="C44" s="27" t="s">
        <v>719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x14ac:dyDescent="0.25">
      <c r="A45" s="144">
        <v>44</v>
      </c>
      <c r="B45" s="92" t="s">
        <v>575</v>
      </c>
      <c r="C45" s="27" t="s">
        <v>720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x14ac:dyDescent="0.25">
      <c r="A46" s="211">
        <v>45</v>
      </c>
      <c r="B46" s="212" t="s">
        <v>576</v>
      </c>
      <c r="C46" s="213" t="s">
        <v>721</v>
      </c>
      <c r="D46" s="214">
        <v>2</v>
      </c>
      <c r="E46" s="213"/>
      <c r="F46" s="215" t="s">
        <v>624</v>
      </c>
      <c r="G46" s="216"/>
      <c r="H46" s="212" t="s">
        <v>477</v>
      </c>
      <c r="I46" s="213"/>
      <c r="J46" s="212"/>
      <c r="K46" s="217"/>
      <c r="L46" s="212"/>
      <c r="M46" s="217"/>
      <c r="N46" s="41"/>
      <c r="O46" s="41"/>
      <c r="P46" s="41"/>
      <c r="Q46" s="41"/>
    </row>
    <row r="47" spans="1:17" x14ac:dyDescent="0.25">
      <c r="A47" s="144">
        <v>46</v>
      </c>
      <c r="B47" s="58" t="s">
        <v>670</v>
      </c>
      <c r="C47" s="27" t="s">
        <v>722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x14ac:dyDescent="0.25">
      <c r="A48" s="211">
        <v>47</v>
      </c>
      <c r="B48" s="213" t="s">
        <v>579</v>
      </c>
      <c r="C48" s="213" t="s">
        <v>723</v>
      </c>
      <c r="D48" s="214">
        <v>2</v>
      </c>
      <c r="E48" s="213"/>
      <c r="F48" s="218" t="s">
        <v>580</v>
      </c>
      <c r="G48" s="216"/>
      <c r="H48" s="212" t="s">
        <v>477</v>
      </c>
      <c r="I48" s="213"/>
      <c r="J48" s="212"/>
      <c r="K48" s="217"/>
      <c r="L48" s="212"/>
      <c r="M48" s="217"/>
      <c r="N48" s="41"/>
      <c r="O48" s="41"/>
      <c r="P48" s="41"/>
      <c r="Q48" s="41"/>
    </row>
    <row r="49" spans="1:17" ht="31.2" x14ac:dyDescent="0.25">
      <c r="A49" s="211">
        <v>48</v>
      </c>
      <c r="B49" s="212" t="s">
        <v>581</v>
      </c>
      <c r="C49" s="213" t="s">
        <v>724</v>
      </c>
      <c r="D49" s="214">
        <v>2</v>
      </c>
      <c r="E49" s="213"/>
      <c r="F49" s="215" t="s">
        <v>582</v>
      </c>
      <c r="G49" s="216"/>
      <c r="H49" s="212" t="s">
        <v>477</v>
      </c>
      <c r="I49" s="213"/>
      <c r="J49" s="212"/>
      <c r="K49" s="217"/>
      <c r="L49" s="212"/>
      <c r="M49" s="217"/>
      <c r="N49" s="41"/>
      <c r="O49" s="41"/>
      <c r="P49" s="41"/>
      <c r="Q49" s="41"/>
    </row>
    <row r="50" spans="1:17" x14ac:dyDescent="0.25">
      <c r="A50" s="144">
        <v>49</v>
      </c>
      <c r="B50" s="92" t="s">
        <v>583</v>
      </c>
      <c r="C50" s="27" t="s">
        <v>726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x14ac:dyDescent="0.25">
      <c r="A51" s="144">
        <v>50</v>
      </c>
      <c r="B51" s="59" t="s">
        <v>725</v>
      </c>
      <c r="C51" s="27" t="s">
        <v>727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x14ac:dyDescent="0.25">
      <c r="A52" s="144">
        <v>51</v>
      </c>
      <c r="B52" s="92" t="s">
        <v>587</v>
      </c>
      <c r="C52" s="27" t="s">
        <v>737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x14ac:dyDescent="0.25">
      <c r="A53" s="144">
        <v>52</v>
      </c>
      <c r="B53" s="59" t="s">
        <v>317</v>
      </c>
      <c r="C53" s="27" t="s">
        <v>728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x14ac:dyDescent="0.25">
      <c r="A54" s="144">
        <v>53</v>
      </c>
      <c r="B54" s="59" t="s">
        <v>316</v>
      </c>
      <c r="C54" s="27" t="s">
        <v>729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730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731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x14ac:dyDescent="0.25">
      <c r="A57" s="211">
        <v>56</v>
      </c>
      <c r="B57" s="212" t="s">
        <v>595</v>
      </c>
      <c r="C57" s="213" t="s">
        <v>732</v>
      </c>
      <c r="D57" s="214">
        <v>2</v>
      </c>
      <c r="E57" s="213"/>
      <c r="F57" s="215" t="s">
        <v>596</v>
      </c>
      <c r="G57" s="216"/>
      <c r="H57" s="212" t="s">
        <v>477</v>
      </c>
      <c r="I57" s="213"/>
      <c r="J57" s="212"/>
      <c r="K57" s="217"/>
      <c r="L57" s="212"/>
      <c r="M57" s="217"/>
      <c r="N57" s="41"/>
      <c r="O57" s="41"/>
      <c r="P57" s="41"/>
      <c r="Q57" s="41"/>
    </row>
    <row r="58" spans="1:17" x14ac:dyDescent="0.25">
      <c r="A58" s="144">
        <v>57</v>
      </c>
      <c r="B58" s="92" t="s">
        <v>597</v>
      </c>
      <c r="C58" s="27" t="s">
        <v>733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x14ac:dyDescent="0.25">
      <c r="A59" s="144">
        <v>58</v>
      </c>
      <c r="B59" s="58" t="s">
        <v>671</v>
      </c>
      <c r="C59" s="27" t="s">
        <v>738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x14ac:dyDescent="0.25">
      <c r="A60" s="144">
        <v>59</v>
      </c>
      <c r="B60" s="58" t="s">
        <v>672</v>
      </c>
      <c r="C60" s="27" t="s">
        <v>739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x14ac:dyDescent="0.25">
      <c r="A61" s="144">
        <v>60</v>
      </c>
      <c r="B61" s="27" t="s">
        <v>602</v>
      </c>
      <c r="C61" s="27" t="s">
        <v>740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x14ac:dyDescent="0.25">
      <c r="A62" s="144">
        <v>61</v>
      </c>
      <c r="B62" s="157" t="s">
        <v>673</v>
      </c>
      <c r="C62" s="160"/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x14ac:dyDescent="0.25">
      <c r="A63" s="144">
        <v>62</v>
      </c>
      <c r="B63" s="157" t="s">
        <v>673</v>
      </c>
      <c r="C63" s="160" t="s">
        <v>709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参数列表</vt:lpstr>
      <vt:lpstr>Hold_Registers</vt:lpstr>
      <vt:lpstr>Registers Unit Convertor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2025-06-02T07:49:33Z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