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576" documentId="11_F25DC773A252ABEACE02EC661B1C548A5ADE5898" xr6:coauthVersionLast="36" xr6:coauthVersionMax="36" xr10:uidLastSave="{428B5CB1-9850-4309-BEF0-BBAD575FC412}"/>
  <bookViews>
    <workbookView xWindow="0" yWindow="0" windowWidth="22260" windowHeight="12650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5" l="1"/>
  <c r="AP11" i="4"/>
  <c r="AP10" i="4"/>
  <c r="AP9" i="4"/>
  <c r="AP8" i="4"/>
  <c r="AP7" i="4"/>
  <c r="AP6" i="4"/>
  <c r="AP5" i="4"/>
  <c r="AP4" i="4"/>
  <c r="AP3" i="4"/>
  <c r="AP2" i="4"/>
  <c r="J3" i="4"/>
  <c r="J4" i="4"/>
  <c r="J5" i="4"/>
  <c r="J6" i="4"/>
  <c r="J7" i="4"/>
  <c r="J8" i="4"/>
  <c r="J9" i="4"/>
  <c r="J10" i="4"/>
  <c r="J11" i="4"/>
  <c r="J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93" i="4"/>
  <c r="AP92" i="4"/>
  <c r="AP54" i="4"/>
  <c r="AP88" i="4"/>
  <c r="AP85" i="4"/>
  <c r="AP90" i="4"/>
  <c r="AP91" i="4"/>
  <c r="AP87" i="4"/>
  <c r="AP86" i="4"/>
  <c r="AP89" i="4"/>
  <c r="AP84" i="4"/>
  <c r="AP53" i="4"/>
  <c r="AP83" i="4"/>
  <c r="AP81" i="4"/>
  <c r="AP82" i="4"/>
  <c r="AP50" i="4"/>
  <c r="AP51" i="4"/>
  <c r="AP80" i="4"/>
  <c r="AP52" i="4"/>
  <c r="AP79" i="4"/>
  <c r="AP49" i="4"/>
  <c r="AP46" i="4"/>
  <c r="AP47" i="4"/>
  <c r="AP72" i="4"/>
  <c r="AP75" i="4"/>
  <c r="AP76" i="4"/>
  <c r="AP77" i="4"/>
  <c r="AP78" i="4"/>
  <c r="AP74" i="4"/>
  <c r="AP48" i="4"/>
  <c r="AP66" i="4"/>
  <c r="AP67" i="4"/>
  <c r="AP73" i="4"/>
  <c r="AP71" i="4"/>
  <c r="AP70" i="4"/>
  <c r="AP69" i="4"/>
  <c r="AP68" i="4"/>
  <c r="AP63" i="4"/>
  <c r="AP64" i="4"/>
  <c r="AP65" i="4"/>
  <c r="AP60" i="4"/>
  <c r="AP61" i="4"/>
  <c r="AP62" i="4"/>
  <c r="AP57" i="4"/>
  <c r="AP59" i="4"/>
  <c r="AP58" i="4"/>
  <c r="AP56" i="4"/>
  <c r="AP103" i="4"/>
  <c r="AP94" i="4"/>
  <c r="AP104" i="4"/>
  <c r="AP105" i="4"/>
  <c r="AP95" i="4"/>
  <c r="AP55" i="4"/>
  <c r="AP106" i="4"/>
  <c r="AP107" i="4"/>
  <c r="AP109" i="4"/>
  <c r="AP96" i="4"/>
  <c r="AP108" i="4"/>
  <c r="AP149" i="4"/>
  <c r="AP97" i="4"/>
  <c r="AP110" i="4"/>
  <c r="AP111" i="4"/>
  <c r="AP112" i="4"/>
  <c r="AP127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8" i="4"/>
  <c r="AP129" i="4"/>
  <c r="AP130" i="4"/>
  <c r="AP131" i="4"/>
  <c r="AP132" i="4"/>
  <c r="AP133" i="4"/>
  <c r="AP134" i="4"/>
  <c r="AP135" i="4"/>
  <c r="AP136" i="4"/>
  <c r="AP137" i="4"/>
  <c r="AP138" i="4"/>
  <c r="AP98" i="4"/>
  <c r="AP139" i="4"/>
  <c r="AP140" i="4"/>
  <c r="AP101" i="4"/>
  <c r="AP100" i="4"/>
  <c r="AP141" i="4"/>
  <c r="AP143" i="4"/>
  <c r="AP142" i="4"/>
  <c r="AP99" i="4"/>
  <c r="AP102" i="4"/>
  <c r="AP144" i="4"/>
  <c r="AP145" i="4"/>
  <c r="AP146" i="4"/>
  <c r="AP147" i="4"/>
  <c r="AP148" i="4"/>
  <c r="AP150" i="4"/>
  <c r="AP151" i="4"/>
  <c r="AP12" i="4"/>
</calcChain>
</file>

<file path=xl/sharedStrings.xml><?xml version="1.0" encoding="utf-8"?>
<sst xmlns="http://schemas.openxmlformats.org/spreadsheetml/2006/main" count="4234" uniqueCount="845">
  <si>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</si>
  <si>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</si>
  <si>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</si>
  <si>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</si>
  <si>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</si>
  <si>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</si>
  <si>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</si>
  <si>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</si>
  <si>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</si>
  <si>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</si>
  <si>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</si>
  <si>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</si>
  <si>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</si>
  <si>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</si>
  <si>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</si>
  <si>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</si>
  <si>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</si>
  <si>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</si>
  <si>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</si>
  <si>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</si>
  <si>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</si>
  <si>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</si>
  <si>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</si>
  <si>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</si>
  <si>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</si>
  <si>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</si>
  <si>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</si>
  <si>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</si>
  <si>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</si>
  <si>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</si>
  <si>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</si>
  <si>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</si>
  <si>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</si>
  <si>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</si>
  <si>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</si>
  <si>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</si>
  <si>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</si>
  <si>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Service Request</t>
  </si>
  <si>
    <t>Closed (SR)</t>
  </si>
  <si>
    <t>Client Management</t>
  </si>
  <si>
    <t>Client Devices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</si>
  <si>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</si>
  <si>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</si>
  <si>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</si>
  <si>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</si>
  <si>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</si>
  <si>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</si>
  <si>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</si>
  <si>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</si>
  <si>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SOLVED</t>
  </si>
  <si>
    <t>Repair</t>
  </si>
  <si>
    <t>Acceptance</t>
  </si>
  <si>
    <t>Acceptance Comments</t>
  </si>
  <si>
    <t>2018OCT</t>
  </si>
  <si>
    <t>2 Medium</t>
  </si>
  <si>
    <t>China</t>
  </si>
  <si>
    <t>CJC/2045562465</t>
  </si>
  <si>
    <t>费斯托气动有限公司</t>
  </si>
  <si>
    <t>CNY</t>
  </si>
  <si>
    <t>GPC_Jinan</t>
  </si>
  <si>
    <t>Festo Production Ltd</t>
  </si>
  <si>
    <t>2018NOV</t>
  </si>
  <si>
    <t>2018DEC</t>
  </si>
  <si>
    <t>3 Low</t>
  </si>
  <si>
    <t>SR-0140389</t>
  </si>
  <si>
    <t>Installing SOSA system for new computer.</t>
  </si>
  <si>
    <t>CN0ZFYAN</t>
  </si>
  <si>
    <t>Zhifeng Yan</t>
  </si>
  <si>
    <t>Zhifeng</t>
  </si>
  <si>
    <t>Yan</t>
  </si>
  <si>
    <t>CN-China</t>
  </si>
  <si>
    <t>SR-0139646</t>
  </si>
  <si>
    <t>IMACD+ - Install Pickup</t>
  </si>
  <si>
    <t>WPS:INSTALL :install new software and system online for newcorners</t>
  </si>
  <si>
    <t>CN0HCWAN</t>
  </si>
  <si>
    <t>Huichuan Wang</t>
  </si>
  <si>
    <t>Huichuan</t>
  </si>
  <si>
    <t>Wang</t>
  </si>
  <si>
    <t>SR-0139645</t>
  </si>
  <si>
    <t>WPS :INSTALL:Festo System Installation for new colleague Jin, Xuepeng</t>
  </si>
  <si>
    <t>CN0KAZHA</t>
  </si>
  <si>
    <t>Kai Zhang</t>
  </si>
  <si>
    <t>Kai</t>
  </si>
  <si>
    <t>Zhang</t>
  </si>
  <si>
    <t>SR-0139717</t>
  </si>
  <si>
    <t>Install Sosa</t>
  </si>
  <si>
    <t>CN0YUSUN</t>
  </si>
  <si>
    <t>Yue Sun</t>
  </si>
  <si>
    <t>Yue</t>
  </si>
  <si>
    <t>Sun</t>
  </si>
  <si>
    <t>SR-0139679</t>
  </si>
  <si>
    <t>WPS :INSTALL :INSTALL SYSTEM/SOSA</t>
  </si>
  <si>
    <t>1 High</t>
  </si>
  <si>
    <t>IN-0116240</t>
  </si>
  <si>
    <t>Incident</t>
  </si>
  <si>
    <t>Closed (IN)</t>
  </si>
  <si>
    <t>One cable cannot connect to one of the SAP printer.  (車間B3、立柱X4)</t>
  </si>
  <si>
    <t>CN0JIHUS</t>
  </si>
  <si>
    <t>Jihui Sun</t>
  </si>
  <si>
    <t>Jihui</t>
  </si>
  <si>
    <t>SR-0140054</t>
  </si>
  <si>
    <t>WPS :INSTALL :INSTALL SYSTEM\SOSA</t>
  </si>
  <si>
    <t>CN0YANMA</t>
  </si>
  <si>
    <t>Yan Ma</t>
  </si>
  <si>
    <t>Ma</t>
  </si>
  <si>
    <t>IN-0117338</t>
  </si>
  <si>
    <t>Printer failure</t>
  </si>
  <si>
    <t>CN0XIAYL</t>
  </si>
  <si>
    <t>Xiaoyan Li</t>
  </si>
  <si>
    <t>Xiaoyan</t>
  </si>
  <si>
    <t>Li</t>
  </si>
  <si>
    <t>SR-0141538</t>
  </si>
  <si>
    <t>Install sosa</t>
  </si>
  <si>
    <t>CN0KSANU</t>
  </si>
  <si>
    <t>Ke Sang</t>
  </si>
  <si>
    <t>Ke</t>
  </si>
  <si>
    <t>Sang</t>
  </si>
  <si>
    <t>SR-0142401</t>
  </si>
  <si>
    <t>install new device to B3 Please forward to HP Onsite Engineer</t>
  </si>
  <si>
    <t>CN0YYDIN</t>
  </si>
  <si>
    <t>Yuanyuan Ding</t>
  </si>
  <si>
    <t>Yuanyuan</t>
  </si>
  <si>
    <t>Ding</t>
  </si>
  <si>
    <t>IN-0117880</t>
  </si>
  <si>
    <t>CCN33603计算机无法登陆（多个用户名均无法登陆）</t>
  </si>
  <si>
    <t>CN0BINGL</t>
  </si>
  <si>
    <t>Bing Li</t>
  </si>
  <si>
    <t>Bing</t>
  </si>
  <si>
    <t>IN-0118317</t>
  </si>
  <si>
    <t>CCN53076无法联网</t>
  </si>
  <si>
    <t>CN0FMNG</t>
  </si>
  <si>
    <t>Fanfei Meng</t>
  </si>
  <si>
    <t>Fanfei</t>
  </si>
  <si>
    <t>Meng</t>
  </si>
  <si>
    <t>SR-0143191</t>
  </si>
  <si>
    <t>安装安保管理平台</t>
  </si>
  <si>
    <t>CN0FAJQI</t>
  </si>
  <si>
    <t>Fajiang Qi</t>
  </si>
  <si>
    <t>Fajiang</t>
  </si>
  <si>
    <t>Qi</t>
  </si>
  <si>
    <t>SR-0142825</t>
  </si>
  <si>
    <t>WPS :INSTALL :New Laptop install SOSA</t>
  </si>
  <si>
    <t>CN0MGSHA</t>
  </si>
  <si>
    <t>Mingguo Shao</t>
  </si>
  <si>
    <t>Mingguo</t>
  </si>
  <si>
    <t>Shao</t>
  </si>
  <si>
    <t>SR-0143332</t>
  </si>
  <si>
    <t>新电脑装机 Installing new PC</t>
  </si>
  <si>
    <t>CN0NNGJ</t>
  </si>
  <si>
    <t>Ning Jia</t>
  </si>
  <si>
    <t>Ning</t>
  </si>
  <si>
    <t>Jia</t>
  </si>
  <si>
    <t>SR-0143487</t>
  </si>
  <si>
    <t>Install SOSA</t>
  </si>
  <si>
    <t>SR-0143486</t>
  </si>
  <si>
    <t>Install sosa//请帮忙为新电脑安装系统，谢谢！</t>
  </si>
  <si>
    <t>SR-0143502</t>
  </si>
  <si>
    <t>IPC problem checkout</t>
  </si>
  <si>
    <t>CN0JIBAX</t>
  </si>
  <si>
    <t>Jiabao Xu</t>
  </si>
  <si>
    <t>Jiabao</t>
  </si>
  <si>
    <t>Xu</t>
  </si>
  <si>
    <t>SR-0143596</t>
  </si>
  <si>
    <t>Installing new PC</t>
  </si>
  <si>
    <t>CN0XYSHO</t>
  </si>
  <si>
    <t>Xinyan Shou</t>
  </si>
  <si>
    <t>Xinyan</t>
  </si>
  <si>
    <t>Shou</t>
  </si>
  <si>
    <t>SR-0143492</t>
  </si>
  <si>
    <t>CCN45000 reinstall operating system (KC3298)</t>
  </si>
  <si>
    <t>Standard Client Environment</t>
  </si>
  <si>
    <t>CN0YPENG</t>
  </si>
  <si>
    <t>Yan Peng</t>
  </si>
  <si>
    <t>Peng</t>
  </si>
  <si>
    <t>SR-0144671</t>
  </si>
  <si>
    <t>对刀仪电脑开机出现故障（转济南驻厂）</t>
  </si>
  <si>
    <t>IN-0119858</t>
  </si>
  <si>
    <t>the computer does not work properly</t>
  </si>
  <si>
    <t>CN0XIMEZ</t>
  </si>
  <si>
    <t>Xingmei Zhang</t>
  </si>
  <si>
    <t>Xingmei</t>
  </si>
  <si>
    <t>SR-0144317</t>
  </si>
  <si>
    <t>Please help to install OS for new laptop</t>
  </si>
  <si>
    <t>CN0PEJUS</t>
  </si>
  <si>
    <t>Pengju Su</t>
  </si>
  <si>
    <t>Pengju</t>
  </si>
  <si>
    <t>Su</t>
  </si>
  <si>
    <t>SR-0145074</t>
  </si>
  <si>
    <t>support on Suncun project --&gt;preparing of network device configration.</t>
  </si>
  <si>
    <t>IN-0120353</t>
  </si>
  <si>
    <t>Folder is missing from the computer, kindly assist to retrieve. // 设备电脑 文件夹丢失.申请帮助找回</t>
  </si>
  <si>
    <t>CN0ZKGAO</t>
  </si>
  <si>
    <t>Zhengke Gao</t>
  </si>
  <si>
    <t>Zhengke</t>
  </si>
  <si>
    <t>Gao</t>
  </si>
  <si>
    <t>SR-0145443</t>
  </si>
  <si>
    <t>Spare PC returned to company</t>
  </si>
  <si>
    <t>CN0XFJIA</t>
  </si>
  <si>
    <t>Xuefeng Jiao</t>
  </si>
  <si>
    <t>Xuefeng</t>
  </si>
  <si>
    <t>Jiao</t>
  </si>
  <si>
    <t>IN-0120650</t>
  </si>
  <si>
    <t>Projector &amp; its screen not functioning well</t>
  </si>
  <si>
    <t>CN0FCHAN</t>
  </si>
  <si>
    <t>Fachu Han</t>
  </si>
  <si>
    <t>Fachu</t>
  </si>
  <si>
    <t>Han</t>
  </si>
  <si>
    <t>SR-0145911</t>
  </si>
  <si>
    <t>Hard disk breakdown</t>
  </si>
  <si>
    <t>CN0YFD</t>
  </si>
  <si>
    <t>Yifang Diao</t>
  </si>
  <si>
    <t>Yifang</t>
  </si>
  <si>
    <t>Diao</t>
  </si>
  <si>
    <t>IN-0120869</t>
  </si>
  <si>
    <t>电脑无法开机。</t>
  </si>
  <si>
    <t>CN0SSMEN</t>
  </si>
  <si>
    <t>Shanshan Meng</t>
  </si>
  <si>
    <t>Shanshan</t>
  </si>
  <si>
    <t>SR-0146303</t>
  </si>
  <si>
    <t>Setting up new printer</t>
  </si>
  <si>
    <t>SR-0146304</t>
  </si>
  <si>
    <t>IN-0120876</t>
  </si>
  <si>
    <t>Computer name in asset companion and USU system doesn't match to each other.</t>
  </si>
  <si>
    <t>Client Operation Platform</t>
  </si>
  <si>
    <t>Asset Companion</t>
  </si>
  <si>
    <t>CN0XPJ</t>
  </si>
  <si>
    <t>Xuepeng Jin</t>
  </si>
  <si>
    <t>Xuepeng</t>
  </si>
  <si>
    <t>Jin</t>
  </si>
  <si>
    <t>SR-0146798</t>
  </si>
  <si>
    <t>Setting connection between the test desk and Printer CNDE. // 麻烦关联试台和打印机 (补單)</t>
  </si>
  <si>
    <t>CN0JLIZH</t>
  </si>
  <si>
    <t>Jinliang Zhou</t>
  </si>
  <si>
    <t>Jinliang</t>
  </si>
  <si>
    <t>Zhou</t>
  </si>
  <si>
    <t>SR-0147097</t>
  </si>
  <si>
    <t>onsite support at SuNCUN</t>
  </si>
  <si>
    <t>IN-0121963</t>
  </si>
  <si>
    <t>Printer problem</t>
  </si>
  <si>
    <t>Print Services</t>
  </si>
  <si>
    <t>CN0AFRON</t>
  </si>
  <si>
    <t>Aifang Rong</t>
  </si>
  <si>
    <t>Aifang</t>
  </si>
  <si>
    <t>Rong</t>
  </si>
  <si>
    <t>SR-0147093</t>
  </si>
  <si>
    <t>New computer needs install Window system</t>
  </si>
  <si>
    <t>CN0ZHWG</t>
  </si>
  <si>
    <t>Zheqiang Wang</t>
  </si>
  <si>
    <t>Zheqiang</t>
  </si>
  <si>
    <t>SR-0148132</t>
  </si>
  <si>
    <t>CN0ZHLL</t>
  </si>
  <si>
    <t>Zhiliang Li</t>
  </si>
  <si>
    <t>Zhiliang</t>
  </si>
  <si>
    <t>SR-0148621</t>
  </si>
  <si>
    <t>IMACD+ - Install</t>
  </si>
  <si>
    <t>Install sosa //新电脑系统安装   	③	王全超   cn0qwg</t>
  </si>
  <si>
    <t>Windows # 10</t>
  </si>
  <si>
    <t>CN0WYAJN</t>
  </si>
  <si>
    <t>Yang Wang</t>
  </si>
  <si>
    <t>Yang</t>
  </si>
  <si>
    <t>SR-0148622</t>
  </si>
  <si>
    <t>新电脑系统安装   ①	汲国强  cn0gqj</t>
  </si>
  <si>
    <t>SR-0148624</t>
  </si>
  <si>
    <t>Install sosa//新电脑系统安装   ②	赵杰  cn0jiezh</t>
  </si>
  <si>
    <t>SR-0149112</t>
  </si>
  <si>
    <t>CN0SJYAN</t>
  </si>
  <si>
    <t>Shiji Yan</t>
  </si>
  <si>
    <t>Shiji</t>
  </si>
  <si>
    <t>SR-0148987</t>
  </si>
  <si>
    <t>IMACD+ - Repair</t>
  </si>
  <si>
    <t>Operation system update to Win.10</t>
  </si>
  <si>
    <t>CN0YWWAN</t>
  </si>
  <si>
    <t>Yongwei Wang</t>
  </si>
  <si>
    <t>Yongwei</t>
  </si>
  <si>
    <t>SR-0149113</t>
  </si>
  <si>
    <t>Installing new computer. // 新机装机</t>
  </si>
  <si>
    <t>CN0BLGPC</t>
  </si>
  <si>
    <t>Bin Li</t>
  </si>
  <si>
    <t>Bin</t>
  </si>
  <si>
    <t>IN-0117435</t>
  </si>
  <si>
    <t>C drive is full</t>
  </si>
  <si>
    <t>CN0JNBOY</t>
  </si>
  <si>
    <t>Bo Yu</t>
  </si>
  <si>
    <t>Bo</t>
  </si>
  <si>
    <t>Yu</t>
  </si>
  <si>
    <t>SR-0153715</t>
  </si>
  <si>
    <t>Printer shows need to activate the network. // 打印机显示启动网络请转到On-Site</t>
  </si>
  <si>
    <t>CN0LMIZH</t>
  </si>
  <si>
    <t>Limiao Zhao</t>
  </si>
  <si>
    <t>Limiao</t>
  </si>
  <si>
    <t>Zhao</t>
  </si>
  <si>
    <t>IN-0123006</t>
  </si>
  <si>
    <t>label printer CNT6 problem</t>
  </si>
  <si>
    <t>CN0CLILI</t>
  </si>
  <si>
    <t>Chunli Li</t>
  </si>
  <si>
    <t>Chunli</t>
  </si>
  <si>
    <t>SR-0149897</t>
  </si>
  <si>
    <t>VUVG-L项目spc站电脑安装系统，电脑编号799-11315   给zhangdejin</t>
  </si>
  <si>
    <t>CN0GHUIL</t>
  </si>
  <si>
    <t>Guanghui Liu</t>
  </si>
  <si>
    <t>Guanghui</t>
  </si>
  <si>
    <t>Liu</t>
  </si>
  <si>
    <t>SR-0149898</t>
  </si>
  <si>
    <t>VUVG-L项目spc站电脑安装系统， 电脑编号799-11316  给zhangdejin</t>
  </si>
  <si>
    <t>SR-0149899</t>
  </si>
  <si>
    <t>VUVG-L项目SPC站电脑安装系统  电脑编号799-11317  给zhangdejin</t>
  </si>
  <si>
    <t>SR-0149900</t>
  </si>
  <si>
    <t>VUVG-L项目SAP电脑安装系统 电脑编号799-11318 给zhangdejin</t>
  </si>
  <si>
    <t>IN-0123318</t>
  </si>
  <si>
    <t>shut down problem</t>
  </si>
  <si>
    <t>CN0HUAJI</t>
  </si>
  <si>
    <t>Hua Jiang</t>
  </si>
  <si>
    <t>Hua</t>
  </si>
  <si>
    <t>Jiang</t>
  </si>
  <si>
    <t>SR-0149894</t>
  </si>
  <si>
    <t>Installing system for new computer // 电脑装机 (2-1)</t>
  </si>
  <si>
    <t>CN0TOFLI</t>
  </si>
  <si>
    <t>Tongfeng Li</t>
  </si>
  <si>
    <t>Tongfeng</t>
  </si>
  <si>
    <t>SR-0149895</t>
  </si>
  <si>
    <t>Installing system for new computer // 电脑装机 (2-2)</t>
  </si>
  <si>
    <t>SR-0150504</t>
  </si>
  <si>
    <t>Onsite support by Wayder Zhang at Suncun</t>
  </si>
  <si>
    <t>SR-0150777</t>
  </si>
  <si>
    <t>install system for new laptop</t>
  </si>
  <si>
    <t>CN0JUALI</t>
  </si>
  <si>
    <t>Juan Li</t>
  </si>
  <si>
    <t>Juan</t>
  </si>
  <si>
    <t>SR-0150479</t>
  </si>
  <si>
    <t>新电脑装机</t>
  </si>
  <si>
    <t>CN0JLZHA</t>
  </si>
  <si>
    <t>Jianli Zhang</t>
  </si>
  <si>
    <t>Jianli</t>
  </si>
  <si>
    <t>SR-0150765</t>
  </si>
  <si>
    <t>CN0QCH</t>
  </si>
  <si>
    <t>Weiqi Chen</t>
  </si>
  <si>
    <t>Weiqi</t>
  </si>
  <si>
    <t>Chen</t>
  </si>
  <si>
    <t>SR-0150788</t>
  </si>
  <si>
    <t>VS-02办公电脑安装系统 编号799-11326</t>
  </si>
  <si>
    <t>SR-0150786</t>
  </si>
  <si>
    <t>VS-02办公电脑安装系统 编号799-11327</t>
  </si>
  <si>
    <t>SR-0150783</t>
  </si>
  <si>
    <t>Basic Installation for New employee</t>
  </si>
  <si>
    <t>CN0YANLL</t>
  </si>
  <si>
    <t>Yanling Liu</t>
  </si>
  <si>
    <t>Yanling</t>
  </si>
  <si>
    <t>IN-0123973</t>
  </si>
  <si>
    <t>couldnt save document in CAD</t>
  </si>
  <si>
    <t>CN0JNGX</t>
  </si>
  <si>
    <t>Jinguo Xu</t>
  </si>
  <si>
    <t>Jinguo</t>
  </si>
  <si>
    <t>SR-0151439</t>
  </si>
  <si>
    <t>Install the system on Mr.Zeng's laptop</t>
  </si>
  <si>
    <t>CN0KALJN</t>
  </si>
  <si>
    <t>Kai Li</t>
  </si>
  <si>
    <t>IN-0123002</t>
  </si>
  <si>
    <t>laptop monitor problem</t>
  </si>
  <si>
    <t>CN0JIYAN</t>
  </si>
  <si>
    <t>Jie Yan</t>
  </si>
  <si>
    <t>Jie</t>
  </si>
  <si>
    <t>SR-0156448</t>
  </si>
  <si>
    <t>测试台无法联网</t>
  </si>
  <si>
    <t>CN0GQCAO</t>
  </si>
  <si>
    <t>Guangqi Cao</t>
  </si>
  <si>
    <t>Guangqi</t>
  </si>
  <si>
    <t>Cao</t>
  </si>
  <si>
    <t>IN-0123982</t>
  </si>
  <si>
    <t>unable to boot the laptop//质量部共用笔记本开不开机</t>
  </si>
  <si>
    <t>CN0NWANG</t>
  </si>
  <si>
    <t>Ning Wang</t>
  </si>
  <si>
    <t>IN-0124212</t>
  </si>
  <si>
    <t>unable to open PC</t>
  </si>
  <si>
    <t>CN0LINSA</t>
  </si>
  <si>
    <t>Lin Sang</t>
  </si>
  <si>
    <t>Lin</t>
  </si>
  <si>
    <t>SR-0151891</t>
  </si>
  <si>
    <t>install system to new  PC</t>
  </si>
  <si>
    <t>CN0HCNG</t>
  </si>
  <si>
    <t>Hui Cong</t>
  </si>
  <si>
    <t>Hui</t>
  </si>
  <si>
    <t>Cong</t>
  </si>
  <si>
    <t>SR-0152261</t>
  </si>
  <si>
    <t>Request install software for 6 computer</t>
  </si>
  <si>
    <t>IN-0123977</t>
  </si>
  <si>
    <t>flash软件问题</t>
  </si>
  <si>
    <t>Individual Applications &amp; Tools</t>
  </si>
  <si>
    <t>CN0GUOWL</t>
  </si>
  <si>
    <t>Guowei Li</t>
  </si>
  <si>
    <t>Guowei</t>
  </si>
  <si>
    <t>SR-0152262</t>
  </si>
  <si>
    <t>Notebook screen expands to desktop monitor</t>
  </si>
  <si>
    <t>SR-0156895</t>
  </si>
  <si>
    <t>新电脑装机 to Zhang Dejin</t>
  </si>
  <si>
    <t>CN0CLSUN</t>
  </si>
  <si>
    <t>Chunlei Sun</t>
  </si>
  <si>
    <t>Chunlei</t>
  </si>
  <si>
    <t>SR-0152723</t>
  </si>
  <si>
    <t>修改计算机绑定人员</t>
  </si>
  <si>
    <t>IN-0124885</t>
  </si>
  <si>
    <t>Unable to install Jinan Yongyou U8</t>
  </si>
  <si>
    <t>Global Applications &amp; Tools</t>
  </si>
  <si>
    <t>SR-0153624</t>
  </si>
  <si>
    <t>SR-0154348</t>
  </si>
  <si>
    <t>扩展电脑硬盘 extending space in C disk</t>
  </si>
  <si>
    <t>CN0FCQZH</t>
  </si>
  <si>
    <t>Qi Zhang</t>
  </si>
  <si>
    <t>SR-0154448</t>
  </si>
  <si>
    <t>install SOSA system forward to HP onsite colleague</t>
  </si>
  <si>
    <t>SR-0154736</t>
  </si>
  <si>
    <t>Setup Computer</t>
  </si>
  <si>
    <t>CN0WNQ</t>
  </si>
  <si>
    <t>Michael Wang</t>
  </si>
  <si>
    <t>Michael</t>
  </si>
  <si>
    <t>SR-0154737</t>
  </si>
  <si>
    <t>Desktop computer can't log in to windows</t>
  </si>
  <si>
    <t>CN0SXNIN</t>
  </si>
  <si>
    <t>Shuxin Ning</t>
  </si>
  <si>
    <t>Shuxin</t>
  </si>
  <si>
    <t>SR-0153671</t>
  </si>
  <si>
    <t>Need to clean some space on C drive.</t>
  </si>
  <si>
    <t>CN0CHQSH</t>
  </si>
  <si>
    <t>Changqing Shi</t>
  </si>
  <si>
    <t>Changqing</t>
  </si>
  <si>
    <t>Shi</t>
  </si>
  <si>
    <t>SR-0154409</t>
  </si>
  <si>
    <t>新购电脑装系统 Installing new PC</t>
  </si>
  <si>
    <t>CN0JPCLL</t>
  </si>
  <si>
    <t>Li Li</t>
  </si>
  <si>
    <t>IN-0128895</t>
  </si>
  <si>
    <t>Computer can't start</t>
  </si>
  <si>
    <t>CN0JTANL</t>
  </si>
  <si>
    <t>Jitang Li</t>
  </si>
  <si>
    <t>Jitang</t>
  </si>
  <si>
    <t>IN-0125642</t>
  </si>
  <si>
    <t>Printer repair. // 打印机维修</t>
  </si>
  <si>
    <t>CN0SHBLI</t>
  </si>
  <si>
    <t>Shangbin Li</t>
  </si>
  <si>
    <t>Shangbin</t>
  </si>
  <si>
    <t>SR-0154899</t>
  </si>
  <si>
    <t>重装系统 Reinstalling Windows</t>
  </si>
  <si>
    <t>CN0NAWAN</t>
  </si>
  <si>
    <t>Nan Wang</t>
  </si>
  <si>
    <t>Nan</t>
  </si>
  <si>
    <t>SR-0155167</t>
  </si>
  <si>
    <t>intall operating system for DFM assembly line controlling pc</t>
  </si>
  <si>
    <t>SR-0156431</t>
  </si>
  <si>
    <t>设备工控机没法开机</t>
  </si>
  <si>
    <t>CN0XIABW</t>
  </si>
  <si>
    <t>Xiangbo Wu</t>
  </si>
  <si>
    <t>Xiangbo</t>
  </si>
  <si>
    <t>Wu</t>
  </si>
  <si>
    <t>IN-0126558</t>
  </si>
  <si>
    <t>MHJ9 test equipment industrial computer can not boot</t>
  </si>
  <si>
    <t>IN-0126674</t>
  </si>
  <si>
    <t>DNS can't resolve CCN78550 it's impossible to connect to the pc via remote or any other solution, please resolve this issue</t>
  </si>
  <si>
    <t>Windows # 7</t>
  </si>
  <si>
    <t>IN-0126133</t>
  </si>
  <si>
    <t>Computer shows black</t>
  </si>
  <si>
    <t>CN0LJWN</t>
  </si>
  <si>
    <t>Lijie Wang</t>
  </si>
  <si>
    <t>Lijie</t>
  </si>
  <si>
    <t>SR-0158371</t>
  </si>
  <si>
    <t>Please install sosa system for new laptop</t>
  </si>
  <si>
    <t>CN0SWANG</t>
  </si>
  <si>
    <t>Su Wang</t>
  </si>
  <si>
    <t>SR-0158721</t>
  </si>
  <si>
    <t>Install sosa//请装机，SCM，GPC济南，13791123797</t>
  </si>
  <si>
    <t>CN0WYULI</t>
  </si>
  <si>
    <t>Wenyu Li</t>
  </si>
  <si>
    <t>Wenyu</t>
  </si>
  <si>
    <t>SR-0159075</t>
  </si>
  <si>
    <t>Request  4 network cables</t>
  </si>
  <si>
    <t>SR-0159476</t>
  </si>
  <si>
    <t>install win10 system for my computer</t>
  </si>
  <si>
    <t>CN0SHUAL</t>
  </si>
  <si>
    <t>Shuai Li</t>
  </si>
  <si>
    <t>Shuai</t>
  </si>
  <si>
    <t>IN-0128995</t>
  </si>
  <si>
    <t>装配线综合测试台4号台不能启动 Workstation issue</t>
  </si>
  <si>
    <t>SR-0160472</t>
  </si>
  <si>
    <t>Installing system on two computers for 孙村工厂 (2-2)</t>
  </si>
  <si>
    <t>SR-0160470</t>
  </si>
  <si>
    <t>Installing system on two computers for 孙村工厂 (2-1)</t>
  </si>
  <si>
    <t>SR-0160003</t>
  </si>
  <si>
    <t>Setting the connection with the external monitor with user's new laptop. // 笔记本电脑连接显示器 to Zhang Dejin</t>
  </si>
  <si>
    <t>SR-0161319</t>
  </si>
  <si>
    <t>Installing system for new computer (25-1)</t>
  </si>
  <si>
    <t>SR-0161321</t>
  </si>
  <si>
    <t>Installing system for new computer. (25-2)</t>
  </si>
  <si>
    <t>SR-0161323</t>
  </si>
  <si>
    <t>Installing system for new computer. (25-3)</t>
  </si>
  <si>
    <t>SR-0161324</t>
  </si>
  <si>
    <t>Installing system for new computer. (25-4)</t>
  </si>
  <si>
    <t>SR-0161325</t>
  </si>
  <si>
    <t>Installing system for new computer. (25-5)</t>
  </si>
  <si>
    <t>SR-0161326</t>
  </si>
  <si>
    <t>Installing system for new computer. (25-6)</t>
  </si>
  <si>
    <t>SR-0161330</t>
  </si>
  <si>
    <t>Installing system for new computer. (25-7)</t>
  </si>
  <si>
    <t>SR-0161332</t>
  </si>
  <si>
    <t>Installing system for new computer. (25-8)</t>
  </si>
  <si>
    <t>SR-0161334</t>
  </si>
  <si>
    <t>Installing system for new computer. (25-10)</t>
  </si>
  <si>
    <t>SR-0161333</t>
  </si>
  <si>
    <t>Installing system for new computer. (25-9)</t>
  </si>
  <si>
    <t>SR-0161337</t>
  </si>
  <si>
    <t>Installing system for new computer. (25-11)</t>
  </si>
  <si>
    <t>SR-0161338</t>
  </si>
  <si>
    <t>Installing system for new computer. (25-12)</t>
  </si>
  <si>
    <t>SR-0161339</t>
  </si>
  <si>
    <t>Installing system for new computer. (25-13)</t>
  </si>
  <si>
    <t>SR-0161340</t>
  </si>
  <si>
    <t>Installing system for new computer. (25-14)</t>
  </si>
  <si>
    <t>SR-0161345</t>
  </si>
  <si>
    <t>Installing system for new computer. (25-15)</t>
  </si>
  <si>
    <t>SR-0161347</t>
  </si>
  <si>
    <t>Installing system for new computer. (25-16)</t>
  </si>
  <si>
    <t>SR-0161348</t>
  </si>
  <si>
    <t>Installing system for new computer. (25-17)</t>
  </si>
  <si>
    <t>SR-0161349</t>
  </si>
  <si>
    <t>Installing system for new computer. (25-18)</t>
  </si>
  <si>
    <t>SR-0161356</t>
  </si>
  <si>
    <t>Installing system for new computer. (25-20)</t>
  </si>
  <si>
    <t>SR-0161355</t>
  </si>
  <si>
    <t>Installing system for new computer. (25-19)</t>
  </si>
  <si>
    <t>SR-0161358</t>
  </si>
  <si>
    <t>Installing system for new computer. (25-21)</t>
  </si>
  <si>
    <t>SR-0161359</t>
  </si>
  <si>
    <t>Installing system for new computer. (25-22)</t>
  </si>
  <si>
    <t>SR-0161360</t>
  </si>
  <si>
    <t>Installing system for new computer. (25-23)</t>
  </si>
  <si>
    <t>SR-0161363</t>
  </si>
  <si>
    <t>Installing system for new computer. (25-24)</t>
  </si>
  <si>
    <t>SR-0161364</t>
  </si>
  <si>
    <t>Installing system for new computer. (25-25)</t>
  </si>
  <si>
    <t>SR-0161341</t>
  </si>
  <si>
    <t>need on-site support需要现场技术支持，请转到onsiteZhang,Dejin</t>
  </si>
  <si>
    <t>CN0YUALI</t>
  </si>
  <si>
    <t>Li Yuan</t>
  </si>
  <si>
    <t>Yuan</t>
  </si>
  <si>
    <t>IN-0130636</t>
  </si>
  <si>
    <t>Signage Printer 0480 p02 标牌打印机0480 p02</t>
  </si>
  <si>
    <t>SR-0162146</t>
  </si>
  <si>
    <t>ZWCAD mechanical still has flashout issue after reinstalling the program.</t>
  </si>
  <si>
    <t>CN0LIAXU</t>
  </si>
  <si>
    <t>liang Xu</t>
  </si>
  <si>
    <t>liang</t>
  </si>
  <si>
    <t>IN-0131219</t>
  </si>
  <si>
    <t>盘点支持</t>
  </si>
  <si>
    <t>SR-0162475</t>
  </si>
  <si>
    <t>Reinstall the computer system to Mr. Zhang Dejin</t>
  </si>
  <si>
    <t>CN0QQZHA</t>
  </si>
  <si>
    <t>Qinqin Zhang</t>
  </si>
  <si>
    <t>Qinqin</t>
  </si>
  <si>
    <t>IN-0131028</t>
  </si>
  <si>
    <t>Ccn92505 keyboard is not available//ccn92505键盘不可用</t>
  </si>
  <si>
    <t>CN0LFZHA</t>
  </si>
  <si>
    <t>Lifang Zhao</t>
  </si>
  <si>
    <t>Lifang</t>
  </si>
  <si>
    <t>SR-0162765</t>
  </si>
  <si>
    <t>Install WIN 10.</t>
  </si>
  <si>
    <t>CN0APHUO</t>
  </si>
  <si>
    <t>Anpeng Huo</t>
  </si>
  <si>
    <t>Anpeng</t>
  </si>
  <si>
    <t>Huo</t>
  </si>
  <si>
    <t>SR-0162831</t>
  </si>
  <si>
    <t>setting of the mail 邮箱设置</t>
  </si>
  <si>
    <t>IN-0130656</t>
  </si>
  <si>
    <t>Cisco VPN issue</t>
  </si>
  <si>
    <t>CN0WGX</t>
  </si>
  <si>
    <t>Xue Wang</t>
  </si>
  <si>
    <t>Xue</t>
  </si>
  <si>
    <t>IN-0131347</t>
  </si>
  <si>
    <t>Laptop shows blue screen and then requests to reboot the computer many times. // 计算机多次自动蓝屏重启</t>
  </si>
  <si>
    <t>SR-0163087</t>
  </si>
  <si>
    <t>新电脑安装系统</t>
  </si>
  <si>
    <t>CN0XINMS</t>
  </si>
  <si>
    <t>Xinmei Su</t>
  </si>
  <si>
    <t>Xinmei</t>
  </si>
  <si>
    <t>SR-0163218</t>
  </si>
  <si>
    <t>Computer fixed asset transfer//电脑固定资产转移 CCN81603 to cn0lmizh 1/4</t>
  </si>
  <si>
    <t>CN0LIFZH</t>
  </si>
  <si>
    <t>Lianfang Zhao</t>
  </si>
  <si>
    <t>Lianfang</t>
  </si>
  <si>
    <t>SR-0163219</t>
  </si>
  <si>
    <t>Computer fixed asset transfer//电脑固定资产转移 CCN81604 to cn0lmizh 2/4</t>
  </si>
  <si>
    <t>SR-0163220</t>
  </si>
  <si>
    <t>Computer fixed asset transfer//电脑固定资产转移 CCN81605 to cn0lmizh 3/4</t>
  </si>
  <si>
    <t>SR-0163221</t>
  </si>
  <si>
    <t>Computer fixed asset transfer//电脑固定资产转移 CCN81606 to cn0lmizh 4/4</t>
  </si>
  <si>
    <t>SR-0162779</t>
  </si>
  <si>
    <t>10 CAB4+ printers need to create printer names and connect to SAP system // 创建CAB 4+打标机</t>
  </si>
  <si>
    <t>SR-0162834</t>
  </si>
  <si>
    <t>SR-0162849</t>
  </si>
  <si>
    <t>High</t>
  </si>
  <si>
    <t>Resident</t>
  </si>
  <si>
    <t>CN</t>
  </si>
  <si>
    <t>CN.48.01</t>
  </si>
  <si>
    <t>CCN54062</t>
  </si>
  <si>
    <t>Zhang,Wayder</t>
  </si>
  <si>
    <t>Backup the user data and reinstall the OS.</t>
  </si>
  <si>
    <t>Print</t>
  </si>
  <si>
    <t>Install</t>
  </si>
  <si>
    <t>CCN79343</t>
  </si>
  <si>
    <t>Connect the printer to the network.</t>
  </si>
  <si>
    <t>CCN50353</t>
  </si>
  <si>
    <t>Zhang,Dejin</t>
  </si>
  <si>
    <t>Restart the Projector</t>
  </si>
  <si>
    <t>CCN3000102</t>
  </si>
  <si>
    <t xml:space="preserve">Changed the hard disk and install the OS </t>
  </si>
  <si>
    <t>CCN56783</t>
  </si>
  <si>
    <t>Retrieve lost folders</t>
  </si>
  <si>
    <t>CCN72527</t>
  </si>
  <si>
    <t>Record the returned public computer</t>
  </si>
  <si>
    <t>Disposal</t>
  </si>
  <si>
    <t>Do some preparation of network device configration</t>
  </si>
  <si>
    <t>CCN60041</t>
  </si>
  <si>
    <t>Repair the computer startup</t>
  </si>
  <si>
    <t>Install (Desk-Side)</t>
  </si>
  <si>
    <t>CCN3005685</t>
  </si>
  <si>
    <t>Install the new SOSA system for the new computer</t>
  </si>
  <si>
    <t>Optimizing the operating system</t>
  </si>
  <si>
    <t>CCN3004693</t>
  </si>
  <si>
    <t>Apply for administrator rights and configure some softwares</t>
  </si>
  <si>
    <t>CCN45000</t>
  </si>
  <si>
    <t>CN0QLYAN</t>
  </si>
  <si>
    <t>Reinstall the win7 32 system.</t>
  </si>
  <si>
    <t>CCN3005439</t>
  </si>
  <si>
    <t>CN0JWANG</t>
  </si>
  <si>
    <t>CCN3005440</t>
  </si>
  <si>
    <t>CCN3005506</t>
  </si>
  <si>
    <t>CCN3005507</t>
  </si>
  <si>
    <t>CN0JLCHE</t>
  </si>
  <si>
    <t>CCN3005549</t>
  </si>
  <si>
    <t>CCN53076</t>
  </si>
  <si>
    <t>Replace the wireless card for CCN53076.</t>
  </si>
  <si>
    <t>CCN35905</t>
  </si>
  <si>
    <t>Provide on-site technical support</t>
  </si>
  <si>
    <t>CCN33603</t>
  </si>
  <si>
    <t>Rejoin the CCN33603 to the festo.net domain.</t>
  </si>
  <si>
    <t>Add</t>
  </si>
  <si>
    <t>NCNEX581</t>
  </si>
  <si>
    <t>Iinstall the new switch to B3</t>
  </si>
  <si>
    <t>CCN3005157</t>
  </si>
  <si>
    <t>CLear the internal paper of the print</t>
  </si>
  <si>
    <t>CCN45657</t>
  </si>
  <si>
    <t>Repair the network and reconnected the network</t>
  </si>
  <si>
    <t>CCN3004959</t>
  </si>
  <si>
    <t>CCN3005013</t>
  </si>
  <si>
    <t>CCN3004941</t>
  </si>
  <si>
    <t>CCN3004943</t>
  </si>
  <si>
    <t>CCN3004918</t>
  </si>
  <si>
    <t>CCN3004919</t>
  </si>
  <si>
    <t>CCN3007132</t>
  </si>
  <si>
    <t>the user said cann't install the office2013 and the Visual Studio software,So need to reinstall the Opration System.</t>
  </si>
  <si>
    <t>CCN82931</t>
  </si>
  <si>
    <t>Reinstalling Windows 7</t>
  </si>
  <si>
    <t>CCN79776</t>
  </si>
  <si>
    <t>CCN58885</t>
  </si>
  <si>
    <t>Add the phyical disk</t>
  </si>
  <si>
    <t>CCN3007451</t>
  </si>
  <si>
    <t>CCN42498</t>
  </si>
  <si>
    <t>cn0fchan</t>
  </si>
  <si>
    <t>Rejoin CCN79679 to the domain festo.net</t>
  </si>
  <si>
    <t>CCN54061</t>
  </si>
  <si>
    <t>CCN3006583</t>
  </si>
  <si>
    <t>Assist local IT to deal with network problems</t>
  </si>
  <si>
    <t>CCN3007452</t>
  </si>
  <si>
    <t>CCN3007133</t>
  </si>
  <si>
    <t>CN0sheyy</t>
  </si>
  <si>
    <t>Install completed</t>
  </si>
  <si>
    <t>CCN38662</t>
  </si>
  <si>
    <t>Change owner complete</t>
  </si>
  <si>
    <t>CCN3006714</t>
  </si>
  <si>
    <t>Provide the on site support to install software</t>
  </si>
  <si>
    <t>CCN3006834</t>
  </si>
  <si>
    <t>CN0XCZEN</t>
  </si>
  <si>
    <t>Suggest user replace cable or monitor</t>
  </si>
  <si>
    <t>CCN79679</t>
  </si>
  <si>
    <t>Local administrator login to install flash</t>
  </si>
  <si>
    <t>CCN77430</t>
  </si>
  <si>
    <t>Reinstall the win10 OS</t>
  </si>
  <si>
    <t>CCN3006853</t>
  </si>
  <si>
    <t>CCN56780</t>
  </si>
  <si>
    <t>CCN3003787</t>
  </si>
  <si>
    <t>Restart the server's software service</t>
  </si>
  <si>
    <t>CCN3006715</t>
  </si>
  <si>
    <t>Replace the monitor</t>
  </si>
  <si>
    <t>Help the user confirm that the network card is broken and replace the network card</t>
  </si>
  <si>
    <t>CCN3006717</t>
  </si>
  <si>
    <t>CCN3006718</t>
  </si>
  <si>
    <t>CCN3006719</t>
  </si>
  <si>
    <t>CN0GLWAN</t>
  </si>
  <si>
    <t>CCN80806</t>
  </si>
  <si>
    <t>Backup the user data and reinstall the OS</t>
  </si>
  <si>
    <t>CCN3006530</t>
  </si>
  <si>
    <t>CCN3006533</t>
  </si>
  <si>
    <t>CCN95619</t>
  </si>
  <si>
    <t>Do some support  for the Suncun project.FESTO JINAN</t>
  </si>
  <si>
    <t>CCN3006493</t>
  </si>
  <si>
    <t>CCN3006494</t>
  </si>
  <si>
    <t>CCN3006495</t>
  </si>
  <si>
    <t>CCN3006496</t>
  </si>
  <si>
    <t>upgrade the win10 OS</t>
  </si>
  <si>
    <t>CCN3006444</t>
  </si>
  <si>
    <t>CCN3006445</t>
  </si>
  <si>
    <t>CCN61824</t>
  </si>
  <si>
    <t>Suggest the user to replace hard disks</t>
  </si>
  <si>
    <t>CCN3006388</t>
  </si>
  <si>
    <t>CCN3006377</t>
  </si>
  <si>
    <t>CN0GQJ</t>
  </si>
  <si>
    <t>CCN3006383</t>
  </si>
  <si>
    <t>CN0JIEZH</t>
  </si>
  <si>
    <t>CCN97079</t>
  </si>
  <si>
    <t>Add the network printer for the user</t>
  </si>
  <si>
    <t>CCN3006258</t>
  </si>
  <si>
    <t>CCN3006339</t>
  </si>
  <si>
    <t>Change</t>
  </si>
  <si>
    <t>Change the possessor of the CCN3004918.</t>
  </si>
  <si>
    <t>CCN3002207</t>
  </si>
  <si>
    <t>Connect the test desk and printer</t>
  </si>
  <si>
    <t>The computer cann't open and the boot program is lost. so rebuild the boot program and solved</t>
  </si>
  <si>
    <t xml:space="preserve"> Hard disk interface contact is bad. So I replace the interface.</t>
  </si>
  <si>
    <t>CCN52065</t>
  </si>
  <si>
    <t>The computer get the error IP address(192.168.x.x). and reconfigure the IP address for the user.</t>
  </si>
  <si>
    <t>CCN3007734</t>
  </si>
  <si>
    <t>CCN3004639</t>
  </si>
  <si>
    <t>User said the problem had been solved by himself.</t>
  </si>
  <si>
    <t>The user needs to resolve the problem the next time.</t>
  </si>
  <si>
    <t>CCN3007900</t>
  </si>
  <si>
    <t>cn0swang</t>
  </si>
  <si>
    <t>CCN3007941</t>
  </si>
  <si>
    <t>CCN80954</t>
  </si>
  <si>
    <t>upgrade the win7 OS to the win10 OS</t>
  </si>
  <si>
    <t>CCN93363</t>
  </si>
  <si>
    <t>Change the BIOS setting</t>
  </si>
  <si>
    <t>Installing four network cables</t>
  </si>
  <si>
    <t>SR-0160007</t>
  </si>
  <si>
    <t>bakcup the old file from the old pc to the new pc ccn3007734</t>
  </si>
  <si>
    <t>CCN3001835</t>
  </si>
  <si>
    <t>Replace the RAM</t>
  </si>
  <si>
    <t>Use the HDMI to VGA transverter to connect the computer and monitor</t>
  </si>
  <si>
    <t>help user to install Magicheck software and  provide on-site technology support</t>
  </si>
  <si>
    <t>CCN3009076</t>
  </si>
  <si>
    <t>CCN3009077</t>
  </si>
  <si>
    <t>CCN3009091</t>
  </si>
  <si>
    <t>CCN3009092</t>
  </si>
  <si>
    <t>CCN3009093</t>
  </si>
  <si>
    <t>CCN3009095</t>
  </si>
  <si>
    <t>CCN3009096</t>
  </si>
  <si>
    <t>CCN3009097</t>
  </si>
  <si>
    <t>CCN3009098</t>
  </si>
  <si>
    <t>CCN3009099</t>
  </si>
  <si>
    <t>CCN3009100</t>
  </si>
  <si>
    <t>CCN3009101</t>
  </si>
  <si>
    <t>CCN3009102</t>
  </si>
  <si>
    <t>CCN3009182</t>
  </si>
  <si>
    <t>CCN3009183</t>
  </si>
  <si>
    <t>CCN3009184</t>
  </si>
  <si>
    <t>CCN3009185</t>
  </si>
  <si>
    <t>CCN3009186</t>
  </si>
  <si>
    <t>CCN3009187</t>
  </si>
  <si>
    <t>CCN3009244</t>
  </si>
  <si>
    <t>CCN3009245</t>
  </si>
  <si>
    <t>CCN3009246</t>
  </si>
  <si>
    <t>CCN3009247</t>
  </si>
  <si>
    <t>CCN3009248</t>
  </si>
  <si>
    <t>CCN3009249</t>
  </si>
  <si>
    <t>PCN00341</t>
  </si>
  <si>
    <t>Network has been fixed,anyother needs pl contect print group</t>
  </si>
  <si>
    <t>CCN81680</t>
  </si>
  <si>
    <t>Reinstalled the OS</t>
  </si>
  <si>
    <t>CCN55698</t>
  </si>
  <si>
    <t>Upgrade to the win10 OS</t>
  </si>
  <si>
    <t>Do some it inventory works</t>
  </si>
  <si>
    <t>CCN92505</t>
  </si>
  <si>
    <t>Replace the keyboard</t>
  </si>
  <si>
    <t>CCN56360</t>
  </si>
  <si>
    <t>Email address Add complete</t>
  </si>
  <si>
    <t>CCN3009366</t>
  </si>
  <si>
    <t>CCN3009376</t>
  </si>
  <si>
    <t>CN0YBZHA</t>
  </si>
  <si>
    <t>CCN91811</t>
  </si>
  <si>
    <t>Record IP addresses and MAC addresses for users</t>
  </si>
  <si>
    <t>Rejoin the computer to the domain</t>
  </si>
  <si>
    <t>CCN80925</t>
  </si>
  <si>
    <t>Hardware testing</t>
  </si>
  <si>
    <t>CCN3007477</t>
  </si>
  <si>
    <t>CCN81603</t>
  </si>
  <si>
    <t>Asset transfer completed</t>
  </si>
  <si>
    <t>CCN81604</t>
  </si>
  <si>
    <t>CCN81605</t>
  </si>
  <si>
    <t>CCN81606</t>
  </si>
  <si>
    <t>SR-0131554</t>
  </si>
  <si>
    <t>Setting down, connecting to the network and creating printer name for new arrived Printer</t>
  </si>
  <si>
    <t>CN0SLSUI</t>
  </si>
  <si>
    <t>Shaoling Sui</t>
  </si>
  <si>
    <t>Shaoling</t>
  </si>
  <si>
    <t>Sui</t>
  </si>
  <si>
    <t>SR-0133716</t>
  </si>
  <si>
    <t>install operating system for PC of DGST</t>
  </si>
  <si>
    <t>SR-0133452</t>
  </si>
  <si>
    <t>Reinstalling PC</t>
  </si>
  <si>
    <t>CN0HANGL</t>
  </si>
  <si>
    <t>Hang Li</t>
  </si>
  <si>
    <t>Hang</t>
  </si>
  <si>
    <t>IN-0111283</t>
  </si>
  <si>
    <t>Black screen</t>
  </si>
  <si>
    <t>IN-0112278</t>
  </si>
  <si>
    <t>computer out off domain 电脑799-10402掉域</t>
  </si>
  <si>
    <t>CN0KYTAN</t>
  </si>
  <si>
    <t>Keyuan Tang</t>
  </si>
  <si>
    <t>Keyuan</t>
  </si>
  <si>
    <t>Tang</t>
  </si>
  <si>
    <t>SR-0136476</t>
  </si>
  <si>
    <t>Computer is very slow, need on-site group assistance</t>
  </si>
  <si>
    <t>SR-0136299</t>
  </si>
  <si>
    <t>给新笔记本电脑安装系统--To 济南惠普驻厂</t>
  </si>
  <si>
    <t>SR-0137188</t>
  </si>
  <si>
    <t>无线网络问题</t>
  </si>
  <si>
    <t>Voice and Data Network</t>
  </si>
  <si>
    <t>Network Connectivity</t>
  </si>
  <si>
    <t>IN-0114468</t>
  </si>
  <si>
    <t>Lost testing data.  / 测试程序数据丢失</t>
  </si>
  <si>
    <t>SR-0136995</t>
  </si>
  <si>
    <t>Install system 电脑安装系统</t>
  </si>
  <si>
    <t>CCN48735</t>
  </si>
  <si>
    <t>Setting down and connected to the network</t>
  </si>
  <si>
    <t>CCN79676</t>
  </si>
  <si>
    <t>Reinstall the win7 OS for user</t>
  </si>
  <si>
    <t>CCN3004293</t>
  </si>
  <si>
    <t>CCN66766</t>
  </si>
  <si>
    <t>Repair the display screen</t>
  </si>
  <si>
    <t xml:space="preserve">Rejoin the computer  to the domain:festo.net </t>
  </si>
  <si>
    <t>CCN37279</t>
  </si>
  <si>
    <t>Reinstall the SOSA system and expand the memory card</t>
  </si>
  <si>
    <t>CCN3004597</t>
  </si>
  <si>
    <t>CCN94204</t>
  </si>
  <si>
    <t>Replace the wireless module</t>
  </si>
  <si>
    <t>CCN59250</t>
  </si>
  <si>
    <t>Assist the user retrieve the data</t>
  </si>
  <si>
    <t>CCN3004640</t>
  </si>
  <si>
    <t>Print not client</t>
  </si>
  <si>
    <t>New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</si>
</sst>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"/>
    <numFmt numFmtId="166" formatCode="[$-409]d\-mmm\-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166" fontId="2" fillId="2" borderId="6" xfId="0" applyNumberFormat="1" applyFont="1" applyFill="1" applyBorder="1" applyAlignment="1">
      <alignment vertical="center"/>
    </xf>
    <xf numFmtId="166" fontId="0" fillId="0" borderId="0" xfId="0" applyNumberFormat="1"/>
    <xf numFmtId="0" fontId="0" fillId="6" borderId="0" xfId="0" applyFill="1"/>
    <xf numFmtId="43" fontId="0" fillId="0" borderId="0" xfId="0" applyNumberFormat="1"/>
    <xf numFmtId="43" fontId="2" fillId="4" borderId="4" xfId="1" applyNumberFormat="1" applyFont="1" applyFill="1" applyBorder="1" applyAlignment="1">
      <alignment horizontal="center" vertical="center"/>
    </xf>
    <xf numFmtId="43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4" totalsRowShown="0">
  <autoFilter ref="A1:J4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4"/>
  <sheetViews>
    <sheetView tabSelected="1" workbookViewId="0">
      <selection activeCell="H11" sqref="H11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8" max="8" width="9.453125" bestFit="1" customWidth="1"/>
    <col min="9" max="9" width="18" bestFit="1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53</v>
      </c>
      <c r="B2" t="s">
        <v>55</v>
      </c>
      <c r="C2" t="s">
        <v>56</v>
      </c>
      <c r="D2" t="s">
        <v>57</v>
      </c>
      <c r="E2">
        <v>8051159</v>
      </c>
      <c r="F2" s="15">
        <v>17944.259999999998</v>
      </c>
      <c r="G2" t="s">
        <v>58</v>
      </c>
      <c r="H2" t="s">
        <v>59</v>
      </c>
      <c r="I2" t="s">
        <v>60</v>
      </c>
    </row>
    <row r="3" spans="1:10" x14ac:dyDescent="0.35">
      <c r="A3" t="s">
        <v>61</v>
      </c>
      <c r="B3" t="s">
        <v>55</v>
      </c>
      <c r="C3" t="s">
        <v>56</v>
      </c>
      <c r="D3" t="s">
        <v>57</v>
      </c>
      <c r="E3">
        <v>8051160</v>
      </c>
      <c r="F3" s="15">
        <v>29296.75</v>
      </c>
      <c r="G3" t="s">
        <v>58</v>
      </c>
      <c r="H3" t="s">
        <v>59</v>
      </c>
      <c r="I3" t="s">
        <v>60</v>
      </c>
    </row>
    <row r="4" spans="1:10" x14ac:dyDescent="0.35">
      <c r="A4" t="s">
        <v>62</v>
      </c>
      <c r="B4" t="s">
        <v>55</v>
      </c>
      <c r="C4" t="s">
        <v>56</v>
      </c>
      <c r="D4" t="s">
        <v>57</v>
      </c>
      <c r="F4" s="15">
        <f>SUMIFS(USU.Mapping!E:E,USU.Mapping!L:L,"*")-SUM(F2:F3)</f>
        <v>38891.440000000192</v>
      </c>
      <c r="G4" t="s">
        <v>58</v>
      </c>
      <c r="H4" t="s">
        <v>59</v>
      </c>
      <c r="I4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152"/>
  <sheetViews>
    <sheetView topLeftCell="A132" workbookViewId="0">
      <selection activeCell="E2" sqref="E2:E148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style="17" bestFit="1" customWidth="1"/>
    <col min="6" max="6" width="12.26953125" bestFit="1" customWidth="1"/>
    <col min="7" max="7" width="13.36328125" customWidth="1"/>
    <col min="8" max="8" width="10.36328125" style="10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8" customWidth="1"/>
    <col min="16" max="17" width="15.54296875" style="8" customWidth="1"/>
    <col min="18" max="18" width="8.7265625" customWidth="1"/>
    <col min="19" max="19" width="62.54296875" bestFit="1" customWidth="1"/>
    <col min="20" max="25" width="8.7265625" hidden="1" customWidth="1"/>
    <col min="26" max="26" width="11.26953125" hidden="1" customWidth="1"/>
    <col min="27" max="28" width="11.08984375" hidden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hidden="1" customWidth="1"/>
    <col min="33" max="33" width="12" hidden="1" customWidth="1"/>
    <col min="34" max="34" width="7.54296875" hidden="1" customWidth="1"/>
    <col min="35" max="38" width="0" hidden="1" customWidth="1"/>
    <col min="39" max="39" width="11.36328125" style="13" hidden="1" customWidth="1"/>
    <col min="40" max="40" width="0" hidden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16" t="s">
        <v>4</v>
      </c>
      <c r="F1" s="4" t="s">
        <v>5</v>
      </c>
      <c r="G1" s="5" t="s">
        <v>6</v>
      </c>
      <c r="H1" s="9" t="s">
        <v>51</v>
      </c>
      <c r="I1" s="9" t="s">
        <v>52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7" t="s">
        <v>12</v>
      </c>
      <c r="P1" s="7" t="s">
        <v>13</v>
      </c>
      <c r="Q1" s="7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6" t="s">
        <v>0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42</v>
      </c>
      <c r="AH1" s="6" t="s">
        <v>7</v>
      </c>
      <c r="AI1" s="6" t="s">
        <v>43</v>
      </c>
      <c r="AJ1" s="6" t="s">
        <v>44</v>
      </c>
      <c r="AK1" s="6" t="s">
        <v>19</v>
      </c>
      <c r="AL1" s="6" t="s">
        <v>11</v>
      </c>
      <c r="AM1" s="12" t="s">
        <v>45</v>
      </c>
      <c r="AN1" s="6" t="s">
        <v>28</v>
      </c>
      <c r="AO1" s="6" t="s">
        <v>29</v>
      </c>
      <c r="AP1" s="6" t="s">
        <v>46</v>
      </c>
    </row>
    <row r="2" spans="1:42" x14ac:dyDescent="0.35">
      <c r="A2" s="14" t="s">
        <v>794</v>
      </c>
      <c r="E2" s="17">
        <v>476.07</v>
      </c>
      <c r="F2" t="s">
        <v>58</v>
      </c>
      <c r="J2" t="str">
        <f>TEXT(Q2,"yyyymm")</f>
        <v>201810</v>
      </c>
      <c r="K2" t="s">
        <v>63</v>
      </c>
      <c r="L2" t="s">
        <v>794</v>
      </c>
      <c r="M2" t="s">
        <v>37</v>
      </c>
      <c r="N2" s="8" t="s">
        <v>38</v>
      </c>
      <c r="O2" s="8">
        <v>43350.675266203703</v>
      </c>
      <c r="P2" s="8">
        <v>43360.353344907409</v>
      </c>
      <c r="Q2" s="8">
        <v>43374.438310185185</v>
      </c>
      <c r="R2" t="s">
        <v>41</v>
      </c>
      <c r="S2" t="s">
        <v>795</v>
      </c>
      <c r="T2" t="s">
        <v>39</v>
      </c>
      <c r="U2" t="s">
        <v>40</v>
      </c>
      <c r="V2" t="s">
        <v>796</v>
      </c>
      <c r="W2" t="s">
        <v>797</v>
      </c>
      <c r="X2" t="s">
        <v>798</v>
      </c>
      <c r="Y2" t="s">
        <v>799</v>
      </c>
      <c r="Z2" t="s">
        <v>70</v>
      </c>
      <c r="AA2" t="s">
        <v>794</v>
      </c>
      <c r="AB2" t="s">
        <v>47</v>
      </c>
      <c r="AC2" t="s">
        <v>48</v>
      </c>
      <c r="AD2" t="s">
        <v>50</v>
      </c>
      <c r="AE2" t="s">
        <v>595</v>
      </c>
      <c r="AG2" t="s">
        <v>596</v>
      </c>
      <c r="AH2" t="s">
        <v>597</v>
      </c>
      <c r="AI2" t="s">
        <v>598</v>
      </c>
      <c r="AJ2" t="s">
        <v>827</v>
      </c>
      <c r="AK2" s="13" t="s">
        <v>796</v>
      </c>
      <c r="AL2" t="s">
        <v>49</v>
      </c>
      <c r="AM2" s="13">
        <v>43360</v>
      </c>
      <c r="AN2" t="s">
        <v>607</v>
      </c>
      <c r="AO2" t="s">
        <v>828</v>
      </c>
      <c r="AP2" t="str">
        <f>TEXT(AM2,"YYYYMM")</f>
        <v>201809</v>
      </c>
    </row>
    <row r="3" spans="1:42" x14ac:dyDescent="0.35">
      <c r="A3" s="14" t="s">
        <v>800</v>
      </c>
      <c r="E3" s="17">
        <v>695.8</v>
      </c>
      <c r="F3" t="s">
        <v>58</v>
      </c>
      <c r="G3" t="s">
        <v>844</v>
      </c>
      <c r="J3" t="str">
        <f t="shared" ref="J3:J11" si="0">TEXT(Q3,"yyyymm")</f>
        <v>201810</v>
      </c>
      <c r="K3" t="s">
        <v>63</v>
      </c>
      <c r="L3" t="s">
        <v>800</v>
      </c>
      <c r="M3" t="s">
        <v>37</v>
      </c>
      <c r="N3" s="8" t="s">
        <v>38</v>
      </c>
      <c r="O3" s="8">
        <v>43360.369664351849</v>
      </c>
      <c r="P3" s="8">
        <v>43361.428402777776</v>
      </c>
      <c r="Q3" s="8">
        <v>43375.438726851855</v>
      </c>
      <c r="R3" t="s">
        <v>41</v>
      </c>
      <c r="S3" t="s">
        <v>801</v>
      </c>
      <c r="T3" t="s">
        <v>39</v>
      </c>
      <c r="U3" t="s">
        <v>40</v>
      </c>
      <c r="V3" t="s">
        <v>231</v>
      </c>
      <c r="W3" t="s">
        <v>232</v>
      </c>
      <c r="X3" t="s">
        <v>233</v>
      </c>
      <c r="Y3" t="s">
        <v>234</v>
      </c>
      <c r="Z3" t="s">
        <v>70</v>
      </c>
      <c r="AA3" t="s">
        <v>800</v>
      </c>
      <c r="AB3" t="s">
        <v>47</v>
      </c>
      <c r="AC3" t="s">
        <v>48</v>
      </c>
      <c r="AD3" t="s">
        <v>50</v>
      </c>
      <c r="AE3" t="s">
        <v>595</v>
      </c>
      <c r="AG3" t="s">
        <v>596</v>
      </c>
      <c r="AH3" t="s">
        <v>597</v>
      </c>
      <c r="AI3" t="s">
        <v>598</v>
      </c>
      <c r="AJ3" t="s">
        <v>831</v>
      </c>
      <c r="AK3" s="13" t="s">
        <v>231</v>
      </c>
      <c r="AL3" t="s">
        <v>49</v>
      </c>
      <c r="AM3" s="13">
        <v>43361</v>
      </c>
      <c r="AN3" t="s">
        <v>607</v>
      </c>
      <c r="AO3" t="s">
        <v>621</v>
      </c>
      <c r="AP3" t="str">
        <f>TEXT(AM3,"YYYYMM")</f>
        <v>201809</v>
      </c>
    </row>
    <row r="4" spans="1:42" x14ac:dyDescent="0.35">
      <c r="A4" s="14" t="s">
        <v>802</v>
      </c>
      <c r="E4" s="17">
        <v>476.07</v>
      </c>
      <c r="F4" t="s">
        <v>58</v>
      </c>
      <c r="J4" t="str">
        <f t="shared" si="0"/>
        <v>201810</v>
      </c>
      <c r="K4" t="s">
        <v>63</v>
      </c>
      <c r="L4" t="s">
        <v>802</v>
      </c>
      <c r="M4" t="s">
        <v>37</v>
      </c>
      <c r="N4" s="8" t="s">
        <v>38</v>
      </c>
      <c r="O4" s="8">
        <v>43357.538831018515</v>
      </c>
      <c r="P4" s="8">
        <v>43361.426319444443</v>
      </c>
      <c r="Q4" s="8">
        <v>43375.438854166663</v>
      </c>
      <c r="R4" t="s">
        <v>41</v>
      </c>
      <c r="S4" t="s">
        <v>803</v>
      </c>
      <c r="T4" t="s">
        <v>39</v>
      </c>
      <c r="U4" t="s">
        <v>40</v>
      </c>
      <c r="V4" t="s">
        <v>804</v>
      </c>
      <c r="W4" t="s">
        <v>805</v>
      </c>
      <c r="X4" t="s">
        <v>806</v>
      </c>
      <c r="Y4" t="s">
        <v>110</v>
      </c>
      <c r="Z4" t="s">
        <v>70</v>
      </c>
      <c r="AA4" t="s">
        <v>802</v>
      </c>
      <c r="AB4" t="s">
        <v>47</v>
      </c>
      <c r="AC4" t="s">
        <v>48</v>
      </c>
      <c r="AD4" t="s">
        <v>50</v>
      </c>
      <c r="AE4" t="s">
        <v>595</v>
      </c>
      <c r="AG4" t="s">
        <v>596</v>
      </c>
      <c r="AH4" t="s">
        <v>597</v>
      </c>
      <c r="AI4" t="s">
        <v>598</v>
      </c>
      <c r="AJ4" t="s">
        <v>829</v>
      </c>
      <c r="AK4" s="13" t="s">
        <v>804</v>
      </c>
      <c r="AL4" t="s">
        <v>49</v>
      </c>
      <c r="AM4" s="13">
        <v>43361</v>
      </c>
      <c r="AN4" t="s">
        <v>607</v>
      </c>
      <c r="AO4" t="s">
        <v>830</v>
      </c>
      <c r="AP4" t="str">
        <f>TEXT(AM4,"YYYYMM")</f>
        <v>201809</v>
      </c>
    </row>
    <row r="5" spans="1:42" x14ac:dyDescent="0.35">
      <c r="A5" s="14" t="s">
        <v>807</v>
      </c>
      <c r="E5" s="17">
        <v>476.07</v>
      </c>
      <c r="F5" t="s">
        <v>58</v>
      </c>
      <c r="J5" t="str">
        <f t="shared" si="0"/>
        <v>201810</v>
      </c>
      <c r="K5" t="s">
        <v>63</v>
      </c>
      <c r="L5" t="s">
        <v>807</v>
      </c>
      <c r="M5" t="s">
        <v>94</v>
      </c>
      <c r="N5" s="8" t="s">
        <v>95</v>
      </c>
      <c r="O5" s="8">
        <v>43354.539918981478</v>
      </c>
      <c r="P5" s="8">
        <v>43361.663888888892</v>
      </c>
      <c r="Q5" s="8">
        <v>43375.771990740737</v>
      </c>
      <c r="R5" t="s">
        <v>41</v>
      </c>
      <c r="S5" t="s">
        <v>808</v>
      </c>
      <c r="T5" t="s">
        <v>39</v>
      </c>
      <c r="U5" t="s">
        <v>40</v>
      </c>
      <c r="V5" t="s">
        <v>369</v>
      </c>
      <c r="W5" t="s">
        <v>370</v>
      </c>
      <c r="X5" t="s">
        <v>150</v>
      </c>
      <c r="Y5" t="s">
        <v>77</v>
      </c>
      <c r="Z5" t="s">
        <v>70</v>
      </c>
      <c r="AA5" t="s">
        <v>807</v>
      </c>
      <c r="AB5" t="s">
        <v>47</v>
      </c>
      <c r="AC5" t="s">
        <v>48</v>
      </c>
      <c r="AD5" t="s">
        <v>50</v>
      </c>
      <c r="AE5" t="s">
        <v>595</v>
      </c>
      <c r="AG5" t="s">
        <v>596</v>
      </c>
      <c r="AH5" t="s">
        <v>597</v>
      </c>
      <c r="AI5" t="s">
        <v>598</v>
      </c>
      <c r="AJ5" t="s">
        <v>832</v>
      </c>
      <c r="AK5" s="13" t="s">
        <v>369</v>
      </c>
      <c r="AL5" t="s">
        <v>49</v>
      </c>
      <c r="AM5" s="13">
        <v>43361</v>
      </c>
      <c r="AN5" t="s">
        <v>607</v>
      </c>
      <c r="AO5" t="s">
        <v>833</v>
      </c>
      <c r="AP5" t="str">
        <f>TEXT(AM5,"YYYYMM")</f>
        <v>201809</v>
      </c>
    </row>
    <row r="6" spans="1:42" x14ac:dyDescent="0.35">
      <c r="A6" s="14" t="s">
        <v>809</v>
      </c>
      <c r="E6" s="17">
        <v>476.07</v>
      </c>
      <c r="F6" t="s">
        <v>58</v>
      </c>
      <c r="J6" t="str">
        <f t="shared" si="0"/>
        <v>201810</v>
      </c>
      <c r="K6" t="s">
        <v>63</v>
      </c>
      <c r="L6" t="s">
        <v>809</v>
      </c>
      <c r="M6" t="s">
        <v>94</v>
      </c>
      <c r="N6" s="8" t="s">
        <v>95</v>
      </c>
      <c r="O6" s="8">
        <v>43360.516180555554</v>
      </c>
      <c r="P6" s="8">
        <v>43368.650960648149</v>
      </c>
      <c r="Q6" s="8">
        <v>43382.771226851852</v>
      </c>
      <c r="R6" t="s">
        <v>41</v>
      </c>
      <c r="S6" t="s">
        <v>810</v>
      </c>
      <c r="T6" t="s">
        <v>39</v>
      </c>
      <c r="U6" t="s">
        <v>40</v>
      </c>
      <c r="V6" t="s">
        <v>811</v>
      </c>
      <c r="W6" t="s">
        <v>812</v>
      </c>
      <c r="X6" t="s">
        <v>813</v>
      </c>
      <c r="Y6" t="s">
        <v>814</v>
      </c>
      <c r="Z6" t="s">
        <v>70</v>
      </c>
      <c r="AA6" t="s">
        <v>809</v>
      </c>
      <c r="AB6" t="s">
        <v>47</v>
      </c>
      <c r="AC6" t="s">
        <v>48</v>
      </c>
      <c r="AD6" t="s">
        <v>50</v>
      </c>
      <c r="AE6" t="s">
        <v>595</v>
      </c>
      <c r="AG6" t="s">
        <v>596</v>
      </c>
      <c r="AH6" t="s">
        <v>597</v>
      </c>
      <c r="AI6" t="s">
        <v>598</v>
      </c>
      <c r="AJ6" t="s">
        <v>832</v>
      </c>
      <c r="AK6" s="13" t="s">
        <v>811</v>
      </c>
      <c r="AL6" t="s">
        <v>49</v>
      </c>
      <c r="AM6" s="13">
        <v>43368</v>
      </c>
      <c r="AN6" t="s">
        <v>607</v>
      </c>
      <c r="AO6" t="s">
        <v>834</v>
      </c>
      <c r="AP6" t="str">
        <f>TEXT(AM6,"YYYYMM")</f>
        <v>201809</v>
      </c>
    </row>
    <row r="7" spans="1:42" x14ac:dyDescent="0.35">
      <c r="A7" s="14" t="s">
        <v>815</v>
      </c>
      <c r="E7" s="17">
        <v>476.07</v>
      </c>
      <c r="F7" t="s">
        <v>58</v>
      </c>
      <c r="J7" t="str">
        <f t="shared" si="0"/>
        <v>201810</v>
      </c>
      <c r="K7" t="s">
        <v>63</v>
      </c>
      <c r="L7" t="s">
        <v>815</v>
      </c>
      <c r="M7" t="s">
        <v>37</v>
      </c>
      <c r="N7" s="8" t="s">
        <v>38</v>
      </c>
      <c r="O7" s="8">
        <v>43368.652141203704</v>
      </c>
      <c r="P7" s="8">
        <v>43369.377986111111</v>
      </c>
      <c r="Q7" s="8">
        <v>43383.438090277778</v>
      </c>
      <c r="R7" t="s">
        <v>41</v>
      </c>
      <c r="S7" t="s">
        <v>816</v>
      </c>
      <c r="T7" t="s">
        <v>39</v>
      </c>
      <c r="U7" t="s">
        <v>40</v>
      </c>
      <c r="V7" t="s">
        <v>287</v>
      </c>
      <c r="W7" t="s">
        <v>288</v>
      </c>
      <c r="X7" t="s">
        <v>289</v>
      </c>
      <c r="Y7" t="s">
        <v>290</v>
      </c>
      <c r="Z7" t="s">
        <v>70</v>
      </c>
      <c r="AA7" t="s">
        <v>815</v>
      </c>
      <c r="AB7" t="s">
        <v>47</v>
      </c>
      <c r="AC7" t="s">
        <v>48</v>
      </c>
      <c r="AD7" t="s">
        <v>50</v>
      </c>
      <c r="AE7" t="s">
        <v>595</v>
      </c>
      <c r="AG7" t="s">
        <v>596</v>
      </c>
      <c r="AH7" t="s">
        <v>597</v>
      </c>
      <c r="AI7" t="s">
        <v>598</v>
      </c>
      <c r="AJ7" t="s">
        <v>835</v>
      </c>
      <c r="AK7" s="13" t="s">
        <v>287</v>
      </c>
      <c r="AL7" t="s">
        <v>49</v>
      </c>
      <c r="AM7" s="13">
        <v>43369</v>
      </c>
      <c r="AN7" t="s">
        <v>607</v>
      </c>
      <c r="AO7" t="s">
        <v>836</v>
      </c>
      <c r="AP7" t="str">
        <f>TEXT(AM7,"YYYYMM")</f>
        <v>201809</v>
      </c>
    </row>
    <row r="8" spans="1:42" x14ac:dyDescent="0.35">
      <c r="A8" s="14" t="s">
        <v>817</v>
      </c>
      <c r="E8" s="17">
        <v>695.8</v>
      </c>
      <c r="F8" t="s">
        <v>58</v>
      </c>
      <c r="J8" t="str">
        <f t="shared" si="0"/>
        <v>201810</v>
      </c>
      <c r="K8" t="s">
        <v>63</v>
      </c>
      <c r="L8" t="s">
        <v>817</v>
      </c>
      <c r="M8" t="s">
        <v>37</v>
      </c>
      <c r="N8" s="8" t="s">
        <v>38</v>
      </c>
      <c r="O8" s="8">
        <v>43368.377743055556</v>
      </c>
      <c r="P8" s="8">
        <v>43369.557581018518</v>
      </c>
      <c r="Q8" s="8">
        <v>43383.605451388888</v>
      </c>
      <c r="R8" t="s">
        <v>41</v>
      </c>
      <c r="S8" t="s">
        <v>818</v>
      </c>
      <c r="T8" t="s">
        <v>39</v>
      </c>
      <c r="U8" t="s">
        <v>40</v>
      </c>
      <c r="V8" t="s">
        <v>421</v>
      </c>
      <c r="W8" t="s">
        <v>422</v>
      </c>
      <c r="X8" t="s">
        <v>423</v>
      </c>
      <c r="Y8" t="s">
        <v>424</v>
      </c>
      <c r="Z8" t="s">
        <v>70</v>
      </c>
      <c r="AA8" t="s">
        <v>817</v>
      </c>
      <c r="AB8" t="s">
        <v>47</v>
      </c>
      <c r="AC8" t="s">
        <v>48</v>
      </c>
      <c r="AD8" t="s">
        <v>619</v>
      </c>
      <c r="AE8" t="s">
        <v>595</v>
      </c>
      <c r="AG8" t="s">
        <v>596</v>
      </c>
      <c r="AH8" t="s">
        <v>597</v>
      </c>
      <c r="AI8" t="s">
        <v>598</v>
      </c>
      <c r="AJ8" t="s">
        <v>837</v>
      </c>
      <c r="AK8" s="13" t="s">
        <v>421</v>
      </c>
      <c r="AL8" t="s">
        <v>49</v>
      </c>
      <c r="AM8" s="13">
        <v>43369</v>
      </c>
      <c r="AN8" t="s">
        <v>607</v>
      </c>
      <c r="AO8" t="s">
        <v>621</v>
      </c>
      <c r="AP8" t="str">
        <f>TEXT(AM8,"YYYYMM")</f>
        <v>201809</v>
      </c>
    </row>
    <row r="9" spans="1:42" x14ac:dyDescent="0.35">
      <c r="A9" s="14" t="s">
        <v>819</v>
      </c>
      <c r="E9" s="17">
        <v>476.07</v>
      </c>
      <c r="F9" t="s">
        <v>58</v>
      </c>
      <c r="G9" t="s">
        <v>50</v>
      </c>
      <c r="J9" t="str">
        <f t="shared" si="0"/>
        <v>201810</v>
      </c>
      <c r="K9" t="s">
        <v>63</v>
      </c>
      <c r="L9" t="s">
        <v>819</v>
      </c>
      <c r="M9" t="s">
        <v>37</v>
      </c>
      <c r="N9" s="8" t="s">
        <v>38</v>
      </c>
      <c r="O9" s="8">
        <v>43370.330277777779</v>
      </c>
      <c r="P9" s="8">
        <v>43370.467939814815</v>
      </c>
      <c r="Q9" s="8">
        <v>43384.605358796296</v>
      </c>
      <c r="R9" t="s">
        <v>41</v>
      </c>
      <c r="S9" t="s">
        <v>820</v>
      </c>
      <c r="T9" t="s">
        <v>821</v>
      </c>
      <c r="U9" t="s">
        <v>822</v>
      </c>
      <c r="V9" t="s">
        <v>577</v>
      </c>
      <c r="W9" t="s">
        <v>578</v>
      </c>
      <c r="X9" t="s">
        <v>579</v>
      </c>
      <c r="Y9" t="s">
        <v>186</v>
      </c>
      <c r="Z9" t="s">
        <v>70</v>
      </c>
      <c r="AA9" t="s">
        <v>819</v>
      </c>
      <c r="AB9" t="s">
        <v>47</v>
      </c>
      <c r="AC9" t="s">
        <v>48</v>
      </c>
      <c r="AD9" t="s">
        <v>619</v>
      </c>
      <c r="AE9" t="s">
        <v>595</v>
      </c>
      <c r="AG9" t="s">
        <v>596</v>
      </c>
      <c r="AH9" t="s">
        <v>597</v>
      </c>
      <c r="AI9" t="s">
        <v>598</v>
      </c>
      <c r="AJ9" t="s">
        <v>838</v>
      </c>
      <c r="AK9" s="13" t="s">
        <v>577</v>
      </c>
      <c r="AL9" t="s">
        <v>49</v>
      </c>
      <c r="AM9" s="13">
        <v>43370</v>
      </c>
      <c r="AN9" t="s">
        <v>607</v>
      </c>
      <c r="AO9" t="s">
        <v>839</v>
      </c>
      <c r="AP9" t="str">
        <f>TEXT(AM9,"YYYYMM")</f>
        <v>201809</v>
      </c>
    </row>
    <row r="10" spans="1:42" x14ac:dyDescent="0.35">
      <c r="A10" s="14" t="s">
        <v>823</v>
      </c>
      <c r="E10" s="17">
        <v>476.07</v>
      </c>
      <c r="F10" t="s">
        <v>58</v>
      </c>
      <c r="J10" t="str">
        <f t="shared" si="0"/>
        <v>201810</v>
      </c>
      <c r="K10" t="s">
        <v>63</v>
      </c>
      <c r="L10" t="s">
        <v>823</v>
      </c>
      <c r="M10" t="s">
        <v>94</v>
      </c>
      <c r="N10" s="8" t="s">
        <v>95</v>
      </c>
      <c r="O10" s="8">
        <v>43370.606435185182</v>
      </c>
      <c r="P10" s="8">
        <v>43370.638645833336</v>
      </c>
      <c r="Q10" s="8">
        <v>43384.771111111113</v>
      </c>
      <c r="R10" t="s">
        <v>41</v>
      </c>
      <c r="S10" t="s">
        <v>824</v>
      </c>
      <c r="T10" t="s">
        <v>39</v>
      </c>
      <c r="U10" t="s">
        <v>40</v>
      </c>
      <c r="V10" t="s">
        <v>363</v>
      </c>
      <c r="W10" t="s">
        <v>364</v>
      </c>
      <c r="X10" t="s">
        <v>365</v>
      </c>
      <c r="Y10" t="s">
        <v>366</v>
      </c>
      <c r="Z10" t="s">
        <v>70</v>
      </c>
      <c r="AA10" t="s">
        <v>823</v>
      </c>
      <c r="AB10" t="s">
        <v>47</v>
      </c>
      <c r="AC10" t="s">
        <v>48</v>
      </c>
      <c r="AD10" t="s">
        <v>50</v>
      </c>
      <c r="AE10" t="s">
        <v>595</v>
      </c>
      <c r="AG10" t="s">
        <v>596</v>
      </c>
      <c r="AH10" t="s">
        <v>597</v>
      </c>
      <c r="AI10" t="s">
        <v>598</v>
      </c>
      <c r="AJ10" t="s">
        <v>840</v>
      </c>
      <c r="AK10" s="13" t="s">
        <v>363</v>
      </c>
      <c r="AL10" t="s">
        <v>49</v>
      </c>
      <c r="AM10" s="13">
        <v>43370</v>
      </c>
      <c r="AN10" t="s">
        <v>607</v>
      </c>
      <c r="AO10" t="s">
        <v>841</v>
      </c>
      <c r="AP10" t="str">
        <f>TEXT(AM10,"YYYYMM")</f>
        <v>201809</v>
      </c>
    </row>
    <row r="11" spans="1:42" x14ac:dyDescent="0.35">
      <c r="A11" s="14" t="s">
        <v>825</v>
      </c>
      <c r="E11" s="17">
        <v>695.8</v>
      </c>
      <c r="F11" t="s">
        <v>58</v>
      </c>
      <c r="J11" t="str">
        <f t="shared" si="0"/>
        <v>201810</v>
      </c>
      <c r="K11" t="s">
        <v>63</v>
      </c>
      <c r="L11" t="s">
        <v>825</v>
      </c>
      <c r="M11" t="s">
        <v>37</v>
      </c>
      <c r="N11" s="8" t="s">
        <v>38</v>
      </c>
      <c r="O11" s="8">
        <v>43369.708449074074</v>
      </c>
      <c r="P11" s="8">
        <v>43371.399212962962</v>
      </c>
      <c r="Q11" s="8">
        <v>43385.437997685185</v>
      </c>
      <c r="R11" t="s">
        <v>254</v>
      </c>
      <c r="S11" t="s">
        <v>826</v>
      </c>
      <c r="T11" t="s">
        <v>39</v>
      </c>
      <c r="U11" t="s">
        <v>40</v>
      </c>
      <c r="V11" t="s">
        <v>363</v>
      </c>
      <c r="W11" t="s">
        <v>364</v>
      </c>
      <c r="X11" t="s">
        <v>365</v>
      </c>
      <c r="Y11" t="s">
        <v>366</v>
      </c>
      <c r="Z11" t="s">
        <v>70</v>
      </c>
      <c r="AA11" t="s">
        <v>825</v>
      </c>
      <c r="AB11" t="s">
        <v>47</v>
      </c>
      <c r="AC11" t="s">
        <v>48</v>
      </c>
      <c r="AD11" t="s">
        <v>619</v>
      </c>
      <c r="AE11" t="s">
        <v>595</v>
      </c>
      <c r="AG11" t="s">
        <v>596</v>
      </c>
      <c r="AH11" t="s">
        <v>597</v>
      </c>
      <c r="AI11" t="s">
        <v>598</v>
      </c>
      <c r="AJ11" t="s">
        <v>842</v>
      </c>
      <c r="AK11" s="13" t="s">
        <v>363</v>
      </c>
      <c r="AL11" t="s">
        <v>49</v>
      </c>
      <c r="AM11" s="13">
        <v>43371</v>
      </c>
      <c r="AN11" t="s">
        <v>607</v>
      </c>
      <c r="AO11" t="s">
        <v>621</v>
      </c>
      <c r="AP11" t="str">
        <f>TEXT(AM11,"YYYYMM")</f>
        <v>201809</v>
      </c>
    </row>
    <row r="12" spans="1:42" x14ac:dyDescent="0.35">
      <c r="A12" t="s">
        <v>93</v>
      </c>
      <c r="E12" s="17">
        <v>476.07</v>
      </c>
      <c r="F12" t="s">
        <v>58</v>
      </c>
      <c r="J12" t="str">
        <f>TEXT(P12,"yyyymm")</f>
        <v>201810</v>
      </c>
      <c r="K12" t="s">
        <v>92</v>
      </c>
      <c r="L12" t="s">
        <v>93</v>
      </c>
      <c r="M12" s="8" t="s">
        <v>94</v>
      </c>
      <c r="N12" s="8" t="s">
        <v>95</v>
      </c>
      <c r="O12" s="8">
        <v>43381.680381944447</v>
      </c>
      <c r="P12" s="8">
        <v>43384.540810185186</v>
      </c>
      <c r="Q12" s="8">
        <v>43398.604780092595</v>
      </c>
      <c r="R12" t="s">
        <v>41</v>
      </c>
      <c r="S12" t="s">
        <v>96</v>
      </c>
      <c r="T12" t="s">
        <v>39</v>
      </c>
      <c r="U12" t="s">
        <v>40</v>
      </c>
      <c r="V12" t="s">
        <v>97</v>
      </c>
      <c r="W12" t="s">
        <v>98</v>
      </c>
      <c r="X12" t="s">
        <v>99</v>
      </c>
      <c r="Y12" t="s">
        <v>89</v>
      </c>
      <c r="Z12" t="s">
        <v>70</v>
      </c>
      <c r="AA12" t="s">
        <v>93</v>
      </c>
      <c r="AB12" t="s">
        <v>47</v>
      </c>
      <c r="AC12" t="s">
        <v>48</v>
      </c>
      <c r="AD12" t="s">
        <v>50</v>
      </c>
      <c r="AE12" t="s">
        <v>595</v>
      </c>
      <c r="AG12" t="s">
        <v>596</v>
      </c>
      <c r="AH12" t="s">
        <v>597</v>
      </c>
      <c r="AI12" t="s">
        <v>598</v>
      </c>
      <c r="AJ12" t="s">
        <v>646</v>
      </c>
      <c r="AK12" t="s">
        <v>97</v>
      </c>
      <c r="AL12" t="s">
        <v>49</v>
      </c>
      <c r="AM12" s="13">
        <v>43384</v>
      </c>
      <c r="AN12" t="s">
        <v>607</v>
      </c>
      <c r="AO12" t="s">
        <v>647</v>
      </c>
      <c r="AP12" t="str">
        <f>TEXT(AM12,"YYYYMM")</f>
        <v>201810</v>
      </c>
    </row>
    <row r="13" spans="1:42" x14ac:dyDescent="0.35">
      <c r="A13" t="s">
        <v>105</v>
      </c>
      <c r="E13" s="17">
        <v>476.07</v>
      </c>
      <c r="F13" t="s">
        <v>58</v>
      </c>
      <c r="J13" t="str">
        <f t="shared" ref="J13:J76" si="1">TEXT(P13,"yyyymm")</f>
        <v>201810</v>
      </c>
      <c r="K13" t="s">
        <v>63</v>
      </c>
      <c r="L13" t="s">
        <v>105</v>
      </c>
      <c r="M13" s="8" t="s">
        <v>94</v>
      </c>
      <c r="N13" s="8" t="s">
        <v>95</v>
      </c>
      <c r="O13" s="8">
        <v>43388.391631944447</v>
      </c>
      <c r="P13" s="8">
        <v>43388.440381944441</v>
      </c>
      <c r="Q13" s="8">
        <v>43402.604780092595</v>
      </c>
      <c r="R13" t="s">
        <v>41</v>
      </c>
      <c r="S13" t="s">
        <v>106</v>
      </c>
      <c r="T13" t="s">
        <v>39</v>
      </c>
      <c r="U13" t="s">
        <v>40</v>
      </c>
      <c r="V13" t="s">
        <v>107</v>
      </c>
      <c r="W13" t="s">
        <v>108</v>
      </c>
      <c r="X13" t="s">
        <v>109</v>
      </c>
      <c r="Y13" t="s">
        <v>110</v>
      </c>
      <c r="Z13" t="s">
        <v>70</v>
      </c>
      <c r="AA13" t="s">
        <v>105</v>
      </c>
      <c r="AB13" t="s">
        <v>47</v>
      </c>
      <c r="AC13" t="s">
        <v>602</v>
      </c>
      <c r="AD13" t="s">
        <v>50</v>
      </c>
      <c r="AE13" t="s">
        <v>595</v>
      </c>
      <c r="AG13" t="s">
        <v>596</v>
      </c>
      <c r="AH13" t="s">
        <v>597</v>
      </c>
      <c r="AI13" t="s">
        <v>598</v>
      </c>
      <c r="AK13" t="s">
        <v>107</v>
      </c>
      <c r="AL13" t="s">
        <v>49</v>
      </c>
      <c r="AM13" s="13">
        <v>43388</v>
      </c>
      <c r="AN13" t="s">
        <v>607</v>
      </c>
      <c r="AO13" t="s">
        <v>645</v>
      </c>
      <c r="AP13" t="str">
        <f>TEXT(AM13,"YYYYMM")</f>
        <v>201810</v>
      </c>
    </row>
    <row r="14" spans="1:42" x14ac:dyDescent="0.35">
      <c r="A14" t="s">
        <v>279</v>
      </c>
      <c r="E14" s="17">
        <v>476.07</v>
      </c>
      <c r="F14" t="s">
        <v>58</v>
      </c>
      <c r="J14" t="str">
        <f t="shared" si="1"/>
        <v>201811</v>
      </c>
      <c r="K14" t="s">
        <v>63</v>
      </c>
      <c r="L14" t="s">
        <v>279</v>
      </c>
      <c r="M14" t="s">
        <v>94</v>
      </c>
      <c r="N14" s="8" t="s">
        <v>95</v>
      </c>
      <c r="O14" s="8">
        <v>43388.689768518518</v>
      </c>
      <c r="P14" s="8">
        <v>43413.592858796299</v>
      </c>
      <c r="Q14" s="8">
        <v>43427.604513888888</v>
      </c>
      <c r="R14" t="s">
        <v>41</v>
      </c>
      <c r="S14" t="s">
        <v>280</v>
      </c>
      <c r="T14" t="s">
        <v>39</v>
      </c>
      <c r="U14" t="s">
        <v>40</v>
      </c>
      <c r="V14" t="s">
        <v>281</v>
      </c>
      <c r="W14" t="s">
        <v>282</v>
      </c>
      <c r="X14" t="s">
        <v>283</v>
      </c>
      <c r="Y14" t="s">
        <v>284</v>
      </c>
      <c r="Z14" t="s">
        <v>70</v>
      </c>
      <c r="AA14" t="s">
        <v>279</v>
      </c>
      <c r="AB14" t="s">
        <v>47</v>
      </c>
      <c r="AC14" t="s">
        <v>48</v>
      </c>
      <c r="AD14" t="s">
        <v>50</v>
      </c>
      <c r="AE14" t="s">
        <v>595</v>
      </c>
      <c r="AG14" t="s">
        <v>596</v>
      </c>
      <c r="AH14" t="s">
        <v>597</v>
      </c>
      <c r="AI14" t="s">
        <v>598</v>
      </c>
      <c r="AJ14" t="s">
        <v>707</v>
      </c>
      <c r="AK14" t="s">
        <v>281</v>
      </c>
      <c r="AL14" t="s">
        <v>49</v>
      </c>
      <c r="AM14" s="13">
        <v>43413</v>
      </c>
      <c r="AN14" t="s">
        <v>600</v>
      </c>
      <c r="AO14" t="s">
        <v>708</v>
      </c>
      <c r="AP14" t="str">
        <f>TEXT(AM14,"YYYYMM")</f>
        <v>201811</v>
      </c>
    </row>
    <row r="15" spans="1:42" x14ac:dyDescent="0.35">
      <c r="A15" t="s">
        <v>123</v>
      </c>
      <c r="E15" s="17">
        <v>476.07</v>
      </c>
      <c r="F15" t="s">
        <v>58</v>
      </c>
      <c r="J15" t="str">
        <f t="shared" si="1"/>
        <v>201810</v>
      </c>
      <c r="K15" t="s">
        <v>63</v>
      </c>
      <c r="L15" t="s">
        <v>123</v>
      </c>
      <c r="M15" s="8" t="s">
        <v>94</v>
      </c>
      <c r="N15" s="8" t="s">
        <v>95</v>
      </c>
      <c r="O15" s="8">
        <v>43390.457638888889</v>
      </c>
      <c r="P15" s="8">
        <v>43391.543182870373</v>
      </c>
      <c r="Q15" s="8">
        <v>43405.604513888888</v>
      </c>
      <c r="R15" t="s">
        <v>41</v>
      </c>
      <c r="S15" t="s">
        <v>124</v>
      </c>
      <c r="T15" t="s">
        <v>39</v>
      </c>
      <c r="U15" t="s">
        <v>40</v>
      </c>
      <c r="V15" t="s">
        <v>125</v>
      </c>
      <c r="W15" t="s">
        <v>126</v>
      </c>
      <c r="X15" t="s">
        <v>127</v>
      </c>
      <c r="Y15" t="s">
        <v>110</v>
      </c>
      <c r="Z15" t="s">
        <v>70</v>
      </c>
      <c r="AA15" t="s">
        <v>123</v>
      </c>
      <c r="AB15" t="s">
        <v>47</v>
      </c>
      <c r="AC15" t="s">
        <v>48</v>
      </c>
      <c r="AD15" t="s">
        <v>50</v>
      </c>
      <c r="AE15" t="s">
        <v>595</v>
      </c>
      <c r="AG15" t="s">
        <v>596</v>
      </c>
      <c r="AH15" t="s">
        <v>597</v>
      </c>
      <c r="AI15" t="s">
        <v>598</v>
      </c>
      <c r="AJ15" t="s">
        <v>639</v>
      </c>
      <c r="AK15" t="s">
        <v>125</v>
      </c>
      <c r="AL15" t="s">
        <v>49</v>
      </c>
      <c r="AM15" s="13">
        <v>43391</v>
      </c>
      <c r="AN15" t="s">
        <v>600</v>
      </c>
      <c r="AO15" t="s">
        <v>640</v>
      </c>
      <c r="AP15" t="str">
        <f>TEXT(AM15,"YYYYMM")</f>
        <v>201810</v>
      </c>
    </row>
    <row r="16" spans="1:42" x14ac:dyDescent="0.35">
      <c r="A16" t="s">
        <v>128</v>
      </c>
      <c r="E16" s="17">
        <v>476.07</v>
      </c>
      <c r="F16" t="s">
        <v>58</v>
      </c>
      <c r="J16" t="str">
        <f t="shared" si="1"/>
        <v>201810</v>
      </c>
      <c r="K16" t="s">
        <v>63</v>
      </c>
      <c r="L16" t="s">
        <v>128</v>
      </c>
      <c r="M16" s="8" t="s">
        <v>94</v>
      </c>
      <c r="N16" s="8" t="s">
        <v>95</v>
      </c>
      <c r="O16" s="8">
        <v>43392.402395833335</v>
      </c>
      <c r="P16" s="8">
        <v>43392.414131944446</v>
      </c>
      <c r="Q16" s="8">
        <v>43406.437743055554</v>
      </c>
      <c r="R16" t="s">
        <v>41</v>
      </c>
      <c r="S16" t="s">
        <v>129</v>
      </c>
      <c r="T16" t="s">
        <v>39</v>
      </c>
      <c r="U16" t="s">
        <v>40</v>
      </c>
      <c r="V16" t="s">
        <v>130</v>
      </c>
      <c r="W16" t="s">
        <v>131</v>
      </c>
      <c r="X16" t="s">
        <v>132</v>
      </c>
      <c r="Y16" t="s">
        <v>133</v>
      </c>
      <c r="Z16" t="s">
        <v>70</v>
      </c>
      <c r="AA16" t="s">
        <v>128</v>
      </c>
      <c r="AB16" t="s">
        <v>47</v>
      </c>
      <c r="AC16" t="s">
        <v>48</v>
      </c>
      <c r="AD16" t="s">
        <v>50</v>
      </c>
      <c r="AE16" t="s">
        <v>595</v>
      </c>
      <c r="AG16" t="s">
        <v>596</v>
      </c>
      <c r="AH16" t="s">
        <v>597</v>
      </c>
      <c r="AI16" t="s">
        <v>598</v>
      </c>
      <c r="AJ16" t="s">
        <v>635</v>
      </c>
      <c r="AK16" t="s">
        <v>130</v>
      </c>
      <c r="AL16" t="s">
        <v>49</v>
      </c>
      <c r="AM16" s="13">
        <v>43392</v>
      </c>
      <c r="AN16" t="s">
        <v>600</v>
      </c>
      <c r="AO16" t="s">
        <v>636</v>
      </c>
      <c r="AP16" t="str">
        <f>TEXT(AM16,"YYYYMM")</f>
        <v>201810</v>
      </c>
    </row>
    <row r="17" spans="1:42" x14ac:dyDescent="0.35">
      <c r="A17" t="s">
        <v>176</v>
      </c>
      <c r="E17" s="17">
        <v>476.07</v>
      </c>
      <c r="F17" t="s">
        <v>58</v>
      </c>
      <c r="J17" t="str">
        <f t="shared" si="1"/>
        <v>201810</v>
      </c>
      <c r="K17" t="s">
        <v>63</v>
      </c>
      <c r="L17" t="s">
        <v>176</v>
      </c>
      <c r="M17" s="8" t="s">
        <v>94</v>
      </c>
      <c r="N17" s="8" t="s">
        <v>95</v>
      </c>
      <c r="O17" s="8">
        <v>43398.431944444441</v>
      </c>
      <c r="P17" s="8">
        <v>43398.483136574076</v>
      </c>
      <c r="Q17" s="8">
        <v>43412.604479166665</v>
      </c>
      <c r="R17" t="s">
        <v>41</v>
      </c>
      <c r="S17" t="s">
        <v>177</v>
      </c>
      <c r="T17" t="s">
        <v>39</v>
      </c>
      <c r="U17" t="s">
        <v>40</v>
      </c>
      <c r="V17" t="s">
        <v>178</v>
      </c>
      <c r="W17" t="s">
        <v>179</v>
      </c>
      <c r="X17" t="s">
        <v>180</v>
      </c>
      <c r="Y17" t="s">
        <v>83</v>
      </c>
      <c r="Z17" t="s">
        <v>70</v>
      </c>
      <c r="AA17" t="s">
        <v>176</v>
      </c>
      <c r="AB17" t="s">
        <v>47</v>
      </c>
      <c r="AC17" t="s">
        <v>48</v>
      </c>
      <c r="AD17" t="s">
        <v>50</v>
      </c>
      <c r="AE17" t="s">
        <v>595</v>
      </c>
      <c r="AG17" t="s">
        <v>596</v>
      </c>
      <c r="AH17" t="s">
        <v>597</v>
      </c>
      <c r="AI17" t="s">
        <v>598</v>
      </c>
      <c r="AK17" t="s">
        <v>178</v>
      </c>
      <c r="AL17" t="s">
        <v>49</v>
      </c>
      <c r="AM17" s="13">
        <v>43398</v>
      </c>
      <c r="AN17" t="s">
        <v>600</v>
      </c>
      <c r="AO17" t="s">
        <v>622</v>
      </c>
      <c r="AP17" t="str">
        <f>TEXT(AM17,"YYYYMM")</f>
        <v>201810</v>
      </c>
    </row>
    <row r="18" spans="1:42" x14ac:dyDescent="0.35">
      <c r="A18" t="s">
        <v>189</v>
      </c>
      <c r="E18" s="17">
        <v>476.07</v>
      </c>
      <c r="F18" t="s">
        <v>58</v>
      </c>
      <c r="J18" t="str">
        <f t="shared" si="1"/>
        <v>201810</v>
      </c>
      <c r="K18" t="s">
        <v>92</v>
      </c>
      <c r="L18" t="s">
        <v>189</v>
      </c>
      <c r="M18" t="s">
        <v>94</v>
      </c>
      <c r="N18" s="8" t="s">
        <v>95</v>
      </c>
      <c r="O18" s="8">
        <v>43402.42596064815</v>
      </c>
      <c r="P18" s="8">
        <v>43403.405462962961</v>
      </c>
      <c r="Q18" s="8">
        <v>43417.437708333331</v>
      </c>
      <c r="R18" t="s">
        <v>41</v>
      </c>
      <c r="S18" t="s">
        <v>190</v>
      </c>
      <c r="T18" t="s">
        <v>39</v>
      </c>
      <c r="U18" t="s">
        <v>40</v>
      </c>
      <c r="V18" t="s">
        <v>191</v>
      </c>
      <c r="W18" t="s">
        <v>192</v>
      </c>
      <c r="X18" t="s">
        <v>193</v>
      </c>
      <c r="Y18" t="s">
        <v>194</v>
      </c>
      <c r="Z18" t="s">
        <v>70</v>
      </c>
      <c r="AA18" t="s">
        <v>189</v>
      </c>
      <c r="AB18" t="s">
        <v>47</v>
      </c>
      <c r="AC18" t="s">
        <v>48</v>
      </c>
      <c r="AD18" t="s">
        <v>50</v>
      </c>
      <c r="AE18" t="s">
        <v>595</v>
      </c>
      <c r="AG18" t="s">
        <v>596</v>
      </c>
      <c r="AH18" t="s">
        <v>597</v>
      </c>
      <c r="AI18" t="s">
        <v>598</v>
      </c>
      <c r="AJ18" t="s">
        <v>611</v>
      </c>
      <c r="AK18" t="s">
        <v>191</v>
      </c>
      <c r="AL18" t="s">
        <v>49</v>
      </c>
      <c r="AM18" s="13">
        <v>43402</v>
      </c>
      <c r="AN18" t="s">
        <v>600</v>
      </c>
      <c r="AO18" t="s">
        <v>612</v>
      </c>
      <c r="AP18" t="str">
        <f>TEXT(AM18,"YYYYMM")</f>
        <v>201810</v>
      </c>
    </row>
    <row r="19" spans="1:42" x14ac:dyDescent="0.35">
      <c r="A19" t="s">
        <v>201</v>
      </c>
      <c r="E19" s="17">
        <v>476.07</v>
      </c>
      <c r="F19" t="s">
        <v>58</v>
      </c>
      <c r="J19" t="str">
        <f t="shared" si="1"/>
        <v>201810</v>
      </c>
      <c r="K19" t="s">
        <v>54</v>
      </c>
      <c r="L19" t="s">
        <v>201</v>
      </c>
      <c r="M19" s="8" t="s">
        <v>94</v>
      </c>
      <c r="N19" s="8" t="s">
        <v>95</v>
      </c>
      <c r="O19" s="8">
        <v>43403.594768518517</v>
      </c>
      <c r="P19" s="8">
        <v>43403.660104166665</v>
      </c>
      <c r="Q19" s="8">
        <v>43417.771354166667</v>
      </c>
      <c r="R19" t="s">
        <v>41</v>
      </c>
      <c r="S19" t="s">
        <v>202</v>
      </c>
      <c r="T19" t="s">
        <v>39</v>
      </c>
      <c r="U19" t="s">
        <v>40</v>
      </c>
      <c r="V19" t="s">
        <v>203</v>
      </c>
      <c r="W19" t="s">
        <v>204</v>
      </c>
      <c r="X19" t="s">
        <v>205</v>
      </c>
      <c r="Y19" t="s">
        <v>206</v>
      </c>
      <c r="Z19" t="s">
        <v>70</v>
      </c>
      <c r="AA19" t="s">
        <v>201</v>
      </c>
      <c r="AB19" t="s">
        <v>47</v>
      </c>
      <c r="AC19" t="s">
        <v>48</v>
      </c>
      <c r="AD19" t="s">
        <v>50</v>
      </c>
      <c r="AE19" t="s">
        <v>595</v>
      </c>
      <c r="AG19" t="s">
        <v>596</v>
      </c>
      <c r="AH19" t="s">
        <v>597</v>
      </c>
      <c r="AI19" t="s">
        <v>598</v>
      </c>
      <c r="AJ19" t="s">
        <v>606</v>
      </c>
      <c r="AK19" t="s">
        <v>203</v>
      </c>
      <c r="AL19" t="s">
        <v>49</v>
      </c>
      <c r="AM19" s="13">
        <v>43403</v>
      </c>
      <c r="AN19" t="s">
        <v>607</v>
      </c>
      <c r="AO19" t="s">
        <v>608</v>
      </c>
      <c r="AP19" t="str">
        <f>TEXT(AM19,"YYYYMM")</f>
        <v>201810</v>
      </c>
    </row>
    <row r="20" spans="1:42" x14ac:dyDescent="0.35">
      <c r="A20" t="s">
        <v>213</v>
      </c>
      <c r="E20" s="17">
        <v>476.07</v>
      </c>
      <c r="F20" t="s">
        <v>58</v>
      </c>
      <c r="J20" t="str">
        <f t="shared" si="1"/>
        <v>201810</v>
      </c>
      <c r="K20" t="s">
        <v>63</v>
      </c>
      <c r="L20" t="s">
        <v>213</v>
      </c>
      <c r="M20" t="s">
        <v>94</v>
      </c>
      <c r="N20" s="8" t="s">
        <v>95</v>
      </c>
      <c r="O20" s="8">
        <v>43404.508692129632</v>
      </c>
      <c r="P20" s="8">
        <v>43404.515694444446</v>
      </c>
      <c r="Q20" s="8">
        <v>43418.604259259257</v>
      </c>
      <c r="R20" t="s">
        <v>41</v>
      </c>
      <c r="S20" t="s">
        <v>214</v>
      </c>
      <c r="T20" t="s">
        <v>39</v>
      </c>
      <c r="U20" t="s">
        <v>40</v>
      </c>
      <c r="V20" t="s">
        <v>215</v>
      </c>
      <c r="W20" t="s">
        <v>216</v>
      </c>
      <c r="X20" t="s">
        <v>217</v>
      </c>
      <c r="Y20" t="s">
        <v>133</v>
      </c>
      <c r="Z20" t="s">
        <v>70</v>
      </c>
      <c r="AA20" t="s">
        <v>213</v>
      </c>
      <c r="AB20" t="s">
        <v>47</v>
      </c>
      <c r="AC20" t="s">
        <v>48</v>
      </c>
      <c r="AD20" t="s">
        <v>50</v>
      </c>
      <c r="AE20" t="s">
        <v>595</v>
      </c>
      <c r="AG20" t="s">
        <v>596</v>
      </c>
      <c r="AH20" t="s">
        <v>597</v>
      </c>
      <c r="AI20" t="s">
        <v>598</v>
      </c>
      <c r="AJ20" t="s">
        <v>599</v>
      </c>
      <c r="AK20" t="s">
        <v>215</v>
      </c>
      <c r="AL20" t="s">
        <v>49</v>
      </c>
      <c r="AM20" s="13">
        <v>43404</v>
      </c>
      <c r="AN20" t="s">
        <v>600</v>
      </c>
      <c r="AO20" t="s">
        <v>601</v>
      </c>
      <c r="AP20" t="str">
        <f>TEXT(AM20,"YYYYMM")</f>
        <v>201810</v>
      </c>
    </row>
    <row r="21" spans="1:42" x14ac:dyDescent="0.35">
      <c r="A21" t="s">
        <v>221</v>
      </c>
      <c r="E21" s="17">
        <v>476.07</v>
      </c>
      <c r="F21" t="s">
        <v>58</v>
      </c>
      <c r="J21" t="str">
        <f t="shared" si="1"/>
        <v>201811</v>
      </c>
      <c r="K21" t="s">
        <v>63</v>
      </c>
      <c r="L21" t="s">
        <v>221</v>
      </c>
      <c r="M21" t="s">
        <v>94</v>
      </c>
      <c r="N21" s="8" t="s">
        <v>95</v>
      </c>
      <c r="O21" s="8">
        <v>43404.582627314812</v>
      </c>
      <c r="P21" s="8">
        <v>43405.496562499997</v>
      </c>
      <c r="Q21" s="8">
        <v>43419.604398148149</v>
      </c>
      <c r="R21" t="s">
        <v>41</v>
      </c>
      <c r="S21" t="s">
        <v>222</v>
      </c>
      <c r="T21" t="s">
        <v>223</v>
      </c>
      <c r="U21" t="s">
        <v>224</v>
      </c>
      <c r="V21" t="s">
        <v>225</v>
      </c>
      <c r="W21" t="s">
        <v>226</v>
      </c>
      <c r="X21" t="s">
        <v>227</v>
      </c>
      <c r="Y21" t="s">
        <v>228</v>
      </c>
      <c r="Z21" t="s">
        <v>70</v>
      </c>
      <c r="AA21" t="s">
        <v>221</v>
      </c>
      <c r="AB21" t="s">
        <v>47</v>
      </c>
      <c r="AC21" t="s">
        <v>48</v>
      </c>
      <c r="AD21" t="s">
        <v>718</v>
      </c>
      <c r="AE21" t="s">
        <v>595</v>
      </c>
      <c r="AG21" t="s">
        <v>596</v>
      </c>
      <c r="AH21" t="s">
        <v>597</v>
      </c>
      <c r="AI21" t="s">
        <v>598</v>
      </c>
      <c r="AJ21" t="s">
        <v>652</v>
      </c>
      <c r="AK21" t="s">
        <v>225</v>
      </c>
      <c r="AL21" t="s">
        <v>49</v>
      </c>
      <c r="AM21" s="13">
        <v>43405</v>
      </c>
      <c r="AN21" t="s">
        <v>600</v>
      </c>
      <c r="AO21" t="s">
        <v>719</v>
      </c>
      <c r="AP21" t="str">
        <f>TEXT(AM21,"YYYYMM")</f>
        <v>201811</v>
      </c>
    </row>
    <row r="22" spans="1:42" x14ac:dyDescent="0.35">
      <c r="A22" t="s">
        <v>78</v>
      </c>
      <c r="E22" s="17">
        <v>695.8</v>
      </c>
      <c r="F22" t="s">
        <v>58</v>
      </c>
      <c r="J22" t="str">
        <f t="shared" si="1"/>
        <v>201810</v>
      </c>
      <c r="K22" t="s">
        <v>63</v>
      </c>
      <c r="L22" t="s">
        <v>78</v>
      </c>
      <c r="M22" s="8" t="s">
        <v>37</v>
      </c>
      <c r="N22" s="8" t="s">
        <v>38</v>
      </c>
      <c r="O22" s="8">
        <v>43381.35429398148</v>
      </c>
      <c r="P22" s="8">
        <v>43381.680231481485</v>
      </c>
      <c r="Q22" s="8">
        <v>43395.774097222224</v>
      </c>
      <c r="R22" t="s">
        <v>72</v>
      </c>
      <c r="S22" t="s">
        <v>79</v>
      </c>
      <c r="T22" t="s">
        <v>39</v>
      </c>
      <c r="U22" t="s">
        <v>40</v>
      </c>
      <c r="V22" t="s">
        <v>80</v>
      </c>
      <c r="W22" t="s">
        <v>81</v>
      </c>
      <c r="X22" t="s">
        <v>82</v>
      </c>
      <c r="Y22" t="s">
        <v>83</v>
      </c>
      <c r="Z22" t="s">
        <v>70</v>
      </c>
      <c r="AA22" t="s">
        <v>78</v>
      </c>
      <c r="AB22" t="s">
        <v>47</v>
      </c>
      <c r="AC22" t="s">
        <v>48</v>
      </c>
      <c r="AD22" t="s">
        <v>619</v>
      </c>
      <c r="AE22" t="s">
        <v>595</v>
      </c>
      <c r="AG22" t="s">
        <v>596</v>
      </c>
      <c r="AH22" t="s">
        <v>597</v>
      </c>
      <c r="AI22" t="s">
        <v>598</v>
      </c>
      <c r="AJ22" t="s">
        <v>652</v>
      </c>
      <c r="AK22" t="s">
        <v>80</v>
      </c>
      <c r="AL22" t="s">
        <v>49</v>
      </c>
      <c r="AM22" s="13">
        <v>43381</v>
      </c>
      <c r="AN22" t="s">
        <v>607</v>
      </c>
      <c r="AO22" t="s">
        <v>621</v>
      </c>
      <c r="AP22" t="str">
        <f>TEXT(AM22,"YYYYMM")</f>
        <v>201810</v>
      </c>
    </row>
    <row r="23" spans="1:42" x14ac:dyDescent="0.35">
      <c r="A23" t="s">
        <v>71</v>
      </c>
      <c r="E23" s="17">
        <v>695.8</v>
      </c>
      <c r="F23" t="s">
        <v>58</v>
      </c>
      <c r="J23" t="str">
        <f t="shared" si="1"/>
        <v>201810</v>
      </c>
      <c r="K23" t="s">
        <v>54</v>
      </c>
      <c r="L23" t="s">
        <v>71</v>
      </c>
      <c r="M23" s="8" t="s">
        <v>37</v>
      </c>
      <c r="N23" s="8" t="s">
        <v>38</v>
      </c>
      <c r="O23" s="8">
        <v>43381.358877314815</v>
      </c>
      <c r="P23" s="8">
        <v>43381.681446759256</v>
      </c>
      <c r="Q23" s="8">
        <v>43395.774074074077</v>
      </c>
      <c r="R23" t="s">
        <v>72</v>
      </c>
      <c r="S23" t="s">
        <v>73</v>
      </c>
      <c r="T23" t="s">
        <v>39</v>
      </c>
      <c r="U23" t="s">
        <v>40</v>
      </c>
      <c r="V23" t="s">
        <v>74</v>
      </c>
      <c r="W23" t="s">
        <v>75</v>
      </c>
      <c r="X23" t="s">
        <v>76</v>
      </c>
      <c r="Y23" t="s">
        <v>77</v>
      </c>
      <c r="Z23" t="s">
        <v>70</v>
      </c>
      <c r="AA23" t="s">
        <v>71</v>
      </c>
      <c r="AB23" t="s">
        <v>47</v>
      </c>
      <c r="AC23" t="s">
        <v>48</v>
      </c>
      <c r="AD23" t="s">
        <v>619</v>
      </c>
      <c r="AE23" t="s">
        <v>595</v>
      </c>
      <c r="AG23" t="s">
        <v>596</v>
      </c>
      <c r="AH23" t="s">
        <v>597</v>
      </c>
      <c r="AI23" t="s">
        <v>598</v>
      </c>
      <c r="AJ23" t="s">
        <v>653</v>
      </c>
      <c r="AK23" t="s">
        <v>74</v>
      </c>
      <c r="AL23" t="s">
        <v>49</v>
      </c>
      <c r="AM23" s="13">
        <v>43381</v>
      </c>
      <c r="AN23" t="s">
        <v>607</v>
      </c>
      <c r="AO23" t="s">
        <v>621</v>
      </c>
      <c r="AP23" t="str">
        <f>TEXT(AM23,"YYYYMM")</f>
        <v>201810</v>
      </c>
    </row>
    <row r="24" spans="1:42" x14ac:dyDescent="0.35">
      <c r="A24" t="s">
        <v>90</v>
      </c>
      <c r="E24" s="17">
        <v>695.8</v>
      </c>
      <c r="F24" t="s">
        <v>58</v>
      </c>
      <c r="J24" t="str">
        <f t="shared" si="1"/>
        <v>201810</v>
      </c>
      <c r="K24" t="s">
        <v>63</v>
      </c>
      <c r="L24" t="s">
        <v>90</v>
      </c>
      <c r="M24" s="8" t="s">
        <v>37</v>
      </c>
      <c r="N24" s="8" t="s">
        <v>38</v>
      </c>
      <c r="O24" s="8">
        <v>43381.496817129628</v>
      </c>
      <c r="P24" s="8">
        <v>43383.622685185182</v>
      </c>
      <c r="Q24" s="8">
        <v>43397.772314814814</v>
      </c>
      <c r="R24" t="s">
        <v>72</v>
      </c>
      <c r="S24" t="s">
        <v>91</v>
      </c>
      <c r="T24" t="s">
        <v>39</v>
      </c>
      <c r="U24" t="s">
        <v>40</v>
      </c>
      <c r="V24" t="s">
        <v>86</v>
      </c>
      <c r="W24" t="s">
        <v>87</v>
      </c>
      <c r="X24" t="s">
        <v>88</v>
      </c>
      <c r="Y24" t="s">
        <v>89</v>
      </c>
      <c r="Z24" t="s">
        <v>70</v>
      </c>
      <c r="AA24" t="s">
        <v>90</v>
      </c>
      <c r="AB24" t="s">
        <v>47</v>
      </c>
      <c r="AC24" t="s">
        <v>48</v>
      </c>
      <c r="AD24" t="s">
        <v>619</v>
      </c>
      <c r="AE24" t="s">
        <v>595</v>
      </c>
      <c r="AG24" t="s">
        <v>596</v>
      </c>
      <c r="AH24" t="s">
        <v>597</v>
      </c>
      <c r="AI24" t="s">
        <v>598</v>
      </c>
      <c r="AJ24" t="s">
        <v>650</v>
      </c>
      <c r="AK24" t="s">
        <v>86</v>
      </c>
      <c r="AL24" t="s">
        <v>49</v>
      </c>
      <c r="AM24" s="13">
        <v>43383</v>
      </c>
      <c r="AN24" t="s">
        <v>607</v>
      </c>
      <c r="AO24" t="s">
        <v>621</v>
      </c>
      <c r="AP24" t="str">
        <f>TEXT(AM24,"YYYYMM")</f>
        <v>201810</v>
      </c>
    </row>
    <row r="25" spans="1:42" x14ac:dyDescent="0.35">
      <c r="A25" t="s">
        <v>84</v>
      </c>
      <c r="E25" s="17">
        <v>695.8</v>
      </c>
      <c r="F25" t="s">
        <v>58</v>
      </c>
      <c r="J25" t="str">
        <f t="shared" si="1"/>
        <v>201810</v>
      </c>
      <c r="K25" t="s">
        <v>63</v>
      </c>
      <c r="L25" t="s">
        <v>84</v>
      </c>
      <c r="M25" s="8" t="s">
        <v>37</v>
      </c>
      <c r="N25" s="8" t="s">
        <v>38</v>
      </c>
      <c r="O25" s="8">
        <v>43381.552071759259</v>
      </c>
      <c r="P25" s="8">
        <v>43383.626898148148</v>
      </c>
      <c r="Q25" s="8">
        <v>43397.772291666668</v>
      </c>
      <c r="R25" t="s">
        <v>41</v>
      </c>
      <c r="S25" t="s">
        <v>85</v>
      </c>
      <c r="T25" t="s">
        <v>39</v>
      </c>
      <c r="U25" t="s">
        <v>40</v>
      </c>
      <c r="V25" t="s">
        <v>86</v>
      </c>
      <c r="W25" t="s">
        <v>87</v>
      </c>
      <c r="X25" t="s">
        <v>88</v>
      </c>
      <c r="Y25" t="s">
        <v>89</v>
      </c>
      <c r="Z25" t="s">
        <v>70</v>
      </c>
      <c r="AA25" t="s">
        <v>84</v>
      </c>
      <c r="AB25" t="s">
        <v>47</v>
      </c>
      <c r="AC25" t="s">
        <v>48</v>
      </c>
      <c r="AD25" t="s">
        <v>619</v>
      </c>
      <c r="AE25" t="s">
        <v>595</v>
      </c>
      <c r="AG25" t="s">
        <v>596</v>
      </c>
      <c r="AH25" t="s">
        <v>597</v>
      </c>
      <c r="AI25" t="s">
        <v>598</v>
      </c>
      <c r="AJ25" t="s">
        <v>651</v>
      </c>
      <c r="AK25" t="s">
        <v>86</v>
      </c>
      <c r="AL25" t="s">
        <v>49</v>
      </c>
      <c r="AM25" s="13">
        <v>43383</v>
      </c>
      <c r="AN25" t="s">
        <v>607</v>
      </c>
      <c r="AO25" t="s">
        <v>621</v>
      </c>
      <c r="AP25" t="str">
        <f>TEXT(AM25,"YYYYMM")</f>
        <v>201810</v>
      </c>
    </row>
    <row r="26" spans="1:42" x14ac:dyDescent="0.35">
      <c r="A26" t="s">
        <v>100</v>
      </c>
      <c r="E26" s="17">
        <v>695.8</v>
      </c>
      <c r="F26" t="s">
        <v>58</v>
      </c>
      <c r="J26" t="str">
        <f t="shared" si="1"/>
        <v>201810</v>
      </c>
      <c r="K26" t="s">
        <v>63</v>
      </c>
      <c r="L26" t="s">
        <v>100</v>
      </c>
      <c r="M26" s="8" t="s">
        <v>37</v>
      </c>
      <c r="N26" s="8" t="s">
        <v>38</v>
      </c>
      <c r="O26" s="8">
        <v>43382.437418981484</v>
      </c>
      <c r="P26" s="8">
        <v>43384.543634259258</v>
      </c>
      <c r="Q26" s="8">
        <v>43398.605902777781</v>
      </c>
      <c r="R26" t="s">
        <v>41</v>
      </c>
      <c r="S26" t="s">
        <v>101</v>
      </c>
      <c r="T26" t="s">
        <v>39</v>
      </c>
      <c r="U26" t="s">
        <v>40</v>
      </c>
      <c r="V26" t="s">
        <v>102</v>
      </c>
      <c r="W26" t="s">
        <v>103</v>
      </c>
      <c r="X26" t="s">
        <v>69</v>
      </c>
      <c r="Y26" t="s">
        <v>104</v>
      </c>
      <c r="Z26" t="s">
        <v>70</v>
      </c>
      <c r="AA26" t="s">
        <v>100</v>
      </c>
      <c r="AB26" t="s">
        <v>47</v>
      </c>
      <c r="AC26" t="s">
        <v>48</v>
      </c>
      <c r="AD26" t="s">
        <v>619</v>
      </c>
      <c r="AE26" t="s">
        <v>595</v>
      </c>
      <c r="AG26" t="s">
        <v>596</v>
      </c>
      <c r="AH26" t="s">
        <v>597</v>
      </c>
      <c r="AI26" t="s">
        <v>598</v>
      </c>
      <c r="AJ26" t="s">
        <v>648</v>
      </c>
      <c r="AK26" t="s">
        <v>102</v>
      </c>
      <c r="AL26" t="s">
        <v>49</v>
      </c>
      <c r="AM26" s="13">
        <v>43384</v>
      </c>
      <c r="AN26" t="s">
        <v>607</v>
      </c>
      <c r="AO26" t="s">
        <v>621</v>
      </c>
      <c r="AP26" t="str">
        <f>TEXT(AM26,"YYYYMM")</f>
        <v>201810</v>
      </c>
    </row>
    <row r="27" spans="1:42" x14ac:dyDescent="0.35">
      <c r="A27" t="s">
        <v>64</v>
      </c>
      <c r="E27" s="17">
        <v>695.8</v>
      </c>
      <c r="F27" t="s">
        <v>58</v>
      </c>
      <c r="J27" t="str">
        <f t="shared" si="1"/>
        <v>201810</v>
      </c>
      <c r="K27" t="s">
        <v>63</v>
      </c>
      <c r="L27" t="s">
        <v>64</v>
      </c>
      <c r="M27" s="8" t="s">
        <v>37</v>
      </c>
      <c r="N27" s="8" t="s">
        <v>38</v>
      </c>
      <c r="O27" s="8">
        <v>43383.550509259258</v>
      </c>
      <c r="P27" s="8">
        <v>43384.544490740744</v>
      </c>
      <c r="Q27" s="8">
        <v>43384.662939814814</v>
      </c>
      <c r="R27" t="s">
        <v>41</v>
      </c>
      <c r="S27" t="s">
        <v>65</v>
      </c>
      <c r="T27" t="s">
        <v>39</v>
      </c>
      <c r="U27" t="s">
        <v>40</v>
      </c>
      <c r="V27" t="s">
        <v>66</v>
      </c>
      <c r="W27" t="s">
        <v>67</v>
      </c>
      <c r="X27" t="s">
        <v>68</v>
      </c>
      <c r="Y27" t="s">
        <v>69</v>
      </c>
      <c r="Z27" t="s">
        <v>70</v>
      </c>
      <c r="AA27" t="s">
        <v>64</v>
      </c>
      <c r="AB27" t="s">
        <v>47</v>
      </c>
      <c r="AC27" t="s">
        <v>48</v>
      </c>
      <c r="AD27" t="s">
        <v>619</v>
      </c>
      <c r="AE27" t="s">
        <v>595</v>
      </c>
      <c r="AG27" t="s">
        <v>596</v>
      </c>
      <c r="AH27" t="s">
        <v>597</v>
      </c>
      <c r="AI27" t="s">
        <v>598</v>
      </c>
      <c r="AJ27" t="s">
        <v>649</v>
      </c>
      <c r="AK27" t="s">
        <v>66</v>
      </c>
      <c r="AL27" t="s">
        <v>49</v>
      </c>
      <c r="AM27" s="13">
        <v>43384</v>
      </c>
      <c r="AN27" t="s">
        <v>607</v>
      </c>
      <c r="AO27" t="s">
        <v>621</v>
      </c>
      <c r="AP27" t="str">
        <f>TEXT(AM27,"YYYYMM")</f>
        <v>201810</v>
      </c>
    </row>
    <row r="28" spans="1:42" x14ac:dyDescent="0.35">
      <c r="A28" t="s">
        <v>111</v>
      </c>
      <c r="E28" s="17">
        <v>695.8</v>
      </c>
      <c r="F28" t="s">
        <v>58</v>
      </c>
      <c r="J28" t="str">
        <f t="shared" si="1"/>
        <v>201810</v>
      </c>
      <c r="K28" t="s">
        <v>63</v>
      </c>
      <c r="L28" t="s">
        <v>111</v>
      </c>
      <c r="M28" s="8" t="s">
        <v>37</v>
      </c>
      <c r="N28" s="8" t="s">
        <v>38</v>
      </c>
      <c r="O28" s="8">
        <v>43388.582314814812</v>
      </c>
      <c r="P28" s="8">
        <v>43389.457280092596</v>
      </c>
      <c r="Q28" s="8">
        <v>43403.605150462965</v>
      </c>
      <c r="R28" t="s">
        <v>41</v>
      </c>
      <c r="S28" t="s">
        <v>112</v>
      </c>
      <c r="T28" t="s">
        <v>39</v>
      </c>
      <c r="U28" t="s">
        <v>40</v>
      </c>
      <c r="V28" t="s">
        <v>113</v>
      </c>
      <c r="W28" t="s">
        <v>114</v>
      </c>
      <c r="X28" t="s">
        <v>115</v>
      </c>
      <c r="Y28" t="s">
        <v>116</v>
      </c>
      <c r="Z28" t="s">
        <v>70</v>
      </c>
      <c r="AA28" t="s">
        <v>111</v>
      </c>
      <c r="AB28" t="s">
        <v>47</v>
      </c>
      <c r="AC28" t="s">
        <v>48</v>
      </c>
      <c r="AD28" t="s">
        <v>619</v>
      </c>
      <c r="AE28" t="s">
        <v>595</v>
      </c>
      <c r="AG28" t="s">
        <v>596</v>
      </c>
      <c r="AH28" t="s">
        <v>597</v>
      </c>
      <c r="AI28" t="s">
        <v>598</v>
      </c>
      <c r="AJ28" t="s">
        <v>644</v>
      </c>
      <c r="AK28" t="s">
        <v>113</v>
      </c>
      <c r="AL28" t="s">
        <v>49</v>
      </c>
      <c r="AM28" s="13">
        <v>43389</v>
      </c>
      <c r="AN28" t="s">
        <v>607</v>
      </c>
      <c r="AO28" t="s">
        <v>621</v>
      </c>
      <c r="AP28" t="str">
        <f>TEXT(AM28,"YYYYMM")</f>
        <v>201810</v>
      </c>
    </row>
    <row r="29" spans="1:42" x14ac:dyDescent="0.35">
      <c r="A29" t="s">
        <v>117</v>
      </c>
      <c r="E29" s="17">
        <v>366.21</v>
      </c>
      <c r="F29" t="s">
        <v>58</v>
      </c>
      <c r="J29" t="str">
        <f t="shared" si="1"/>
        <v>201810</v>
      </c>
      <c r="K29" t="s">
        <v>63</v>
      </c>
      <c r="L29" t="s">
        <v>117</v>
      </c>
      <c r="M29" s="8" t="s">
        <v>37</v>
      </c>
      <c r="N29" s="8" t="s">
        <v>38</v>
      </c>
      <c r="O29" s="8">
        <v>43390.458715277775</v>
      </c>
      <c r="P29" s="8">
        <v>43390.64770833333</v>
      </c>
      <c r="Q29" s="8">
        <v>43404.775150462963</v>
      </c>
      <c r="R29" t="s">
        <v>41</v>
      </c>
      <c r="S29" t="s">
        <v>118</v>
      </c>
      <c r="T29" t="s">
        <v>39</v>
      </c>
      <c r="U29" t="s">
        <v>40</v>
      </c>
      <c r="V29" t="s">
        <v>119</v>
      </c>
      <c r="W29" t="s">
        <v>120</v>
      </c>
      <c r="X29" t="s">
        <v>121</v>
      </c>
      <c r="Y29" t="s">
        <v>122</v>
      </c>
      <c r="Z29" t="s">
        <v>70</v>
      </c>
      <c r="AA29" t="s">
        <v>117</v>
      </c>
      <c r="AB29" t="s">
        <v>47</v>
      </c>
      <c r="AC29" t="s">
        <v>48</v>
      </c>
      <c r="AD29" t="s">
        <v>641</v>
      </c>
      <c r="AE29" t="s">
        <v>595</v>
      </c>
      <c r="AG29" t="s">
        <v>596</v>
      </c>
      <c r="AH29" t="s">
        <v>597</v>
      </c>
      <c r="AI29" t="s">
        <v>598</v>
      </c>
      <c r="AJ29" t="s">
        <v>642</v>
      </c>
      <c r="AK29" t="s">
        <v>119</v>
      </c>
      <c r="AL29" t="s">
        <v>49</v>
      </c>
      <c r="AM29" s="13">
        <v>43390</v>
      </c>
      <c r="AN29" t="s">
        <v>607</v>
      </c>
      <c r="AO29" t="s">
        <v>643</v>
      </c>
      <c r="AP29" t="str">
        <f>TEXT(AM29,"YYYYMM")</f>
        <v>201810</v>
      </c>
    </row>
    <row r="30" spans="1:42" x14ac:dyDescent="0.35">
      <c r="A30" t="s">
        <v>140</v>
      </c>
      <c r="E30" s="17">
        <v>695.8</v>
      </c>
      <c r="F30" t="s">
        <v>58</v>
      </c>
      <c r="J30" t="str">
        <f t="shared" si="1"/>
        <v>201810</v>
      </c>
      <c r="K30" t="s">
        <v>63</v>
      </c>
      <c r="L30" t="s">
        <v>140</v>
      </c>
      <c r="M30" s="8" t="s">
        <v>37</v>
      </c>
      <c r="N30" s="8" t="s">
        <v>38</v>
      </c>
      <c r="O30" s="8">
        <v>43391.412418981483</v>
      </c>
      <c r="P30" s="8">
        <v>43395.374374999999</v>
      </c>
      <c r="Q30" s="8">
        <v>43409.437986111108</v>
      </c>
      <c r="R30" t="s">
        <v>41</v>
      </c>
      <c r="S30" t="s">
        <v>141</v>
      </c>
      <c r="T30" t="s">
        <v>39</v>
      </c>
      <c r="U30" t="s">
        <v>40</v>
      </c>
      <c r="V30" t="s">
        <v>142</v>
      </c>
      <c r="W30" t="s">
        <v>143</v>
      </c>
      <c r="X30" t="s">
        <v>144</v>
      </c>
      <c r="Y30" t="s">
        <v>145</v>
      </c>
      <c r="Z30" t="s">
        <v>70</v>
      </c>
      <c r="AA30" t="s">
        <v>140</v>
      </c>
      <c r="AB30" t="s">
        <v>47</v>
      </c>
      <c r="AC30" t="s">
        <v>48</v>
      </c>
      <c r="AD30" t="s">
        <v>619</v>
      </c>
      <c r="AE30" t="s">
        <v>595</v>
      </c>
      <c r="AG30" t="s">
        <v>596</v>
      </c>
      <c r="AH30" t="s">
        <v>597</v>
      </c>
      <c r="AI30" t="s">
        <v>598</v>
      </c>
      <c r="AJ30" t="s">
        <v>628</v>
      </c>
      <c r="AK30" t="s">
        <v>629</v>
      </c>
      <c r="AL30" t="s">
        <v>49</v>
      </c>
      <c r="AM30" s="13">
        <v>43395</v>
      </c>
      <c r="AN30" t="s">
        <v>600</v>
      </c>
      <c r="AO30" t="s">
        <v>621</v>
      </c>
      <c r="AP30" t="str">
        <f>TEXT(AM30,"YYYYMM")</f>
        <v>201810</v>
      </c>
    </row>
    <row r="31" spans="1:42" x14ac:dyDescent="0.35">
      <c r="A31" t="s">
        <v>134</v>
      </c>
      <c r="E31" s="17">
        <v>476.07</v>
      </c>
      <c r="F31" t="s">
        <v>58</v>
      </c>
      <c r="J31" t="str">
        <f t="shared" si="1"/>
        <v>201810</v>
      </c>
      <c r="K31" t="s">
        <v>63</v>
      </c>
      <c r="L31" t="s">
        <v>134</v>
      </c>
      <c r="M31" s="8" t="s">
        <v>37</v>
      </c>
      <c r="N31" s="8" t="s">
        <v>38</v>
      </c>
      <c r="O31" s="8">
        <v>43392.438460648147</v>
      </c>
      <c r="P31" s="8">
        <v>43392.512974537036</v>
      </c>
      <c r="Q31" s="8">
        <v>43406.773263888892</v>
      </c>
      <c r="R31" t="s">
        <v>41</v>
      </c>
      <c r="S31" t="s">
        <v>135</v>
      </c>
      <c r="T31" t="s">
        <v>39</v>
      </c>
      <c r="U31" t="s">
        <v>40</v>
      </c>
      <c r="V31" t="s">
        <v>136</v>
      </c>
      <c r="W31" t="s">
        <v>137</v>
      </c>
      <c r="X31" t="s">
        <v>138</v>
      </c>
      <c r="Y31" t="s">
        <v>139</v>
      </c>
      <c r="Z31" t="s">
        <v>70</v>
      </c>
      <c r="AA31" t="s">
        <v>134</v>
      </c>
      <c r="AB31" t="s">
        <v>47</v>
      </c>
      <c r="AC31" t="s">
        <v>48</v>
      </c>
      <c r="AD31" t="s">
        <v>50</v>
      </c>
      <c r="AE31" t="s">
        <v>595</v>
      </c>
      <c r="AG31" t="s">
        <v>596</v>
      </c>
      <c r="AH31" t="s">
        <v>597</v>
      </c>
      <c r="AI31" t="s">
        <v>598</v>
      </c>
      <c r="AJ31" t="s">
        <v>637</v>
      </c>
      <c r="AK31" t="s">
        <v>136</v>
      </c>
      <c r="AL31" t="s">
        <v>49</v>
      </c>
      <c r="AM31" s="13">
        <v>43392</v>
      </c>
      <c r="AN31" t="s">
        <v>600</v>
      </c>
      <c r="AO31" t="s">
        <v>638</v>
      </c>
      <c r="AP31" t="str">
        <f>TEXT(AM31,"YYYYMM")</f>
        <v>201810</v>
      </c>
    </row>
    <row r="32" spans="1:42" x14ac:dyDescent="0.35">
      <c r="A32" t="s">
        <v>146</v>
      </c>
      <c r="E32" s="17">
        <v>695.8</v>
      </c>
      <c r="F32" t="s">
        <v>58</v>
      </c>
      <c r="J32" t="str">
        <f t="shared" si="1"/>
        <v>201810</v>
      </c>
      <c r="K32" t="s">
        <v>92</v>
      </c>
      <c r="L32" t="s">
        <v>146</v>
      </c>
      <c r="M32" s="8" t="s">
        <v>37</v>
      </c>
      <c r="N32" s="8" t="s">
        <v>38</v>
      </c>
      <c r="O32" s="8">
        <v>43392.6406712963</v>
      </c>
      <c r="P32" s="8">
        <v>43395.374166666668</v>
      </c>
      <c r="Q32" s="8">
        <v>43409.437997685185</v>
      </c>
      <c r="R32" t="s">
        <v>41</v>
      </c>
      <c r="S32" t="s">
        <v>147</v>
      </c>
      <c r="T32" t="s">
        <v>39</v>
      </c>
      <c r="U32" t="s">
        <v>40</v>
      </c>
      <c r="V32" t="s">
        <v>148</v>
      </c>
      <c r="W32" t="s">
        <v>149</v>
      </c>
      <c r="X32" t="s">
        <v>150</v>
      </c>
      <c r="Y32" t="s">
        <v>151</v>
      </c>
      <c r="Z32" t="s">
        <v>70</v>
      </c>
      <c r="AA32" t="s">
        <v>146</v>
      </c>
      <c r="AB32" t="s">
        <v>47</v>
      </c>
      <c r="AC32" t="s">
        <v>48</v>
      </c>
      <c r="AD32" t="s">
        <v>619</v>
      </c>
      <c r="AE32" t="s">
        <v>595</v>
      </c>
      <c r="AG32" t="s">
        <v>596</v>
      </c>
      <c r="AH32" t="s">
        <v>597</v>
      </c>
      <c r="AI32" t="s">
        <v>598</v>
      </c>
      <c r="AJ32" t="s">
        <v>630</v>
      </c>
      <c r="AK32" t="s">
        <v>148</v>
      </c>
      <c r="AL32" t="s">
        <v>49</v>
      </c>
      <c r="AM32" s="13">
        <v>43395</v>
      </c>
      <c r="AN32" t="s">
        <v>600</v>
      </c>
      <c r="AO32" t="s">
        <v>621</v>
      </c>
      <c r="AP32" t="str">
        <f>TEXT(AM32,"YYYYMM")</f>
        <v>201810</v>
      </c>
    </row>
    <row r="33" spans="1:42" x14ac:dyDescent="0.35">
      <c r="A33" t="s">
        <v>154</v>
      </c>
      <c r="E33" s="17">
        <v>695.8</v>
      </c>
      <c r="F33" t="s">
        <v>58</v>
      </c>
      <c r="J33" t="str">
        <f t="shared" si="1"/>
        <v>201810</v>
      </c>
      <c r="K33" t="s">
        <v>63</v>
      </c>
      <c r="L33" t="s">
        <v>154</v>
      </c>
      <c r="M33" s="8" t="s">
        <v>37</v>
      </c>
      <c r="N33" s="8" t="s">
        <v>38</v>
      </c>
      <c r="O33" s="8">
        <v>43395.403344907405</v>
      </c>
      <c r="P33" s="8">
        <v>43395.650312500002</v>
      </c>
      <c r="Q33" s="8">
        <v>43409.902858796297</v>
      </c>
      <c r="R33" t="s">
        <v>41</v>
      </c>
      <c r="S33" t="s">
        <v>155</v>
      </c>
      <c r="T33" t="s">
        <v>39</v>
      </c>
      <c r="U33" t="s">
        <v>40</v>
      </c>
      <c r="V33" t="s">
        <v>66</v>
      </c>
      <c r="W33" t="s">
        <v>67</v>
      </c>
      <c r="X33" t="s">
        <v>68</v>
      </c>
      <c r="Y33" t="s">
        <v>69</v>
      </c>
      <c r="Z33" t="s">
        <v>70</v>
      </c>
      <c r="AA33" t="s">
        <v>154</v>
      </c>
      <c r="AB33" t="s">
        <v>47</v>
      </c>
      <c r="AC33" t="s">
        <v>48</v>
      </c>
      <c r="AD33" t="s">
        <v>619</v>
      </c>
      <c r="AE33" t="s">
        <v>595</v>
      </c>
      <c r="AG33" t="s">
        <v>596</v>
      </c>
      <c r="AH33" t="s">
        <v>597</v>
      </c>
      <c r="AI33" t="s">
        <v>598</v>
      </c>
      <c r="AJ33" t="s">
        <v>631</v>
      </c>
      <c r="AK33" t="s">
        <v>66</v>
      </c>
      <c r="AL33" t="s">
        <v>49</v>
      </c>
      <c r="AM33" s="13">
        <v>43395</v>
      </c>
      <c r="AN33" t="s">
        <v>600</v>
      </c>
      <c r="AO33" t="s">
        <v>621</v>
      </c>
      <c r="AP33" t="str">
        <f>TEXT(AM33,"YYYYMM")</f>
        <v>201810</v>
      </c>
    </row>
    <row r="34" spans="1:42" x14ac:dyDescent="0.35">
      <c r="A34" t="s">
        <v>152</v>
      </c>
      <c r="E34" s="17">
        <v>695.8</v>
      </c>
      <c r="F34" t="s">
        <v>58</v>
      </c>
      <c r="J34" t="str">
        <f t="shared" si="1"/>
        <v>201810</v>
      </c>
      <c r="K34" t="s">
        <v>63</v>
      </c>
      <c r="L34" t="s">
        <v>152</v>
      </c>
      <c r="M34" s="8" t="s">
        <v>37</v>
      </c>
      <c r="N34" s="8" t="s">
        <v>38</v>
      </c>
      <c r="O34" s="8">
        <v>43395.407314814816</v>
      </c>
      <c r="P34" s="8">
        <v>43395.650625000002</v>
      </c>
      <c r="Q34" s="8">
        <v>43409.902719907404</v>
      </c>
      <c r="R34" t="s">
        <v>41</v>
      </c>
      <c r="S34" t="s">
        <v>153</v>
      </c>
      <c r="T34" t="s">
        <v>39</v>
      </c>
      <c r="U34" t="s">
        <v>40</v>
      </c>
      <c r="V34" t="s">
        <v>66</v>
      </c>
      <c r="W34" t="s">
        <v>67</v>
      </c>
      <c r="X34" t="s">
        <v>68</v>
      </c>
      <c r="Y34" t="s">
        <v>69</v>
      </c>
      <c r="Z34" t="s">
        <v>70</v>
      </c>
      <c r="AA34" t="s">
        <v>152</v>
      </c>
      <c r="AB34" t="s">
        <v>47</v>
      </c>
      <c r="AC34" t="s">
        <v>48</v>
      </c>
      <c r="AD34" t="s">
        <v>619</v>
      </c>
      <c r="AE34" t="s">
        <v>595</v>
      </c>
      <c r="AG34" t="s">
        <v>596</v>
      </c>
      <c r="AH34" t="s">
        <v>597</v>
      </c>
      <c r="AI34" t="s">
        <v>598</v>
      </c>
      <c r="AJ34" t="s">
        <v>632</v>
      </c>
      <c r="AK34" t="s">
        <v>633</v>
      </c>
      <c r="AL34" t="s">
        <v>49</v>
      </c>
      <c r="AM34" s="13">
        <v>43395</v>
      </c>
      <c r="AN34" t="s">
        <v>600</v>
      </c>
      <c r="AO34" t="s">
        <v>621</v>
      </c>
      <c r="AP34" t="str">
        <f>TEXT(AM34,"YYYYMM")</f>
        <v>201810</v>
      </c>
    </row>
    <row r="35" spans="1:42" x14ac:dyDescent="0.35">
      <c r="A35" t="s">
        <v>168</v>
      </c>
      <c r="E35" s="17">
        <v>476.07</v>
      </c>
      <c r="F35" t="s">
        <v>58</v>
      </c>
      <c r="J35" t="str">
        <f t="shared" si="1"/>
        <v>201810</v>
      </c>
      <c r="K35" t="s">
        <v>63</v>
      </c>
      <c r="L35" t="s">
        <v>168</v>
      </c>
      <c r="M35" s="8" t="s">
        <v>37</v>
      </c>
      <c r="N35" s="8" t="s">
        <v>38</v>
      </c>
      <c r="O35" s="8">
        <v>43395.405219907407</v>
      </c>
      <c r="P35" s="8">
        <v>43396.624652777777</v>
      </c>
      <c r="Q35" s="8">
        <v>43410.774224537039</v>
      </c>
      <c r="R35" t="s">
        <v>41</v>
      </c>
      <c r="S35" t="s">
        <v>169</v>
      </c>
      <c r="T35" t="s">
        <v>39</v>
      </c>
      <c r="U35" t="s">
        <v>170</v>
      </c>
      <c r="V35" t="s">
        <v>171</v>
      </c>
      <c r="W35" t="s">
        <v>172</v>
      </c>
      <c r="X35" t="s">
        <v>69</v>
      </c>
      <c r="Y35" t="s">
        <v>173</v>
      </c>
      <c r="Z35" t="s">
        <v>70</v>
      </c>
      <c r="AA35" t="s">
        <v>168</v>
      </c>
      <c r="AB35" t="s">
        <v>47</v>
      </c>
      <c r="AC35" t="s">
        <v>48</v>
      </c>
      <c r="AD35" t="s">
        <v>50</v>
      </c>
      <c r="AE35" t="s">
        <v>595</v>
      </c>
      <c r="AG35" t="s">
        <v>596</v>
      </c>
      <c r="AH35" t="s">
        <v>597</v>
      </c>
      <c r="AI35" t="s">
        <v>598</v>
      </c>
      <c r="AJ35" t="s">
        <v>625</v>
      </c>
      <c r="AK35" t="s">
        <v>626</v>
      </c>
      <c r="AL35" t="s">
        <v>49</v>
      </c>
      <c r="AM35" s="13">
        <v>43396</v>
      </c>
      <c r="AN35" t="s">
        <v>600</v>
      </c>
      <c r="AO35" t="s">
        <v>627</v>
      </c>
      <c r="AP35" t="str">
        <f>TEXT(AM35,"YYYYMM")</f>
        <v>201810</v>
      </c>
    </row>
    <row r="36" spans="1:42" x14ac:dyDescent="0.35">
      <c r="A36" t="s">
        <v>156</v>
      </c>
      <c r="E36" s="17">
        <v>476.07</v>
      </c>
      <c r="F36" t="s">
        <v>58</v>
      </c>
      <c r="J36" t="str">
        <f t="shared" si="1"/>
        <v>201810</v>
      </c>
      <c r="K36" t="s">
        <v>63</v>
      </c>
      <c r="L36" t="s">
        <v>156</v>
      </c>
      <c r="M36" s="8" t="s">
        <v>37</v>
      </c>
      <c r="N36" s="8" t="s">
        <v>38</v>
      </c>
      <c r="O36" s="8">
        <v>43395.483414351853</v>
      </c>
      <c r="P36" s="8">
        <v>43396.537511574075</v>
      </c>
      <c r="Q36" s="8">
        <v>43410.604618055557</v>
      </c>
      <c r="R36" t="s">
        <v>41</v>
      </c>
      <c r="S36" t="s">
        <v>157</v>
      </c>
      <c r="T36" t="s">
        <v>39</v>
      </c>
      <c r="U36" t="s">
        <v>40</v>
      </c>
      <c r="V36" t="s">
        <v>158</v>
      </c>
      <c r="W36" t="s">
        <v>159</v>
      </c>
      <c r="X36" t="s">
        <v>160</v>
      </c>
      <c r="Y36" t="s">
        <v>161</v>
      </c>
      <c r="Z36" t="s">
        <v>70</v>
      </c>
      <c r="AA36" t="s">
        <v>156</v>
      </c>
      <c r="AB36" t="s">
        <v>47</v>
      </c>
      <c r="AC36" t="s">
        <v>48</v>
      </c>
      <c r="AD36" t="s">
        <v>50</v>
      </c>
      <c r="AE36" t="s">
        <v>595</v>
      </c>
      <c r="AG36" t="s">
        <v>596</v>
      </c>
      <c r="AH36" t="s">
        <v>597</v>
      </c>
      <c r="AI36" t="s">
        <v>598</v>
      </c>
      <c r="AJ36" t="s">
        <v>623</v>
      </c>
      <c r="AK36" t="s">
        <v>158</v>
      </c>
      <c r="AL36" t="s">
        <v>49</v>
      </c>
      <c r="AM36" s="13">
        <v>43396</v>
      </c>
      <c r="AN36" t="s">
        <v>607</v>
      </c>
      <c r="AO36" t="s">
        <v>624</v>
      </c>
      <c r="AP36" t="str">
        <f>TEXT(AM36,"YYYYMM")</f>
        <v>201810</v>
      </c>
    </row>
    <row r="37" spans="1:42" x14ac:dyDescent="0.35">
      <c r="A37" t="s">
        <v>162</v>
      </c>
      <c r="E37" s="17">
        <v>695.8</v>
      </c>
      <c r="F37" t="s">
        <v>58</v>
      </c>
      <c r="J37" t="str">
        <f t="shared" si="1"/>
        <v>201810</v>
      </c>
      <c r="K37" t="s">
        <v>54</v>
      </c>
      <c r="L37" t="s">
        <v>162</v>
      </c>
      <c r="M37" s="8" t="s">
        <v>37</v>
      </c>
      <c r="N37" s="8" t="s">
        <v>38</v>
      </c>
      <c r="O37" s="8">
        <v>43395.598449074074</v>
      </c>
      <c r="P37" s="8">
        <v>43396.469363425924</v>
      </c>
      <c r="Q37" s="8">
        <v>43410.604675925926</v>
      </c>
      <c r="R37" t="s">
        <v>41</v>
      </c>
      <c r="S37" t="s">
        <v>163</v>
      </c>
      <c r="T37" t="s">
        <v>39</v>
      </c>
      <c r="U37" t="s">
        <v>40</v>
      </c>
      <c r="V37" t="s">
        <v>164</v>
      </c>
      <c r="W37" t="s">
        <v>165</v>
      </c>
      <c r="X37" t="s">
        <v>166</v>
      </c>
      <c r="Y37" t="s">
        <v>167</v>
      </c>
      <c r="Z37" t="s">
        <v>70</v>
      </c>
      <c r="AA37" t="s">
        <v>162</v>
      </c>
      <c r="AB37" t="s">
        <v>47</v>
      </c>
      <c r="AC37" t="s">
        <v>48</v>
      </c>
      <c r="AD37" t="s">
        <v>619</v>
      </c>
      <c r="AE37" t="s">
        <v>595</v>
      </c>
      <c r="AG37" t="s">
        <v>596</v>
      </c>
      <c r="AH37" t="s">
        <v>597</v>
      </c>
      <c r="AI37" t="s">
        <v>598</v>
      </c>
      <c r="AJ37" t="s">
        <v>634</v>
      </c>
      <c r="AK37" t="s">
        <v>164</v>
      </c>
      <c r="AL37" t="s">
        <v>49</v>
      </c>
      <c r="AM37" s="13">
        <v>43395</v>
      </c>
      <c r="AN37" t="s">
        <v>600</v>
      </c>
      <c r="AO37" t="s">
        <v>621</v>
      </c>
      <c r="AP37" t="str">
        <f>TEXT(AM37,"YYYYMM")</f>
        <v>201810</v>
      </c>
    </row>
    <row r="38" spans="1:42" x14ac:dyDescent="0.35">
      <c r="A38" t="s">
        <v>181</v>
      </c>
      <c r="E38" s="17">
        <v>695.8</v>
      </c>
      <c r="F38" t="s">
        <v>58</v>
      </c>
      <c r="J38" t="str">
        <f t="shared" si="1"/>
        <v>201810</v>
      </c>
      <c r="K38" t="s">
        <v>54</v>
      </c>
      <c r="L38" t="s">
        <v>181</v>
      </c>
      <c r="M38" t="s">
        <v>37</v>
      </c>
      <c r="N38" s="8" t="s">
        <v>38</v>
      </c>
      <c r="O38" s="8">
        <v>43397.564293981479</v>
      </c>
      <c r="P38" s="8">
        <v>43398.431157407409</v>
      </c>
      <c r="Q38" s="8">
        <v>43412.604861111111</v>
      </c>
      <c r="R38" t="s">
        <v>41</v>
      </c>
      <c r="S38" t="s">
        <v>182</v>
      </c>
      <c r="T38" t="s">
        <v>39</v>
      </c>
      <c r="U38" t="s">
        <v>40</v>
      </c>
      <c r="V38" t="s">
        <v>183</v>
      </c>
      <c r="W38" t="s">
        <v>184</v>
      </c>
      <c r="X38" t="s">
        <v>185</v>
      </c>
      <c r="Y38" t="s">
        <v>186</v>
      </c>
      <c r="Z38" t="s">
        <v>70</v>
      </c>
      <c r="AA38" t="s">
        <v>181</v>
      </c>
      <c r="AB38" t="s">
        <v>47</v>
      </c>
      <c r="AC38" t="s">
        <v>48</v>
      </c>
      <c r="AD38" t="s">
        <v>619</v>
      </c>
      <c r="AE38" t="s">
        <v>595</v>
      </c>
      <c r="AG38" t="s">
        <v>596</v>
      </c>
      <c r="AH38" t="s">
        <v>597</v>
      </c>
      <c r="AI38" t="s">
        <v>598</v>
      </c>
      <c r="AJ38" t="s">
        <v>620</v>
      </c>
      <c r="AK38" t="s">
        <v>183</v>
      </c>
      <c r="AL38" t="s">
        <v>49</v>
      </c>
      <c r="AM38" s="13">
        <v>43398</v>
      </c>
      <c r="AN38" t="s">
        <v>600</v>
      </c>
      <c r="AO38" t="s">
        <v>621</v>
      </c>
      <c r="AP38" t="str">
        <f>TEXT(AM38,"YYYYMM")</f>
        <v>201810</v>
      </c>
    </row>
    <row r="39" spans="1:42" x14ac:dyDescent="0.35">
      <c r="A39" t="s">
        <v>174</v>
      </c>
      <c r="E39" s="17">
        <v>476.07</v>
      </c>
      <c r="F39" t="s">
        <v>58</v>
      </c>
      <c r="J39" t="str">
        <f t="shared" si="1"/>
        <v>201810</v>
      </c>
      <c r="K39" t="s">
        <v>63</v>
      </c>
      <c r="L39" t="s">
        <v>174</v>
      </c>
      <c r="M39" t="s">
        <v>37</v>
      </c>
      <c r="N39" s="8" t="s">
        <v>38</v>
      </c>
      <c r="O39" s="8">
        <v>43398.359155092592</v>
      </c>
      <c r="P39" s="8">
        <v>43398.37127314815</v>
      </c>
      <c r="Q39" s="8">
        <v>43412.439062500001</v>
      </c>
      <c r="R39" t="s">
        <v>41</v>
      </c>
      <c r="S39" t="s">
        <v>175</v>
      </c>
      <c r="T39" t="s">
        <v>39</v>
      </c>
      <c r="U39" t="s">
        <v>40</v>
      </c>
      <c r="V39" t="s">
        <v>102</v>
      </c>
      <c r="W39" t="s">
        <v>103</v>
      </c>
      <c r="X39" t="s">
        <v>69</v>
      </c>
      <c r="Y39" t="s">
        <v>104</v>
      </c>
      <c r="Z39" t="s">
        <v>70</v>
      </c>
      <c r="AA39" t="s">
        <v>174</v>
      </c>
      <c r="AB39" t="s">
        <v>47</v>
      </c>
      <c r="AC39" t="s">
        <v>48</v>
      </c>
      <c r="AD39" t="s">
        <v>50</v>
      </c>
      <c r="AE39" t="s">
        <v>595</v>
      </c>
      <c r="AG39" t="s">
        <v>596</v>
      </c>
      <c r="AH39" t="s">
        <v>597</v>
      </c>
      <c r="AI39" t="s">
        <v>598</v>
      </c>
      <c r="AJ39" t="s">
        <v>617</v>
      </c>
      <c r="AK39" t="s">
        <v>102</v>
      </c>
      <c r="AL39" t="s">
        <v>49</v>
      </c>
      <c r="AM39" s="13">
        <v>43398</v>
      </c>
      <c r="AN39" t="s">
        <v>607</v>
      </c>
      <c r="AO39" t="s">
        <v>618</v>
      </c>
      <c r="AP39" t="str">
        <f>TEXT(AM39,"YYYYMM")</f>
        <v>201810</v>
      </c>
    </row>
    <row r="40" spans="1:42" x14ac:dyDescent="0.35">
      <c r="A40" t="s">
        <v>187</v>
      </c>
      <c r="E40" s="17">
        <v>256.35000000000002</v>
      </c>
      <c r="F40" t="s">
        <v>58</v>
      </c>
      <c r="J40" t="str">
        <f t="shared" si="1"/>
        <v>201810</v>
      </c>
      <c r="K40" t="s">
        <v>63</v>
      </c>
      <c r="L40" t="s">
        <v>187</v>
      </c>
      <c r="M40" t="s">
        <v>37</v>
      </c>
      <c r="N40" s="8" t="s">
        <v>38</v>
      </c>
      <c r="O40" s="8">
        <v>43399.37736111111</v>
      </c>
      <c r="P40" s="8">
        <v>43399.408356481479</v>
      </c>
      <c r="Q40" s="8">
        <v>43413.437962962962</v>
      </c>
      <c r="R40" t="s">
        <v>41</v>
      </c>
      <c r="S40" t="s">
        <v>188</v>
      </c>
      <c r="T40" t="s">
        <v>39</v>
      </c>
      <c r="U40" t="s">
        <v>40</v>
      </c>
      <c r="V40" t="s">
        <v>119</v>
      </c>
      <c r="W40" t="s">
        <v>120</v>
      </c>
      <c r="X40" t="s">
        <v>121</v>
      </c>
      <c r="Y40" t="s">
        <v>122</v>
      </c>
      <c r="Z40" t="s">
        <v>70</v>
      </c>
      <c r="AA40" t="s">
        <v>187</v>
      </c>
      <c r="AB40" t="s">
        <v>47</v>
      </c>
      <c r="AC40" t="s">
        <v>48</v>
      </c>
      <c r="AD40" t="s">
        <v>615</v>
      </c>
      <c r="AE40" t="s">
        <v>595</v>
      </c>
      <c r="AG40" t="s">
        <v>596</v>
      </c>
      <c r="AH40" t="s">
        <v>597</v>
      </c>
      <c r="AI40" t="s">
        <v>598</v>
      </c>
      <c r="AK40" t="s">
        <v>119</v>
      </c>
      <c r="AL40" t="s">
        <v>49</v>
      </c>
      <c r="AM40" s="13">
        <v>43399</v>
      </c>
      <c r="AN40" t="s">
        <v>600</v>
      </c>
      <c r="AO40" t="s">
        <v>616</v>
      </c>
      <c r="AP40" t="str">
        <f>TEXT(AM40,"YYYYMM")</f>
        <v>201810</v>
      </c>
    </row>
    <row r="41" spans="1:42" x14ac:dyDescent="0.35">
      <c r="A41" t="s">
        <v>195</v>
      </c>
      <c r="E41" s="17">
        <v>476.07</v>
      </c>
      <c r="F41" t="s">
        <v>58</v>
      </c>
      <c r="J41" t="str">
        <f t="shared" si="1"/>
        <v>201810</v>
      </c>
      <c r="K41" t="s">
        <v>63</v>
      </c>
      <c r="L41" t="s">
        <v>195</v>
      </c>
      <c r="M41" s="8" t="s">
        <v>37</v>
      </c>
      <c r="N41" s="8" t="s">
        <v>38</v>
      </c>
      <c r="O41" s="8">
        <v>43402.532754629632</v>
      </c>
      <c r="P41" s="8">
        <v>43403.410104166665</v>
      </c>
      <c r="Q41" s="8">
        <v>43417.439386574071</v>
      </c>
      <c r="R41" t="s">
        <v>41</v>
      </c>
      <c r="S41" t="s">
        <v>196</v>
      </c>
      <c r="T41" t="s">
        <v>39</v>
      </c>
      <c r="U41" t="s">
        <v>40</v>
      </c>
      <c r="V41" t="s">
        <v>197</v>
      </c>
      <c r="W41" t="s">
        <v>198</v>
      </c>
      <c r="X41" t="s">
        <v>199</v>
      </c>
      <c r="Y41" t="s">
        <v>200</v>
      </c>
      <c r="Z41" t="s">
        <v>70</v>
      </c>
      <c r="AA41" t="s">
        <v>195</v>
      </c>
      <c r="AB41" t="s">
        <v>47</v>
      </c>
      <c r="AC41" t="s">
        <v>48</v>
      </c>
      <c r="AD41" t="s">
        <v>50</v>
      </c>
      <c r="AE41" t="s">
        <v>595</v>
      </c>
      <c r="AG41" t="s">
        <v>596</v>
      </c>
      <c r="AH41" t="s">
        <v>597</v>
      </c>
      <c r="AI41" t="s">
        <v>598</v>
      </c>
      <c r="AJ41" t="s">
        <v>613</v>
      </c>
      <c r="AK41" t="s">
        <v>197</v>
      </c>
      <c r="AL41" t="s">
        <v>49</v>
      </c>
      <c r="AM41" s="13">
        <v>43402</v>
      </c>
      <c r="AN41" t="s">
        <v>600</v>
      </c>
      <c r="AO41" t="s">
        <v>614</v>
      </c>
      <c r="AP41" t="str">
        <f>TEXT(AM41,"YYYYMM")</f>
        <v>201810</v>
      </c>
    </row>
    <row r="42" spans="1:42" x14ac:dyDescent="0.35">
      <c r="A42" t="s">
        <v>207</v>
      </c>
      <c r="E42" s="17">
        <v>476.07</v>
      </c>
      <c r="F42" t="s">
        <v>58</v>
      </c>
      <c r="J42" t="str">
        <f t="shared" si="1"/>
        <v>201810</v>
      </c>
      <c r="K42" t="s">
        <v>63</v>
      </c>
      <c r="L42" t="s">
        <v>207</v>
      </c>
      <c r="M42" t="s">
        <v>37</v>
      </c>
      <c r="N42" s="8" t="s">
        <v>38</v>
      </c>
      <c r="O42" s="8">
        <v>43403.599699074075</v>
      </c>
      <c r="P42" s="8">
        <v>43403.619490740741</v>
      </c>
      <c r="Q42" s="8">
        <v>43417.772199074076</v>
      </c>
      <c r="R42" t="s">
        <v>41</v>
      </c>
      <c r="S42" t="s">
        <v>208</v>
      </c>
      <c r="T42" t="s">
        <v>39</v>
      </c>
      <c r="U42" t="s">
        <v>40</v>
      </c>
      <c r="V42" t="s">
        <v>209</v>
      </c>
      <c r="W42" t="s">
        <v>210</v>
      </c>
      <c r="X42" t="s">
        <v>211</v>
      </c>
      <c r="Y42" t="s">
        <v>212</v>
      </c>
      <c r="Z42" t="s">
        <v>70</v>
      </c>
      <c r="AA42" t="s">
        <v>207</v>
      </c>
      <c r="AB42" t="s">
        <v>47</v>
      </c>
      <c r="AC42" t="s">
        <v>48</v>
      </c>
      <c r="AD42" t="s">
        <v>50</v>
      </c>
      <c r="AE42" t="s">
        <v>595</v>
      </c>
      <c r="AG42" t="s">
        <v>596</v>
      </c>
      <c r="AH42" t="s">
        <v>597</v>
      </c>
      <c r="AI42" t="s">
        <v>598</v>
      </c>
      <c r="AJ42" t="s">
        <v>609</v>
      </c>
      <c r="AK42" t="s">
        <v>209</v>
      </c>
      <c r="AL42" t="s">
        <v>49</v>
      </c>
      <c r="AM42" s="13">
        <v>43403</v>
      </c>
      <c r="AN42" t="s">
        <v>600</v>
      </c>
      <c r="AO42" t="s">
        <v>610</v>
      </c>
      <c r="AP42" t="str">
        <f>TEXT(AM42,"YYYYMM")</f>
        <v>201810</v>
      </c>
    </row>
    <row r="43" spans="1:42" x14ac:dyDescent="0.35">
      <c r="A43" t="s">
        <v>218</v>
      </c>
      <c r="E43" s="17">
        <v>805.66</v>
      </c>
      <c r="F43" t="s">
        <v>58</v>
      </c>
      <c r="J43" t="str">
        <f t="shared" si="1"/>
        <v>201810</v>
      </c>
      <c r="K43" t="s">
        <v>54</v>
      </c>
      <c r="L43" t="s">
        <v>218</v>
      </c>
      <c r="M43" t="s">
        <v>37</v>
      </c>
      <c r="N43" s="8" t="s">
        <v>38</v>
      </c>
      <c r="O43" s="8">
        <v>43404.447395833333</v>
      </c>
      <c r="P43" s="8">
        <v>43404.603252314817</v>
      </c>
      <c r="Q43" s="8">
        <v>43418.604675925926</v>
      </c>
      <c r="R43" t="s">
        <v>41</v>
      </c>
      <c r="S43" t="s">
        <v>219</v>
      </c>
      <c r="T43" t="s">
        <v>39</v>
      </c>
      <c r="U43" t="s">
        <v>40</v>
      </c>
      <c r="V43" t="s">
        <v>86</v>
      </c>
      <c r="W43" t="s">
        <v>87</v>
      </c>
      <c r="X43" t="s">
        <v>88</v>
      </c>
      <c r="Y43" t="s">
        <v>89</v>
      </c>
      <c r="Z43" t="s">
        <v>70</v>
      </c>
      <c r="AA43" t="s">
        <v>218</v>
      </c>
      <c r="AB43" t="s">
        <v>47</v>
      </c>
      <c r="AC43" t="s">
        <v>602</v>
      </c>
      <c r="AD43" t="s">
        <v>603</v>
      </c>
      <c r="AE43" t="s">
        <v>595</v>
      </c>
      <c r="AG43" t="s">
        <v>596</v>
      </c>
      <c r="AH43" t="s">
        <v>597</v>
      </c>
      <c r="AI43" t="s">
        <v>598</v>
      </c>
      <c r="AJ43" t="s">
        <v>604</v>
      </c>
      <c r="AK43" t="s">
        <v>86</v>
      </c>
      <c r="AL43" t="s">
        <v>49</v>
      </c>
      <c r="AM43" s="13">
        <v>43404</v>
      </c>
      <c r="AN43" t="s">
        <v>600</v>
      </c>
      <c r="AO43" t="s">
        <v>605</v>
      </c>
      <c r="AP43" t="str">
        <f>TEXT(AM43,"YYYYMM")</f>
        <v>201810</v>
      </c>
    </row>
    <row r="44" spans="1:42" x14ac:dyDescent="0.35">
      <c r="A44" t="s">
        <v>220</v>
      </c>
      <c r="E44" s="17">
        <v>805.66</v>
      </c>
      <c r="F44" t="s">
        <v>58</v>
      </c>
      <c r="J44" t="str">
        <f t="shared" si="1"/>
        <v>201810</v>
      </c>
      <c r="K44" t="s">
        <v>54</v>
      </c>
      <c r="L44" t="s">
        <v>220</v>
      </c>
      <c r="M44" t="s">
        <v>37</v>
      </c>
      <c r="N44" s="8" t="s">
        <v>38</v>
      </c>
      <c r="O44" s="8">
        <v>43404.461226851854</v>
      </c>
      <c r="P44" s="8">
        <v>43404.603541666664</v>
      </c>
      <c r="Q44" s="8">
        <v>43418.604675925926</v>
      </c>
      <c r="R44" t="s">
        <v>41</v>
      </c>
      <c r="S44" t="s">
        <v>219</v>
      </c>
      <c r="T44" t="s">
        <v>39</v>
      </c>
      <c r="U44" t="s">
        <v>40</v>
      </c>
      <c r="V44" t="s">
        <v>86</v>
      </c>
      <c r="W44" t="s">
        <v>87</v>
      </c>
      <c r="X44" t="s">
        <v>88</v>
      </c>
      <c r="Y44" t="s">
        <v>89</v>
      </c>
      <c r="Z44" t="s">
        <v>70</v>
      </c>
      <c r="AA44" t="s">
        <v>220</v>
      </c>
      <c r="AB44" t="s">
        <v>47</v>
      </c>
      <c r="AC44" t="s">
        <v>602</v>
      </c>
      <c r="AD44" t="s">
        <v>603</v>
      </c>
      <c r="AE44" t="s">
        <v>595</v>
      </c>
      <c r="AG44" t="s">
        <v>596</v>
      </c>
      <c r="AH44" t="s">
        <v>597</v>
      </c>
      <c r="AI44" t="s">
        <v>598</v>
      </c>
      <c r="AJ44" t="s">
        <v>604</v>
      </c>
      <c r="AK44" t="s">
        <v>86</v>
      </c>
      <c r="AL44" t="s">
        <v>49</v>
      </c>
      <c r="AM44" s="13">
        <v>43404</v>
      </c>
      <c r="AN44" t="s">
        <v>600</v>
      </c>
      <c r="AO44" t="s">
        <v>605</v>
      </c>
      <c r="AP44" t="str">
        <f>TEXT(AM44,"YYYYMM")</f>
        <v>201810</v>
      </c>
    </row>
    <row r="45" spans="1:42" x14ac:dyDescent="0.35">
      <c r="A45" t="s">
        <v>237</v>
      </c>
      <c r="E45" s="17">
        <v>476.07</v>
      </c>
      <c r="F45" t="s">
        <v>58</v>
      </c>
      <c r="J45" t="str">
        <f t="shared" si="1"/>
        <v>201811</v>
      </c>
      <c r="K45" t="s">
        <v>63</v>
      </c>
      <c r="L45" t="s">
        <v>237</v>
      </c>
      <c r="M45" t="s">
        <v>94</v>
      </c>
      <c r="N45" s="8" t="s">
        <v>95</v>
      </c>
      <c r="O45" s="8">
        <v>43410.663958333331</v>
      </c>
      <c r="P45" s="8">
        <v>43411.35229166667</v>
      </c>
      <c r="Q45" s="8">
        <v>43425.437835648147</v>
      </c>
      <c r="R45" t="s">
        <v>41</v>
      </c>
      <c r="S45" t="s">
        <v>238</v>
      </c>
      <c r="T45" t="s">
        <v>223</v>
      </c>
      <c r="U45" t="s">
        <v>239</v>
      </c>
      <c r="V45" t="s">
        <v>240</v>
      </c>
      <c r="W45" t="s">
        <v>241</v>
      </c>
      <c r="X45" t="s">
        <v>242</v>
      </c>
      <c r="Y45" t="s">
        <v>243</v>
      </c>
      <c r="Z45" t="s">
        <v>70</v>
      </c>
      <c r="AA45" t="s">
        <v>237</v>
      </c>
      <c r="AB45" t="s">
        <v>47</v>
      </c>
      <c r="AC45" t="s">
        <v>48</v>
      </c>
      <c r="AD45" t="s">
        <v>50</v>
      </c>
      <c r="AE45" t="s">
        <v>595</v>
      </c>
      <c r="AG45" t="s">
        <v>596</v>
      </c>
      <c r="AH45" t="s">
        <v>597</v>
      </c>
      <c r="AI45" t="s">
        <v>598</v>
      </c>
      <c r="AJ45" t="s">
        <v>714</v>
      </c>
      <c r="AK45" t="s">
        <v>240</v>
      </c>
      <c r="AL45" t="s">
        <v>49</v>
      </c>
      <c r="AM45" s="13">
        <v>43411</v>
      </c>
      <c r="AN45" t="s">
        <v>607</v>
      </c>
      <c r="AO45" t="s">
        <v>715</v>
      </c>
      <c r="AP45" t="str">
        <f>TEXT(AM45,"YYYYMM")</f>
        <v>201811</v>
      </c>
    </row>
    <row r="46" spans="1:42" x14ac:dyDescent="0.35">
      <c r="A46" t="s">
        <v>356</v>
      </c>
      <c r="E46" s="17">
        <v>476.07</v>
      </c>
      <c r="F46" t="s">
        <v>58</v>
      </c>
      <c r="J46" t="str">
        <f t="shared" si="1"/>
        <v>201811</v>
      </c>
      <c r="K46" t="s">
        <v>63</v>
      </c>
      <c r="L46" t="s">
        <v>356</v>
      </c>
      <c r="M46" t="s">
        <v>94</v>
      </c>
      <c r="N46" s="8" t="s">
        <v>95</v>
      </c>
      <c r="O46" s="8">
        <v>43416.39303240741</v>
      </c>
      <c r="P46" s="8">
        <v>43420.605127314811</v>
      </c>
      <c r="Q46" s="8">
        <v>43434.771574074075</v>
      </c>
      <c r="R46" t="s">
        <v>41</v>
      </c>
      <c r="S46" t="s">
        <v>357</v>
      </c>
      <c r="T46" t="s">
        <v>39</v>
      </c>
      <c r="U46" t="s">
        <v>40</v>
      </c>
      <c r="V46" t="s">
        <v>358</v>
      </c>
      <c r="W46" t="s">
        <v>359</v>
      </c>
      <c r="X46" t="s">
        <v>360</v>
      </c>
      <c r="Y46" t="s">
        <v>69</v>
      </c>
      <c r="Z46" t="s">
        <v>70</v>
      </c>
      <c r="AA46" t="s">
        <v>356</v>
      </c>
      <c r="AB46" t="s">
        <v>47</v>
      </c>
      <c r="AC46" t="s">
        <v>48</v>
      </c>
      <c r="AD46" t="s">
        <v>50</v>
      </c>
      <c r="AE46" t="s">
        <v>595</v>
      </c>
      <c r="AG46" t="s">
        <v>596</v>
      </c>
      <c r="AH46" t="s">
        <v>597</v>
      </c>
      <c r="AI46" t="s">
        <v>598</v>
      </c>
      <c r="AJ46" t="s">
        <v>687</v>
      </c>
      <c r="AK46" t="s">
        <v>358</v>
      </c>
      <c r="AL46" t="s">
        <v>49</v>
      </c>
      <c r="AM46" s="13">
        <v>43420</v>
      </c>
      <c r="AN46" t="s">
        <v>600</v>
      </c>
      <c r="AO46" t="s">
        <v>688</v>
      </c>
      <c r="AP46" t="str">
        <f>TEXT(AM46,"YYYYMM")</f>
        <v>201811</v>
      </c>
    </row>
    <row r="47" spans="1:42" x14ac:dyDescent="0.35">
      <c r="A47" t="s">
        <v>291</v>
      </c>
      <c r="E47" s="17">
        <v>476.07</v>
      </c>
      <c r="F47" t="s">
        <v>58</v>
      </c>
      <c r="J47" t="str">
        <f t="shared" si="1"/>
        <v>201811</v>
      </c>
      <c r="K47" t="s">
        <v>63</v>
      </c>
      <c r="L47" t="s">
        <v>291</v>
      </c>
      <c r="M47" t="s">
        <v>94</v>
      </c>
      <c r="N47" s="8" t="s">
        <v>95</v>
      </c>
      <c r="O47" s="8">
        <v>43416.397696759261</v>
      </c>
      <c r="P47" s="8">
        <v>43417.636967592596</v>
      </c>
      <c r="Q47" s="8">
        <v>43431.771412037036</v>
      </c>
      <c r="R47" t="s">
        <v>269</v>
      </c>
      <c r="S47" t="s">
        <v>292</v>
      </c>
      <c r="T47" t="s">
        <v>39</v>
      </c>
      <c r="U47" t="s">
        <v>40</v>
      </c>
      <c r="V47" t="s">
        <v>293</v>
      </c>
      <c r="W47" t="s">
        <v>294</v>
      </c>
      <c r="X47" t="s">
        <v>295</v>
      </c>
      <c r="Y47" t="s">
        <v>110</v>
      </c>
      <c r="Z47" t="s">
        <v>70</v>
      </c>
      <c r="AA47" t="s">
        <v>291</v>
      </c>
      <c r="AB47" t="s">
        <v>47</v>
      </c>
      <c r="AC47" t="s">
        <v>48</v>
      </c>
      <c r="AD47" t="s">
        <v>50</v>
      </c>
      <c r="AE47" t="s">
        <v>595</v>
      </c>
      <c r="AG47" t="s">
        <v>596</v>
      </c>
      <c r="AH47" t="s">
        <v>597</v>
      </c>
      <c r="AI47" t="s">
        <v>598</v>
      </c>
      <c r="AJ47" t="s">
        <v>617</v>
      </c>
      <c r="AK47" t="s">
        <v>293</v>
      </c>
      <c r="AL47" t="s">
        <v>49</v>
      </c>
      <c r="AM47" s="13">
        <v>43419</v>
      </c>
      <c r="AN47" t="s">
        <v>607</v>
      </c>
      <c r="AO47" t="s">
        <v>689</v>
      </c>
      <c r="AP47" t="str">
        <f>TEXT(AM47,"YYYYMM")</f>
        <v>201811</v>
      </c>
    </row>
    <row r="48" spans="1:42" x14ac:dyDescent="0.35">
      <c r="A48" t="s">
        <v>308</v>
      </c>
      <c r="E48" s="17">
        <v>476.07</v>
      </c>
      <c r="F48" t="s">
        <v>58</v>
      </c>
      <c r="J48" t="str">
        <f t="shared" si="1"/>
        <v>201811</v>
      </c>
      <c r="K48" t="s">
        <v>63</v>
      </c>
      <c r="L48" t="s">
        <v>308</v>
      </c>
      <c r="M48" t="s">
        <v>94</v>
      </c>
      <c r="N48" s="8" t="s">
        <v>95</v>
      </c>
      <c r="O48" s="8">
        <v>43417.630162037036</v>
      </c>
      <c r="P48" s="8">
        <v>43418.501388888886</v>
      </c>
      <c r="Q48" s="8">
        <v>43432.604664351849</v>
      </c>
      <c r="R48" t="s">
        <v>41</v>
      </c>
      <c r="S48" t="s">
        <v>309</v>
      </c>
      <c r="T48" t="s">
        <v>39</v>
      </c>
      <c r="U48" t="s">
        <v>40</v>
      </c>
      <c r="V48" t="s">
        <v>310</v>
      </c>
      <c r="W48" t="s">
        <v>311</v>
      </c>
      <c r="X48" t="s">
        <v>312</v>
      </c>
      <c r="Y48" t="s">
        <v>313</v>
      </c>
      <c r="Z48" t="s">
        <v>70</v>
      </c>
      <c r="AA48" t="s">
        <v>308</v>
      </c>
      <c r="AB48" t="s">
        <v>47</v>
      </c>
      <c r="AC48" t="s">
        <v>48</v>
      </c>
      <c r="AD48" t="s">
        <v>50</v>
      </c>
      <c r="AE48" t="s">
        <v>595</v>
      </c>
      <c r="AG48" t="s">
        <v>596</v>
      </c>
      <c r="AH48" t="s">
        <v>597</v>
      </c>
      <c r="AI48" t="s">
        <v>598</v>
      </c>
      <c r="AJ48" t="s">
        <v>694</v>
      </c>
      <c r="AK48" t="s">
        <v>310</v>
      </c>
      <c r="AL48" t="s">
        <v>49</v>
      </c>
      <c r="AM48" s="13">
        <v>43418</v>
      </c>
      <c r="AN48" t="s">
        <v>600</v>
      </c>
      <c r="AO48" t="s">
        <v>695</v>
      </c>
      <c r="AP48" t="str">
        <f>TEXT(AM48,"YYYYMM")</f>
        <v>201811</v>
      </c>
    </row>
    <row r="49" spans="1:42" x14ac:dyDescent="0.35">
      <c r="A49" t="s">
        <v>347</v>
      </c>
      <c r="E49" s="17">
        <v>476.07</v>
      </c>
      <c r="F49" t="s">
        <v>58</v>
      </c>
      <c r="J49" t="str">
        <f t="shared" si="1"/>
        <v>201811</v>
      </c>
      <c r="K49" t="s">
        <v>63</v>
      </c>
      <c r="L49" t="s">
        <v>347</v>
      </c>
      <c r="M49" t="s">
        <v>94</v>
      </c>
      <c r="N49" s="8" t="s">
        <v>95</v>
      </c>
      <c r="O49" s="8">
        <v>43420.393125000002</v>
      </c>
      <c r="P49" s="8">
        <v>43420.593171296299</v>
      </c>
      <c r="Q49" s="8">
        <v>43434.604317129626</v>
      </c>
      <c r="R49" t="s">
        <v>41</v>
      </c>
      <c r="S49" t="s">
        <v>348</v>
      </c>
      <c r="T49" t="s">
        <v>39</v>
      </c>
      <c r="U49" t="s">
        <v>40</v>
      </c>
      <c r="V49" t="s">
        <v>349</v>
      </c>
      <c r="W49" t="s">
        <v>350</v>
      </c>
      <c r="X49" t="s">
        <v>351</v>
      </c>
      <c r="Y49" t="s">
        <v>161</v>
      </c>
      <c r="Z49" t="s">
        <v>70</v>
      </c>
      <c r="AA49" t="s">
        <v>347</v>
      </c>
      <c r="AB49" t="s">
        <v>47</v>
      </c>
      <c r="AC49" t="s">
        <v>48</v>
      </c>
      <c r="AD49" t="s">
        <v>50</v>
      </c>
      <c r="AE49" t="s">
        <v>595</v>
      </c>
      <c r="AG49" t="s">
        <v>596</v>
      </c>
      <c r="AH49" t="s">
        <v>597</v>
      </c>
      <c r="AI49" t="s">
        <v>598</v>
      </c>
      <c r="AJ49" t="s">
        <v>685</v>
      </c>
      <c r="AK49" t="s">
        <v>349</v>
      </c>
      <c r="AL49" t="s">
        <v>49</v>
      </c>
      <c r="AM49" s="13">
        <v>43420</v>
      </c>
      <c r="AN49" t="s">
        <v>600</v>
      </c>
      <c r="AO49" t="s">
        <v>686</v>
      </c>
      <c r="AP49" t="str">
        <f>TEXT(AM49,"YYYYMM")</f>
        <v>201811</v>
      </c>
    </row>
    <row r="50" spans="1:42" x14ac:dyDescent="0.35">
      <c r="A50" t="s">
        <v>384</v>
      </c>
      <c r="E50" s="17">
        <v>476.07</v>
      </c>
      <c r="F50" t="s">
        <v>58</v>
      </c>
      <c r="J50" t="str">
        <f t="shared" si="1"/>
        <v>201811</v>
      </c>
      <c r="K50" t="s">
        <v>63</v>
      </c>
      <c r="L50" t="s">
        <v>384</v>
      </c>
      <c r="M50" t="s">
        <v>94</v>
      </c>
      <c r="N50" s="8" t="s">
        <v>95</v>
      </c>
      <c r="O50" s="8">
        <v>43420.435219907406</v>
      </c>
      <c r="P50" s="8">
        <v>43424.447835648149</v>
      </c>
      <c r="Q50" s="8">
        <v>43438.604467592595</v>
      </c>
      <c r="R50" t="s">
        <v>41</v>
      </c>
      <c r="S50" t="s">
        <v>385</v>
      </c>
      <c r="T50" t="s">
        <v>39</v>
      </c>
      <c r="U50" t="s">
        <v>386</v>
      </c>
      <c r="V50" t="s">
        <v>387</v>
      </c>
      <c r="W50" t="s">
        <v>388</v>
      </c>
      <c r="X50" t="s">
        <v>389</v>
      </c>
      <c r="Y50" t="s">
        <v>110</v>
      </c>
      <c r="Z50" t="s">
        <v>70</v>
      </c>
      <c r="AA50" t="s">
        <v>384</v>
      </c>
      <c r="AB50" t="s">
        <v>47</v>
      </c>
      <c r="AC50" t="s">
        <v>48</v>
      </c>
      <c r="AD50" t="s">
        <v>50</v>
      </c>
      <c r="AE50" t="s">
        <v>595</v>
      </c>
      <c r="AG50" t="s">
        <v>596</v>
      </c>
      <c r="AH50" t="s">
        <v>597</v>
      </c>
      <c r="AI50" t="s">
        <v>598</v>
      </c>
      <c r="AJ50" t="s">
        <v>679</v>
      </c>
      <c r="AK50" t="s">
        <v>387</v>
      </c>
      <c r="AL50" t="s">
        <v>49</v>
      </c>
      <c r="AM50" s="13">
        <v>43424</v>
      </c>
      <c r="AN50" t="s">
        <v>600</v>
      </c>
      <c r="AO50" t="s">
        <v>680</v>
      </c>
      <c r="AP50" t="str">
        <f>TEXT(AM50,"YYYYMM")</f>
        <v>201811</v>
      </c>
    </row>
    <row r="51" spans="1:42" x14ac:dyDescent="0.35">
      <c r="A51" t="s">
        <v>367</v>
      </c>
      <c r="E51" s="17">
        <v>476.07</v>
      </c>
      <c r="F51" t="s">
        <v>58</v>
      </c>
      <c r="J51" t="str">
        <f t="shared" si="1"/>
        <v>201811</v>
      </c>
      <c r="K51" t="s">
        <v>63</v>
      </c>
      <c r="L51" t="s">
        <v>367</v>
      </c>
      <c r="M51" t="s">
        <v>94</v>
      </c>
      <c r="N51" s="8" t="s">
        <v>95</v>
      </c>
      <c r="O51" s="8">
        <v>43420.458645833336</v>
      </c>
      <c r="P51" s="8">
        <v>43423.572233796294</v>
      </c>
      <c r="Q51" s="8">
        <v>43437.605011574073</v>
      </c>
      <c r="R51" t="s">
        <v>269</v>
      </c>
      <c r="S51" t="s">
        <v>368</v>
      </c>
      <c r="T51" t="s">
        <v>39</v>
      </c>
      <c r="U51" t="s">
        <v>40</v>
      </c>
      <c r="V51" t="s">
        <v>369</v>
      </c>
      <c r="W51" t="s">
        <v>370</v>
      </c>
      <c r="X51" t="s">
        <v>150</v>
      </c>
      <c r="Y51" t="s">
        <v>77</v>
      </c>
      <c r="Z51" t="s">
        <v>70</v>
      </c>
      <c r="AA51" t="s">
        <v>367</v>
      </c>
      <c r="AB51" t="s">
        <v>47</v>
      </c>
      <c r="AC51" t="s">
        <v>48</v>
      </c>
      <c r="AD51" t="s">
        <v>50</v>
      </c>
      <c r="AE51" t="s">
        <v>595</v>
      </c>
      <c r="AG51" t="s">
        <v>596</v>
      </c>
      <c r="AH51" t="s">
        <v>597</v>
      </c>
      <c r="AI51" t="s">
        <v>598</v>
      </c>
      <c r="AJ51" t="s">
        <v>681</v>
      </c>
      <c r="AK51" t="s">
        <v>369</v>
      </c>
      <c r="AL51" t="s">
        <v>49</v>
      </c>
      <c r="AM51" s="13">
        <v>43423</v>
      </c>
      <c r="AN51" t="s">
        <v>607</v>
      </c>
      <c r="AO51" t="s">
        <v>682</v>
      </c>
      <c r="AP51" t="str">
        <f>TEXT(AM51,"YYYYMM")</f>
        <v>201811</v>
      </c>
    </row>
    <row r="52" spans="1:42" x14ac:dyDescent="0.35">
      <c r="A52" t="s">
        <v>371</v>
      </c>
      <c r="E52" s="17">
        <v>476.07</v>
      </c>
      <c r="F52" t="s">
        <v>58</v>
      </c>
      <c r="J52" t="str">
        <f t="shared" si="1"/>
        <v>201811</v>
      </c>
      <c r="K52" t="s">
        <v>63</v>
      </c>
      <c r="L52" t="s">
        <v>371</v>
      </c>
      <c r="M52" t="s">
        <v>94</v>
      </c>
      <c r="N52" s="8" t="s">
        <v>95</v>
      </c>
      <c r="O52" s="8">
        <v>43423.356192129628</v>
      </c>
      <c r="P52" s="8">
        <v>43423.685300925928</v>
      </c>
      <c r="Q52" s="8">
        <v>43437.771620370368</v>
      </c>
      <c r="R52" t="s">
        <v>269</v>
      </c>
      <c r="S52" t="s">
        <v>372</v>
      </c>
      <c r="T52" t="s">
        <v>39</v>
      </c>
      <c r="U52" t="s">
        <v>40</v>
      </c>
      <c r="V52" t="s">
        <v>373</v>
      </c>
      <c r="W52" t="s">
        <v>374</v>
      </c>
      <c r="X52" t="s">
        <v>375</v>
      </c>
      <c r="Y52" t="s">
        <v>116</v>
      </c>
      <c r="Z52" t="s">
        <v>70</v>
      </c>
      <c r="AA52" t="s">
        <v>371</v>
      </c>
      <c r="AB52" t="s">
        <v>47</v>
      </c>
      <c r="AC52" t="s">
        <v>48</v>
      </c>
      <c r="AD52" t="s">
        <v>50</v>
      </c>
      <c r="AE52" t="s">
        <v>595</v>
      </c>
      <c r="AG52" t="s">
        <v>596</v>
      </c>
      <c r="AH52" t="s">
        <v>597</v>
      </c>
      <c r="AI52" t="s">
        <v>598</v>
      </c>
      <c r="AJ52" t="s">
        <v>684</v>
      </c>
      <c r="AK52" t="s">
        <v>373</v>
      </c>
      <c r="AL52" t="s">
        <v>49</v>
      </c>
      <c r="AM52" s="13">
        <v>43423</v>
      </c>
      <c r="AN52" t="s">
        <v>607</v>
      </c>
      <c r="AO52" t="s">
        <v>682</v>
      </c>
      <c r="AP52" t="str">
        <f>TEXT(AM52,"YYYYMM")</f>
        <v>201811</v>
      </c>
    </row>
    <row r="53" spans="1:42" x14ac:dyDescent="0.35">
      <c r="A53" t="s">
        <v>399</v>
      </c>
      <c r="E53" s="17">
        <v>476.07</v>
      </c>
      <c r="F53" t="s">
        <v>58</v>
      </c>
      <c r="J53" t="str">
        <f t="shared" si="1"/>
        <v>201811</v>
      </c>
      <c r="K53" t="s">
        <v>63</v>
      </c>
      <c r="L53" t="s">
        <v>399</v>
      </c>
      <c r="M53" t="s">
        <v>94</v>
      </c>
      <c r="N53" s="8" t="s">
        <v>95</v>
      </c>
      <c r="O53" s="8">
        <v>43426.436006944445</v>
      </c>
      <c r="P53" s="8">
        <v>43426.549907407411</v>
      </c>
      <c r="Q53" s="8">
        <v>43440.604351851849</v>
      </c>
      <c r="R53" t="s">
        <v>41</v>
      </c>
      <c r="S53" t="s">
        <v>400</v>
      </c>
      <c r="T53" t="s">
        <v>39</v>
      </c>
      <c r="U53" t="s">
        <v>401</v>
      </c>
      <c r="V53" t="s">
        <v>378</v>
      </c>
      <c r="W53" t="s">
        <v>379</v>
      </c>
      <c r="X53" t="s">
        <v>380</v>
      </c>
      <c r="Y53" t="s">
        <v>381</v>
      </c>
      <c r="Z53" t="s">
        <v>70</v>
      </c>
      <c r="AA53" t="s">
        <v>399</v>
      </c>
      <c r="AB53" t="s">
        <v>47</v>
      </c>
      <c r="AC53" t="s">
        <v>48</v>
      </c>
      <c r="AD53" t="s">
        <v>50</v>
      </c>
      <c r="AE53" t="s">
        <v>595</v>
      </c>
      <c r="AG53" t="s">
        <v>596</v>
      </c>
      <c r="AH53" t="s">
        <v>597</v>
      </c>
      <c r="AI53" t="s">
        <v>598</v>
      </c>
      <c r="AJ53" t="s">
        <v>666</v>
      </c>
      <c r="AK53" t="s">
        <v>378</v>
      </c>
      <c r="AL53" t="s">
        <v>49</v>
      </c>
      <c r="AM53" s="13">
        <v>43426</v>
      </c>
      <c r="AN53" t="s">
        <v>600</v>
      </c>
      <c r="AO53" t="s">
        <v>671</v>
      </c>
      <c r="AP53" t="str">
        <f>TEXT(AM53,"YYYYMM")</f>
        <v>201811</v>
      </c>
    </row>
    <row r="54" spans="1:42" x14ac:dyDescent="0.35">
      <c r="A54" t="s">
        <v>434</v>
      </c>
      <c r="E54" s="17">
        <v>476.07</v>
      </c>
      <c r="F54" t="s">
        <v>58</v>
      </c>
      <c r="G54" t="s">
        <v>843</v>
      </c>
      <c r="J54" t="str">
        <f t="shared" si="1"/>
        <v>201811</v>
      </c>
      <c r="K54" t="s">
        <v>63</v>
      </c>
      <c r="L54" t="s">
        <v>434</v>
      </c>
      <c r="M54" t="s">
        <v>94</v>
      </c>
      <c r="N54" s="8" t="s">
        <v>95</v>
      </c>
      <c r="O54" s="8">
        <v>43431.534641203703</v>
      </c>
      <c r="P54" s="8">
        <v>43432.474895833337</v>
      </c>
      <c r="Q54" s="8">
        <v>43446.604710648149</v>
      </c>
      <c r="R54" t="s">
        <v>41</v>
      </c>
      <c r="S54" t="s">
        <v>435</v>
      </c>
      <c r="T54" t="s">
        <v>39</v>
      </c>
      <c r="U54" t="s">
        <v>40</v>
      </c>
      <c r="V54" t="s">
        <v>436</v>
      </c>
      <c r="W54" t="s">
        <v>437</v>
      </c>
      <c r="X54" t="s">
        <v>438</v>
      </c>
      <c r="Y54" t="s">
        <v>110</v>
      </c>
      <c r="Z54" t="s">
        <v>70</v>
      </c>
      <c r="AA54" t="s">
        <v>434</v>
      </c>
      <c r="AB54" t="s">
        <v>47</v>
      </c>
      <c r="AC54" t="s">
        <v>48</v>
      </c>
      <c r="AD54" t="s">
        <v>50</v>
      </c>
      <c r="AE54" t="s">
        <v>595</v>
      </c>
      <c r="AG54" t="s">
        <v>596</v>
      </c>
      <c r="AH54" t="s">
        <v>597</v>
      </c>
      <c r="AI54" t="s">
        <v>598</v>
      </c>
      <c r="AJ54" t="s">
        <v>604</v>
      </c>
      <c r="AK54" t="s">
        <v>436</v>
      </c>
      <c r="AL54" t="s">
        <v>49</v>
      </c>
      <c r="AM54" s="13">
        <v>43432</v>
      </c>
      <c r="AN54" t="s">
        <v>600</v>
      </c>
      <c r="AO54" t="s">
        <v>645</v>
      </c>
      <c r="AP54" t="str">
        <f>TEXT(AM54,"YYYYMM")</f>
        <v>201811</v>
      </c>
    </row>
    <row r="55" spans="1:42" x14ac:dyDescent="0.35">
      <c r="A55" t="s">
        <v>457</v>
      </c>
      <c r="E55" s="17">
        <v>476.07</v>
      </c>
      <c r="F55" t="s">
        <v>58</v>
      </c>
      <c r="J55" t="str">
        <f t="shared" si="1"/>
        <v>201812</v>
      </c>
      <c r="K55" t="s">
        <v>63</v>
      </c>
      <c r="L55" t="s">
        <v>457</v>
      </c>
      <c r="M55" t="s">
        <v>94</v>
      </c>
      <c r="N55" s="8" t="s">
        <v>95</v>
      </c>
      <c r="O55" s="8">
        <v>43433.436481481483</v>
      </c>
      <c r="P55" s="8">
        <v>43441.370509259257</v>
      </c>
      <c r="Q55" s="8">
        <v>43455.438171296293</v>
      </c>
      <c r="R55" t="s">
        <v>41</v>
      </c>
      <c r="S55" t="s">
        <v>458</v>
      </c>
      <c r="T55" t="s">
        <v>39</v>
      </c>
      <c r="U55" t="s">
        <v>256</v>
      </c>
      <c r="V55" t="s">
        <v>459</v>
      </c>
      <c r="W55" t="s">
        <v>460</v>
      </c>
      <c r="X55" t="s">
        <v>461</v>
      </c>
      <c r="Y55" t="s">
        <v>77</v>
      </c>
      <c r="Z55" t="s">
        <v>70</v>
      </c>
      <c r="AA55" t="s">
        <v>457</v>
      </c>
      <c r="AB55" t="s">
        <v>47</v>
      </c>
      <c r="AC55" t="s">
        <v>48</v>
      </c>
      <c r="AD55" t="s">
        <v>50</v>
      </c>
      <c r="AE55" t="s">
        <v>595</v>
      </c>
      <c r="AG55" t="s">
        <v>596</v>
      </c>
      <c r="AH55" t="s">
        <v>597</v>
      </c>
      <c r="AI55" t="s">
        <v>598</v>
      </c>
      <c r="AJ55" t="s">
        <v>691</v>
      </c>
      <c r="AK55" t="s">
        <v>459</v>
      </c>
      <c r="AL55" t="s">
        <v>49</v>
      </c>
      <c r="AM55" s="13">
        <v>43441</v>
      </c>
      <c r="AN55" t="s">
        <v>600</v>
      </c>
      <c r="AO55" t="s">
        <v>729</v>
      </c>
      <c r="AP55" t="str">
        <f>TEXT(AM55,"YYYYMM")</f>
        <v>201812</v>
      </c>
    </row>
    <row r="56" spans="1:42" x14ac:dyDescent="0.35">
      <c r="A56" t="s">
        <v>229</v>
      </c>
      <c r="E56" s="17">
        <v>476.07</v>
      </c>
      <c r="F56" t="s">
        <v>58</v>
      </c>
      <c r="J56" t="str">
        <f t="shared" si="1"/>
        <v>201811</v>
      </c>
      <c r="K56" t="s">
        <v>63</v>
      </c>
      <c r="L56" t="s">
        <v>229</v>
      </c>
      <c r="M56" t="s">
        <v>37</v>
      </c>
      <c r="N56" s="8" t="s">
        <v>38</v>
      </c>
      <c r="O56" s="8">
        <v>43405.345509259256</v>
      </c>
      <c r="P56" s="8">
        <v>43405.501875000002</v>
      </c>
      <c r="Q56" s="8">
        <v>43419.604745370372</v>
      </c>
      <c r="R56" t="s">
        <v>41</v>
      </c>
      <c r="S56" t="s">
        <v>230</v>
      </c>
      <c r="T56" t="s">
        <v>39</v>
      </c>
      <c r="U56" t="s">
        <v>40</v>
      </c>
      <c r="V56" t="s">
        <v>231</v>
      </c>
      <c r="W56" t="s">
        <v>232</v>
      </c>
      <c r="X56" t="s">
        <v>233</v>
      </c>
      <c r="Y56" t="s">
        <v>234</v>
      </c>
      <c r="Z56" t="s">
        <v>70</v>
      </c>
      <c r="AA56" t="s">
        <v>229</v>
      </c>
      <c r="AB56" t="s">
        <v>47</v>
      </c>
      <c r="AC56" t="s">
        <v>48</v>
      </c>
      <c r="AD56" t="s">
        <v>50</v>
      </c>
      <c r="AE56" t="s">
        <v>595</v>
      </c>
      <c r="AG56" t="s">
        <v>596</v>
      </c>
      <c r="AH56" t="s">
        <v>597</v>
      </c>
      <c r="AI56" t="s">
        <v>598</v>
      </c>
      <c r="AJ56" t="s">
        <v>720</v>
      </c>
      <c r="AK56" t="s">
        <v>231</v>
      </c>
      <c r="AL56" t="s">
        <v>49</v>
      </c>
      <c r="AM56" s="13">
        <v>43405</v>
      </c>
      <c r="AN56" t="s">
        <v>600</v>
      </c>
      <c r="AO56" t="s">
        <v>721</v>
      </c>
      <c r="AP56" t="str">
        <f>TEXT(AM56,"YYYYMM")</f>
        <v>201811</v>
      </c>
    </row>
    <row r="57" spans="1:42" x14ac:dyDescent="0.35">
      <c r="A57" t="s">
        <v>244</v>
      </c>
      <c r="E57" s="17">
        <v>695.8</v>
      </c>
      <c r="F57" t="s">
        <v>58</v>
      </c>
      <c r="J57" t="str">
        <f t="shared" si="1"/>
        <v>201811</v>
      </c>
      <c r="K57" t="s">
        <v>63</v>
      </c>
      <c r="L57" t="s">
        <v>244</v>
      </c>
      <c r="M57" t="s">
        <v>37</v>
      </c>
      <c r="N57" s="8" t="s">
        <v>38</v>
      </c>
      <c r="O57" s="8">
        <v>43406.492592592593</v>
      </c>
      <c r="P57" s="8">
        <v>43411.354247685187</v>
      </c>
      <c r="Q57" s="8">
        <v>43425.437881944446</v>
      </c>
      <c r="R57" t="s">
        <v>41</v>
      </c>
      <c r="S57" t="s">
        <v>245</v>
      </c>
      <c r="T57" t="s">
        <v>39</v>
      </c>
      <c r="U57" t="s">
        <v>40</v>
      </c>
      <c r="V57" t="s">
        <v>246</v>
      </c>
      <c r="W57" t="s">
        <v>247</v>
      </c>
      <c r="X57" t="s">
        <v>248</v>
      </c>
      <c r="Y57" t="s">
        <v>77</v>
      </c>
      <c r="Z57" t="s">
        <v>70</v>
      </c>
      <c r="AA57" t="s">
        <v>244</v>
      </c>
      <c r="AB57" t="s">
        <v>47</v>
      </c>
      <c r="AC57" t="s">
        <v>48</v>
      </c>
      <c r="AD57" t="s">
        <v>619</v>
      </c>
      <c r="AE57" t="s">
        <v>595</v>
      </c>
      <c r="AG57" t="s">
        <v>596</v>
      </c>
      <c r="AH57" t="s">
        <v>597</v>
      </c>
      <c r="AI57" t="s">
        <v>598</v>
      </c>
      <c r="AJ57" t="s">
        <v>716</v>
      </c>
      <c r="AK57" t="s">
        <v>246</v>
      </c>
      <c r="AL57" t="s">
        <v>49</v>
      </c>
      <c r="AM57" s="13">
        <v>43411</v>
      </c>
      <c r="AN57" t="s">
        <v>607</v>
      </c>
      <c r="AO57" t="s">
        <v>621</v>
      </c>
      <c r="AP57" t="str">
        <f>TEXT(AM57,"YYYYMM")</f>
        <v>201811</v>
      </c>
    </row>
    <row r="58" spans="1:42" x14ac:dyDescent="0.35">
      <c r="A58" t="s">
        <v>235</v>
      </c>
      <c r="E58" s="17">
        <v>476.07</v>
      </c>
      <c r="F58" t="s">
        <v>58</v>
      </c>
      <c r="J58" t="str">
        <f t="shared" si="1"/>
        <v>201811</v>
      </c>
      <c r="K58" t="s">
        <v>63</v>
      </c>
      <c r="L58" t="s">
        <v>235</v>
      </c>
      <c r="M58" t="s">
        <v>37</v>
      </c>
      <c r="N58" s="8" t="s">
        <v>38</v>
      </c>
      <c r="O58" s="8">
        <v>43406.531851851854</v>
      </c>
      <c r="P58" s="8">
        <v>43406.596400462964</v>
      </c>
      <c r="Q58" s="8">
        <v>43420.60496527778</v>
      </c>
      <c r="R58" t="s">
        <v>41</v>
      </c>
      <c r="S58" t="s">
        <v>236</v>
      </c>
      <c r="T58" t="s">
        <v>39</v>
      </c>
      <c r="U58" t="s">
        <v>40</v>
      </c>
      <c r="V58" t="s">
        <v>119</v>
      </c>
      <c r="W58" t="s">
        <v>120</v>
      </c>
      <c r="X58" t="s">
        <v>121</v>
      </c>
      <c r="Y58" t="s">
        <v>122</v>
      </c>
      <c r="Z58" t="s">
        <v>70</v>
      </c>
      <c r="AA58" t="s">
        <v>235</v>
      </c>
      <c r="AB58" t="s">
        <v>47</v>
      </c>
      <c r="AC58" t="s">
        <v>48</v>
      </c>
      <c r="AD58" t="s">
        <v>50</v>
      </c>
      <c r="AE58" t="s">
        <v>595</v>
      </c>
      <c r="AG58" t="s">
        <v>596</v>
      </c>
      <c r="AH58" t="s">
        <v>597</v>
      </c>
      <c r="AI58" t="s">
        <v>598</v>
      </c>
      <c r="AJ58" t="s">
        <v>698</v>
      </c>
      <c r="AK58" t="s">
        <v>119</v>
      </c>
      <c r="AL58" t="s">
        <v>49</v>
      </c>
      <c r="AM58" s="13">
        <v>43406</v>
      </c>
      <c r="AN58" t="s">
        <v>600</v>
      </c>
      <c r="AO58" t="s">
        <v>616</v>
      </c>
      <c r="AP58" t="str">
        <f>TEXT(AM58,"YYYYMM")</f>
        <v>201811</v>
      </c>
    </row>
    <row r="59" spans="1:42" x14ac:dyDescent="0.35">
      <c r="A59" t="s">
        <v>249</v>
      </c>
      <c r="E59" s="17">
        <v>695.8</v>
      </c>
      <c r="F59" t="s">
        <v>58</v>
      </c>
      <c r="J59" t="str">
        <f t="shared" si="1"/>
        <v>201811</v>
      </c>
      <c r="K59" t="s">
        <v>63</v>
      </c>
      <c r="L59" t="s">
        <v>249</v>
      </c>
      <c r="M59" t="s">
        <v>37</v>
      </c>
      <c r="N59" s="8" t="s">
        <v>38</v>
      </c>
      <c r="O59" s="8">
        <v>43410.611817129633</v>
      </c>
      <c r="P59" s="8">
        <v>43411.358726851853</v>
      </c>
      <c r="Q59" s="8">
        <v>43425.437881944446</v>
      </c>
      <c r="R59" t="s">
        <v>41</v>
      </c>
      <c r="S59" t="s">
        <v>153</v>
      </c>
      <c r="T59" t="s">
        <v>39</v>
      </c>
      <c r="U59" t="s">
        <v>40</v>
      </c>
      <c r="V59" t="s">
        <v>250</v>
      </c>
      <c r="W59" t="s">
        <v>251</v>
      </c>
      <c r="X59" t="s">
        <v>252</v>
      </c>
      <c r="Y59" t="s">
        <v>110</v>
      </c>
      <c r="Z59" t="s">
        <v>70</v>
      </c>
      <c r="AA59" t="s">
        <v>249</v>
      </c>
      <c r="AB59" t="s">
        <v>47</v>
      </c>
      <c r="AC59" t="s">
        <v>48</v>
      </c>
      <c r="AD59" t="s">
        <v>619</v>
      </c>
      <c r="AE59" t="s">
        <v>595</v>
      </c>
      <c r="AG59" t="s">
        <v>596</v>
      </c>
      <c r="AH59" t="s">
        <v>597</v>
      </c>
      <c r="AI59" t="s">
        <v>598</v>
      </c>
      <c r="AJ59" t="s">
        <v>717</v>
      </c>
      <c r="AK59" t="s">
        <v>250</v>
      </c>
      <c r="AL59" t="s">
        <v>49</v>
      </c>
      <c r="AM59" s="13">
        <v>43411</v>
      </c>
      <c r="AN59" t="s">
        <v>607</v>
      </c>
      <c r="AO59" t="s">
        <v>621</v>
      </c>
      <c r="AP59" t="str">
        <f>TEXT(AM59,"YYYYMM")</f>
        <v>201811</v>
      </c>
    </row>
    <row r="60" spans="1:42" x14ac:dyDescent="0.35">
      <c r="A60" t="s">
        <v>253</v>
      </c>
      <c r="E60" s="17">
        <v>695.8</v>
      </c>
      <c r="F60" t="s">
        <v>58</v>
      </c>
      <c r="J60" t="str">
        <f t="shared" si="1"/>
        <v>201811</v>
      </c>
      <c r="K60" t="s">
        <v>63</v>
      </c>
      <c r="L60" t="s">
        <v>253</v>
      </c>
      <c r="M60" t="s">
        <v>37</v>
      </c>
      <c r="N60" s="8" t="s">
        <v>38</v>
      </c>
      <c r="O60" s="8">
        <v>43411.596261574072</v>
      </c>
      <c r="P60" s="8">
        <v>43412.599050925928</v>
      </c>
      <c r="Q60" s="8">
        <v>43426.604780092595</v>
      </c>
      <c r="R60" t="s">
        <v>254</v>
      </c>
      <c r="S60" t="s">
        <v>255</v>
      </c>
      <c r="T60" t="s">
        <v>39</v>
      </c>
      <c r="U60" t="s">
        <v>256</v>
      </c>
      <c r="V60" t="s">
        <v>257</v>
      </c>
      <c r="W60" t="s">
        <v>258</v>
      </c>
      <c r="X60" t="s">
        <v>259</v>
      </c>
      <c r="Y60" t="s">
        <v>77</v>
      </c>
      <c r="Z60" t="s">
        <v>70</v>
      </c>
      <c r="AA60" t="s">
        <v>253</v>
      </c>
      <c r="AB60" t="s">
        <v>47</v>
      </c>
      <c r="AC60" t="s">
        <v>48</v>
      </c>
      <c r="AD60" t="s">
        <v>619</v>
      </c>
      <c r="AE60" t="s">
        <v>595</v>
      </c>
      <c r="AG60" t="s">
        <v>596</v>
      </c>
      <c r="AH60" t="s">
        <v>597</v>
      </c>
      <c r="AI60" t="s">
        <v>598</v>
      </c>
      <c r="AJ60" t="s">
        <v>709</v>
      </c>
      <c r="AK60" t="s">
        <v>257</v>
      </c>
      <c r="AL60" t="s">
        <v>49</v>
      </c>
      <c r="AM60" s="13">
        <v>43412</v>
      </c>
      <c r="AN60" t="s">
        <v>607</v>
      </c>
      <c r="AO60" t="s">
        <v>621</v>
      </c>
      <c r="AP60" t="str">
        <f>TEXT(AM60,"YYYYMM")</f>
        <v>201811</v>
      </c>
    </row>
    <row r="61" spans="1:42" x14ac:dyDescent="0.35">
      <c r="A61" t="s">
        <v>260</v>
      </c>
      <c r="E61" s="17">
        <v>695.8</v>
      </c>
      <c r="F61" t="s">
        <v>58</v>
      </c>
      <c r="J61" t="str">
        <f t="shared" si="1"/>
        <v>201811</v>
      </c>
      <c r="K61" t="s">
        <v>63</v>
      </c>
      <c r="L61" t="s">
        <v>260</v>
      </c>
      <c r="M61" t="s">
        <v>37</v>
      </c>
      <c r="N61" s="8" t="s">
        <v>38</v>
      </c>
      <c r="O61" s="8">
        <v>43411.595671296294</v>
      </c>
      <c r="P61" s="8">
        <v>43412.600335648145</v>
      </c>
      <c r="Q61" s="8">
        <v>43426.604791666665</v>
      </c>
      <c r="R61" t="s">
        <v>254</v>
      </c>
      <c r="S61" t="s">
        <v>261</v>
      </c>
      <c r="T61" t="s">
        <v>39</v>
      </c>
      <c r="U61" t="s">
        <v>40</v>
      </c>
      <c r="V61" t="s">
        <v>257</v>
      </c>
      <c r="W61" t="s">
        <v>258</v>
      </c>
      <c r="X61" t="s">
        <v>259</v>
      </c>
      <c r="Y61" t="s">
        <v>77</v>
      </c>
      <c r="Z61" t="s">
        <v>70</v>
      </c>
      <c r="AA61" t="s">
        <v>260</v>
      </c>
      <c r="AB61" t="s">
        <v>47</v>
      </c>
      <c r="AC61" t="s">
        <v>48</v>
      </c>
      <c r="AD61" t="s">
        <v>619</v>
      </c>
      <c r="AE61" t="s">
        <v>595</v>
      </c>
      <c r="AG61" t="s">
        <v>596</v>
      </c>
      <c r="AH61" t="s">
        <v>597</v>
      </c>
      <c r="AI61" t="s">
        <v>598</v>
      </c>
      <c r="AJ61" t="s">
        <v>710</v>
      </c>
      <c r="AK61" t="s">
        <v>711</v>
      </c>
      <c r="AL61" t="s">
        <v>49</v>
      </c>
      <c r="AM61" s="13">
        <v>43412</v>
      </c>
      <c r="AN61" t="s">
        <v>607</v>
      </c>
      <c r="AO61" t="s">
        <v>621</v>
      </c>
      <c r="AP61" t="str">
        <f>TEXT(AM61,"YYYYMM")</f>
        <v>201811</v>
      </c>
    </row>
    <row r="62" spans="1:42" x14ac:dyDescent="0.35">
      <c r="A62" t="s">
        <v>262</v>
      </c>
      <c r="E62" s="17">
        <v>695.8</v>
      </c>
      <c r="F62" t="s">
        <v>58</v>
      </c>
      <c r="J62" t="str">
        <f t="shared" si="1"/>
        <v>201811</v>
      </c>
      <c r="K62" t="s">
        <v>63</v>
      </c>
      <c r="L62" t="s">
        <v>262</v>
      </c>
      <c r="M62" t="s">
        <v>37</v>
      </c>
      <c r="N62" s="8" t="s">
        <v>38</v>
      </c>
      <c r="O62" s="8">
        <v>43411.595983796295</v>
      </c>
      <c r="P62" s="8">
        <v>43412.602951388886</v>
      </c>
      <c r="Q62" s="8">
        <v>43426.604803240742</v>
      </c>
      <c r="R62" t="s">
        <v>254</v>
      </c>
      <c r="S62" t="s">
        <v>263</v>
      </c>
      <c r="T62" t="s">
        <v>39</v>
      </c>
      <c r="U62" t="s">
        <v>40</v>
      </c>
      <c r="V62" t="s">
        <v>257</v>
      </c>
      <c r="W62" t="s">
        <v>258</v>
      </c>
      <c r="X62" t="s">
        <v>259</v>
      </c>
      <c r="Y62" t="s">
        <v>77</v>
      </c>
      <c r="Z62" t="s">
        <v>70</v>
      </c>
      <c r="AA62" t="s">
        <v>262</v>
      </c>
      <c r="AB62" t="s">
        <v>47</v>
      </c>
      <c r="AC62" t="s">
        <v>48</v>
      </c>
      <c r="AD62" t="s">
        <v>619</v>
      </c>
      <c r="AE62" t="s">
        <v>595</v>
      </c>
      <c r="AG62" t="s">
        <v>596</v>
      </c>
      <c r="AH62" t="s">
        <v>597</v>
      </c>
      <c r="AI62" t="s">
        <v>598</v>
      </c>
      <c r="AJ62" t="s">
        <v>712</v>
      </c>
      <c r="AK62" t="s">
        <v>713</v>
      </c>
      <c r="AL62" t="s">
        <v>49</v>
      </c>
      <c r="AM62" s="13">
        <v>43412</v>
      </c>
      <c r="AN62" t="s">
        <v>607</v>
      </c>
      <c r="AO62" t="s">
        <v>621</v>
      </c>
      <c r="AP62" t="str">
        <f>TEXT(AM62,"YYYYMM")</f>
        <v>201811</v>
      </c>
    </row>
    <row r="63" spans="1:42" x14ac:dyDescent="0.35">
      <c r="A63" t="s">
        <v>268</v>
      </c>
      <c r="E63" s="17">
        <v>476.07</v>
      </c>
      <c r="F63" t="s">
        <v>58</v>
      </c>
      <c r="J63" t="str">
        <f t="shared" si="1"/>
        <v>201811</v>
      </c>
      <c r="K63" t="s">
        <v>63</v>
      </c>
      <c r="L63" t="s">
        <v>268</v>
      </c>
      <c r="M63" t="s">
        <v>37</v>
      </c>
      <c r="N63" s="8" t="s">
        <v>38</v>
      </c>
      <c r="O63" s="8">
        <v>43412.371805555558</v>
      </c>
      <c r="P63" s="8">
        <v>43413.385439814818</v>
      </c>
      <c r="Q63" s="8">
        <v>43427.43787037037</v>
      </c>
      <c r="R63" t="s">
        <v>269</v>
      </c>
      <c r="S63" t="s">
        <v>270</v>
      </c>
      <c r="T63" t="s">
        <v>39</v>
      </c>
      <c r="U63" t="s">
        <v>40</v>
      </c>
      <c r="V63" t="s">
        <v>271</v>
      </c>
      <c r="W63" t="s">
        <v>272</v>
      </c>
      <c r="X63" t="s">
        <v>273</v>
      </c>
      <c r="Y63" t="s">
        <v>77</v>
      </c>
      <c r="Z63" t="s">
        <v>70</v>
      </c>
      <c r="AA63" t="s">
        <v>268</v>
      </c>
      <c r="AB63" t="s">
        <v>47</v>
      </c>
      <c r="AC63" t="s">
        <v>48</v>
      </c>
      <c r="AD63" t="s">
        <v>50</v>
      </c>
      <c r="AE63" t="s">
        <v>595</v>
      </c>
      <c r="AG63" t="s">
        <v>596</v>
      </c>
      <c r="AH63" t="s">
        <v>597</v>
      </c>
      <c r="AI63" t="s">
        <v>598</v>
      </c>
      <c r="AJ63" t="s">
        <v>684</v>
      </c>
      <c r="AK63" t="s">
        <v>271</v>
      </c>
      <c r="AL63" t="s">
        <v>49</v>
      </c>
      <c r="AM63" s="13">
        <v>43413</v>
      </c>
      <c r="AN63" t="s">
        <v>607</v>
      </c>
      <c r="AO63" t="s">
        <v>704</v>
      </c>
      <c r="AP63" t="str">
        <f>TEXT(AM63,"YYYYMM")</f>
        <v>201811</v>
      </c>
    </row>
    <row r="64" spans="1:42" x14ac:dyDescent="0.35">
      <c r="A64" t="s">
        <v>264</v>
      </c>
      <c r="E64" s="17">
        <v>695.8</v>
      </c>
      <c r="F64" t="s">
        <v>58</v>
      </c>
      <c r="J64" t="str">
        <f t="shared" si="1"/>
        <v>201811</v>
      </c>
      <c r="K64" t="s">
        <v>63</v>
      </c>
      <c r="L64" t="s">
        <v>264</v>
      </c>
      <c r="M64" t="s">
        <v>37</v>
      </c>
      <c r="N64" s="8" t="s">
        <v>38</v>
      </c>
      <c r="O64" s="8">
        <v>43412.658321759256</v>
      </c>
      <c r="P64" s="8">
        <v>43413.391400462962</v>
      </c>
      <c r="Q64" s="8">
        <v>43427.437858796293</v>
      </c>
      <c r="R64" t="s">
        <v>254</v>
      </c>
      <c r="S64" t="s">
        <v>163</v>
      </c>
      <c r="T64" t="s">
        <v>39</v>
      </c>
      <c r="U64" t="s">
        <v>40</v>
      </c>
      <c r="V64" t="s">
        <v>265</v>
      </c>
      <c r="W64" t="s">
        <v>266</v>
      </c>
      <c r="X64" t="s">
        <v>267</v>
      </c>
      <c r="Y64" t="s">
        <v>69</v>
      </c>
      <c r="Z64" t="s">
        <v>70</v>
      </c>
      <c r="AA64" t="s">
        <v>264</v>
      </c>
      <c r="AB64" t="s">
        <v>47</v>
      </c>
      <c r="AC64" t="s">
        <v>48</v>
      </c>
      <c r="AD64" t="s">
        <v>619</v>
      </c>
      <c r="AE64" t="s">
        <v>595</v>
      </c>
      <c r="AG64" t="s">
        <v>596</v>
      </c>
      <c r="AH64" t="s">
        <v>597</v>
      </c>
      <c r="AI64" t="s">
        <v>598</v>
      </c>
      <c r="AJ64" t="s">
        <v>705</v>
      </c>
      <c r="AK64" t="s">
        <v>265</v>
      </c>
      <c r="AL64" t="s">
        <v>49</v>
      </c>
      <c r="AM64" s="13">
        <v>43413</v>
      </c>
      <c r="AN64" t="s">
        <v>607</v>
      </c>
      <c r="AO64" t="s">
        <v>621</v>
      </c>
      <c r="AP64" t="str">
        <f>TEXT(AM64,"YYYYMM")</f>
        <v>201811</v>
      </c>
    </row>
    <row r="65" spans="1:42" x14ac:dyDescent="0.35">
      <c r="A65" t="s">
        <v>274</v>
      </c>
      <c r="E65" s="17">
        <v>695.8</v>
      </c>
      <c r="F65" t="s">
        <v>58</v>
      </c>
      <c r="J65" t="str">
        <f t="shared" si="1"/>
        <v>201811</v>
      </c>
      <c r="K65" t="s">
        <v>63</v>
      </c>
      <c r="L65" t="s">
        <v>274</v>
      </c>
      <c r="M65" t="s">
        <v>37</v>
      </c>
      <c r="N65" s="8" t="s">
        <v>38</v>
      </c>
      <c r="O65" s="8">
        <v>43412.670844907407</v>
      </c>
      <c r="P65" s="8">
        <v>43413.392141203702</v>
      </c>
      <c r="Q65" s="8">
        <v>43427.437881944446</v>
      </c>
      <c r="R65" t="s">
        <v>254</v>
      </c>
      <c r="S65" t="s">
        <v>275</v>
      </c>
      <c r="T65" t="s">
        <v>39</v>
      </c>
      <c r="U65" t="s">
        <v>40</v>
      </c>
      <c r="V65" t="s">
        <v>276</v>
      </c>
      <c r="W65" t="s">
        <v>277</v>
      </c>
      <c r="X65" t="s">
        <v>278</v>
      </c>
      <c r="Y65" t="s">
        <v>110</v>
      </c>
      <c r="Z65" t="s">
        <v>70</v>
      </c>
      <c r="AA65" t="s">
        <v>274</v>
      </c>
      <c r="AB65" t="s">
        <v>47</v>
      </c>
      <c r="AC65" t="s">
        <v>48</v>
      </c>
      <c r="AD65" t="s">
        <v>619</v>
      </c>
      <c r="AE65" t="s">
        <v>595</v>
      </c>
      <c r="AG65" t="s">
        <v>596</v>
      </c>
      <c r="AH65" t="s">
        <v>597</v>
      </c>
      <c r="AI65" t="s">
        <v>598</v>
      </c>
      <c r="AJ65" t="s">
        <v>706</v>
      </c>
      <c r="AK65" t="s">
        <v>276</v>
      </c>
      <c r="AL65" t="s">
        <v>49</v>
      </c>
      <c r="AM65" s="13">
        <v>43413</v>
      </c>
      <c r="AN65" t="s">
        <v>607</v>
      </c>
      <c r="AO65" t="s">
        <v>621</v>
      </c>
      <c r="AP65" t="str">
        <f>TEXT(AM65,"YYYYMM")</f>
        <v>201811</v>
      </c>
    </row>
    <row r="66" spans="1:42" x14ac:dyDescent="0.35">
      <c r="A66" t="s">
        <v>314</v>
      </c>
      <c r="E66" s="17">
        <v>695.8</v>
      </c>
      <c r="F66" t="s">
        <v>58</v>
      </c>
      <c r="J66" t="str">
        <f t="shared" si="1"/>
        <v>201811</v>
      </c>
      <c r="K66" t="s">
        <v>63</v>
      </c>
      <c r="L66" t="s">
        <v>314</v>
      </c>
      <c r="M66" t="s">
        <v>37</v>
      </c>
      <c r="N66" s="8" t="s">
        <v>38</v>
      </c>
      <c r="O66" s="8">
        <v>43416.548668981479</v>
      </c>
      <c r="P66" s="8">
        <v>43418.502222222225</v>
      </c>
      <c r="Q66" s="8">
        <v>43432.60491898148</v>
      </c>
      <c r="R66" t="s">
        <v>41</v>
      </c>
      <c r="S66" t="s">
        <v>315</v>
      </c>
      <c r="T66" t="s">
        <v>39</v>
      </c>
      <c r="U66" t="s">
        <v>40</v>
      </c>
      <c r="V66" t="s">
        <v>316</v>
      </c>
      <c r="W66" t="s">
        <v>317</v>
      </c>
      <c r="X66" t="s">
        <v>318</v>
      </c>
      <c r="Y66" t="s">
        <v>110</v>
      </c>
      <c r="Z66" t="s">
        <v>70</v>
      </c>
      <c r="AA66" t="s">
        <v>314</v>
      </c>
      <c r="AB66" t="s">
        <v>47</v>
      </c>
      <c r="AC66" t="s">
        <v>48</v>
      </c>
      <c r="AD66" t="s">
        <v>619</v>
      </c>
      <c r="AE66" t="s">
        <v>595</v>
      </c>
      <c r="AG66" t="s">
        <v>596</v>
      </c>
      <c r="AH66" t="s">
        <v>597</v>
      </c>
      <c r="AI66" t="s">
        <v>598</v>
      </c>
      <c r="AJ66" t="s">
        <v>696</v>
      </c>
      <c r="AK66" t="s">
        <v>316</v>
      </c>
      <c r="AL66" t="s">
        <v>49</v>
      </c>
      <c r="AM66" s="13">
        <v>43418</v>
      </c>
      <c r="AN66" t="s">
        <v>600</v>
      </c>
      <c r="AO66" t="s">
        <v>621</v>
      </c>
      <c r="AP66" t="str">
        <f>TEXT(AM66,"YYYYMM")</f>
        <v>201811</v>
      </c>
    </row>
    <row r="67" spans="1:42" x14ac:dyDescent="0.35">
      <c r="A67" t="s">
        <v>319</v>
      </c>
      <c r="E67" s="17">
        <v>695.8</v>
      </c>
      <c r="F67" t="s">
        <v>58</v>
      </c>
      <c r="J67" t="str">
        <f t="shared" si="1"/>
        <v>201811</v>
      </c>
      <c r="K67" t="s">
        <v>63</v>
      </c>
      <c r="L67" t="s">
        <v>319</v>
      </c>
      <c r="M67" t="s">
        <v>37</v>
      </c>
      <c r="N67" s="8" t="s">
        <v>38</v>
      </c>
      <c r="O67" s="8">
        <v>43416.55201388889</v>
      </c>
      <c r="P67" s="8">
        <v>43418.50513888889</v>
      </c>
      <c r="Q67" s="8">
        <v>43432.604930555557</v>
      </c>
      <c r="R67" t="s">
        <v>41</v>
      </c>
      <c r="S67" t="s">
        <v>320</v>
      </c>
      <c r="T67" t="s">
        <v>39</v>
      </c>
      <c r="U67" t="s">
        <v>40</v>
      </c>
      <c r="V67" t="s">
        <v>316</v>
      </c>
      <c r="W67" t="s">
        <v>317</v>
      </c>
      <c r="X67" t="s">
        <v>318</v>
      </c>
      <c r="Y67" t="s">
        <v>110</v>
      </c>
      <c r="Z67" t="s">
        <v>70</v>
      </c>
      <c r="AA67" t="s">
        <v>319</v>
      </c>
      <c r="AB67" t="s">
        <v>47</v>
      </c>
      <c r="AC67" t="s">
        <v>48</v>
      </c>
      <c r="AD67" t="s">
        <v>619</v>
      </c>
      <c r="AE67" t="s">
        <v>595</v>
      </c>
      <c r="AG67" t="s">
        <v>596</v>
      </c>
      <c r="AH67" t="s">
        <v>597</v>
      </c>
      <c r="AI67" t="s">
        <v>598</v>
      </c>
      <c r="AJ67" t="s">
        <v>697</v>
      </c>
      <c r="AK67" t="s">
        <v>316</v>
      </c>
      <c r="AL67" t="s">
        <v>49</v>
      </c>
      <c r="AM67" s="13">
        <v>43418</v>
      </c>
      <c r="AN67" t="s">
        <v>600</v>
      </c>
      <c r="AO67" t="s">
        <v>621</v>
      </c>
      <c r="AP67" t="str">
        <f>TEXT(AM67,"YYYYMM")</f>
        <v>201811</v>
      </c>
    </row>
    <row r="68" spans="1:42" x14ac:dyDescent="0.35">
      <c r="A68" t="s">
        <v>296</v>
      </c>
      <c r="E68" s="17">
        <v>695.8</v>
      </c>
      <c r="F68" t="s">
        <v>58</v>
      </c>
      <c r="J68" t="str">
        <f t="shared" si="1"/>
        <v>201811</v>
      </c>
      <c r="K68" t="s">
        <v>63</v>
      </c>
      <c r="L68" t="s">
        <v>296</v>
      </c>
      <c r="M68" t="s">
        <v>37</v>
      </c>
      <c r="N68" s="8" t="s">
        <v>38</v>
      </c>
      <c r="O68" s="8">
        <v>43416.559837962966</v>
      </c>
      <c r="P68" s="8">
        <v>43417.63480324074</v>
      </c>
      <c r="Q68" s="8">
        <v>43431.77275462963</v>
      </c>
      <c r="R68" t="s">
        <v>254</v>
      </c>
      <c r="S68" t="s">
        <v>297</v>
      </c>
      <c r="T68" t="s">
        <v>39</v>
      </c>
      <c r="U68" t="s">
        <v>40</v>
      </c>
      <c r="V68" t="s">
        <v>298</v>
      </c>
      <c r="W68" t="s">
        <v>299</v>
      </c>
      <c r="X68" t="s">
        <v>300</v>
      </c>
      <c r="Y68" t="s">
        <v>301</v>
      </c>
      <c r="Z68" t="s">
        <v>70</v>
      </c>
      <c r="AA68" t="s">
        <v>296</v>
      </c>
      <c r="AB68" t="s">
        <v>47</v>
      </c>
      <c r="AC68" t="s">
        <v>48</v>
      </c>
      <c r="AD68" t="s">
        <v>619</v>
      </c>
      <c r="AE68" t="s">
        <v>595</v>
      </c>
      <c r="AG68" t="s">
        <v>596</v>
      </c>
      <c r="AH68" t="s">
        <v>597</v>
      </c>
      <c r="AI68" t="s">
        <v>598</v>
      </c>
      <c r="AJ68" t="s">
        <v>703</v>
      </c>
      <c r="AK68" t="s">
        <v>298</v>
      </c>
      <c r="AL68" t="s">
        <v>49</v>
      </c>
      <c r="AM68" s="13">
        <v>43417</v>
      </c>
      <c r="AN68" t="s">
        <v>607</v>
      </c>
      <c r="AO68" t="s">
        <v>621</v>
      </c>
      <c r="AP68" t="str">
        <f>TEXT(AM68,"YYYYMM")</f>
        <v>201811</v>
      </c>
    </row>
    <row r="69" spans="1:42" x14ac:dyDescent="0.35">
      <c r="A69" t="s">
        <v>302</v>
      </c>
      <c r="E69" s="17">
        <v>695.8</v>
      </c>
      <c r="F69" t="s">
        <v>58</v>
      </c>
      <c r="J69" t="str">
        <f t="shared" si="1"/>
        <v>201811</v>
      </c>
      <c r="K69" t="s">
        <v>63</v>
      </c>
      <c r="L69" t="s">
        <v>302</v>
      </c>
      <c r="M69" t="s">
        <v>37</v>
      </c>
      <c r="N69" s="8" t="s">
        <v>38</v>
      </c>
      <c r="O69" s="8">
        <v>43416.561203703706</v>
      </c>
      <c r="P69" s="8">
        <v>43417.634201388886</v>
      </c>
      <c r="Q69" s="8">
        <v>43431.772766203707</v>
      </c>
      <c r="R69" t="s">
        <v>254</v>
      </c>
      <c r="S69" t="s">
        <v>303</v>
      </c>
      <c r="T69" t="s">
        <v>39</v>
      </c>
      <c r="U69" t="s">
        <v>40</v>
      </c>
      <c r="V69" t="s">
        <v>298</v>
      </c>
      <c r="W69" t="s">
        <v>299</v>
      </c>
      <c r="X69" t="s">
        <v>300</v>
      </c>
      <c r="Y69" t="s">
        <v>301</v>
      </c>
      <c r="Z69" t="s">
        <v>70</v>
      </c>
      <c r="AA69" t="s">
        <v>302</v>
      </c>
      <c r="AB69" t="s">
        <v>47</v>
      </c>
      <c r="AC69" t="s">
        <v>48</v>
      </c>
      <c r="AD69" t="s">
        <v>619</v>
      </c>
      <c r="AE69" t="s">
        <v>595</v>
      </c>
      <c r="AG69" t="s">
        <v>596</v>
      </c>
      <c r="AH69" t="s">
        <v>597</v>
      </c>
      <c r="AI69" t="s">
        <v>598</v>
      </c>
      <c r="AJ69" t="s">
        <v>702</v>
      </c>
      <c r="AK69" t="s">
        <v>298</v>
      </c>
      <c r="AL69" t="s">
        <v>49</v>
      </c>
      <c r="AM69" s="13">
        <v>43417</v>
      </c>
      <c r="AN69" t="s">
        <v>607</v>
      </c>
      <c r="AO69" t="s">
        <v>621</v>
      </c>
      <c r="AP69" t="str">
        <f>TEXT(AM69,"YYYYMM")</f>
        <v>201811</v>
      </c>
    </row>
    <row r="70" spans="1:42" x14ac:dyDescent="0.35">
      <c r="A70" t="s">
        <v>304</v>
      </c>
      <c r="E70" s="17">
        <v>695.8</v>
      </c>
      <c r="F70" t="s">
        <v>58</v>
      </c>
      <c r="J70" t="str">
        <f t="shared" si="1"/>
        <v>201811</v>
      </c>
      <c r="K70" t="s">
        <v>63</v>
      </c>
      <c r="L70" t="s">
        <v>304</v>
      </c>
      <c r="M70" t="s">
        <v>37</v>
      </c>
      <c r="N70" s="8" t="s">
        <v>38</v>
      </c>
      <c r="O70" s="8">
        <v>43416.562627314815</v>
      </c>
      <c r="P70" s="8">
        <v>43417.633576388886</v>
      </c>
      <c r="Q70" s="8">
        <v>43431.772777777776</v>
      </c>
      <c r="R70" t="s">
        <v>254</v>
      </c>
      <c r="S70" t="s">
        <v>305</v>
      </c>
      <c r="T70" t="s">
        <v>39</v>
      </c>
      <c r="U70" t="s">
        <v>40</v>
      </c>
      <c r="V70" t="s">
        <v>298</v>
      </c>
      <c r="W70" t="s">
        <v>299</v>
      </c>
      <c r="X70" t="s">
        <v>300</v>
      </c>
      <c r="Y70" t="s">
        <v>301</v>
      </c>
      <c r="Z70" t="s">
        <v>70</v>
      </c>
      <c r="AA70" t="s">
        <v>304</v>
      </c>
      <c r="AB70" t="s">
        <v>47</v>
      </c>
      <c r="AC70" t="s">
        <v>48</v>
      </c>
      <c r="AD70" t="s">
        <v>619</v>
      </c>
      <c r="AE70" t="s">
        <v>595</v>
      </c>
      <c r="AG70" t="s">
        <v>596</v>
      </c>
      <c r="AH70" t="s">
        <v>597</v>
      </c>
      <c r="AI70" t="s">
        <v>598</v>
      </c>
      <c r="AJ70" t="s">
        <v>701</v>
      </c>
      <c r="AK70" t="s">
        <v>298</v>
      </c>
      <c r="AL70" t="s">
        <v>49</v>
      </c>
      <c r="AM70" s="13">
        <v>43417</v>
      </c>
      <c r="AN70" t="s">
        <v>607</v>
      </c>
      <c r="AO70" t="s">
        <v>621</v>
      </c>
      <c r="AP70" t="str">
        <f>TEXT(AM70,"YYYYMM")</f>
        <v>201811</v>
      </c>
    </row>
    <row r="71" spans="1:42" x14ac:dyDescent="0.35">
      <c r="A71" t="s">
        <v>306</v>
      </c>
      <c r="E71" s="17">
        <v>695.8</v>
      </c>
      <c r="F71" t="s">
        <v>58</v>
      </c>
      <c r="J71" t="str">
        <f t="shared" si="1"/>
        <v>201811</v>
      </c>
      <c r="K71" t="s">
        <v>63</v>
      </c>
      <c r="L71" t="s">
        <v>306</v>
      </c>
      <c r="M71" t="s">
        <v>37</v>
      </c>
      <c r="N71" s="8" t="s">
        <v>38</v>
      </c>
      <c r="O71" s="8">
        <v>43416.563923611109</v>
      </c>
      <c r="P71" s="8">
        <v>43417.632164351853</v>
      </c>
      <c r="Q71" s="8">
        <v>43431.772789351853</v>
      </c>
      <c r="R71" t="s">
        <v>254</v>
      </c>
      <c r="S71" t="s">
        <v>307</v>
      </c>
      <c r="T71" t="s">
        <v>39</v>
      </c>
      <c r="U71" t="s">
        <v>40</v>
      </c>
      <c r="V71" t="s">
        <v>298</v>
      </c>
      <c r="W71" t="s">
        <v>299</v>
      </c>
      <c r="X71" t="s">
        <v>300</v>
      </c>
      <c r="Y71" t="s">
        <v>301</v>
      </c>
      <c r="Z71" t="s">
        <v>70</v>
      </c>
      <c r="AA71" t="s">
        <v>306</v>
      </c>
      <c r="AB71" t="s">
        <v>47</v>
      </c>
      <c r="AC71" t="s">
        <v>48</v>
      </c>
      <c r="AD71" t="s">
        <v>619</v>
      </c>
      <c r="AE71" t="s">
        <v>595</v>
      </c>
      <c r="AG71" t="s">
        <v>596</v>
      </c>
      <c r="AH71" t="s">
        <v>597</v>
      </c>
      <c r="AI71" t="s">
        <v>598</v>
      </c>
      <c r="AJ71" t="s">
        <v>700</v>
      </c>
      <c r="AK71" t="s">
        <v>298</v>
      </c>
      <c r="AL71" t="s">
        <v>49</v>
      </c>
      <c r="AM71" s="13">
        <v>43417</v>
      </c>
      <c r="AN71" t="s">
        <v>607</v>
      </c>
      <c r="AO71" t="s">
        <v>621</v>
      </c>
      <c r="AP71" t="str">
        <f>TEXT(AM71,"YYYYMM")</f>
        <v>201811</v>
      </c>
    </row>
    <row r="72" spans="1:42" x14ac:dyDescent="0.35">
      <c r="A72" t="s">
        <v>328</v>
      </c>
      <c r="E72" s="17">
        <v>695.8</v>
      </c>
      <c r="F72" t="s">
        <v>58</v>
      </c>
      <c r="J72" t="str">
        <f t="shared" si="1"/>
        <v>201811</v>
      </c>
      <c r="K72" t="s">
        <v>63</v>
      </c>
      <c r="L72" t="s">
        <v>328</v>
      </c>
      <c r="M72" t="s">
        <v>37</v>
      </c>
      <c r="N72" s="8" t="s">
        <v>38</v>
      </c>
      <c r="O72" s="8">
        <v>43417.656307870369</v>
      </c>
      <c r="P72" s="8">
        <v>43419.436550925922</v>
      </c>
      <c r="Q72" s="8">
        <v>43433.438738425924</v>
      </c>
      <c r="R72" t="s">
        <v>254</v>
      </c>
      <c r="S72" t="s">
        <v>329</v>
      </c>
      <c r="T72" t="s">
        <v>39</v>
      </c>
      <c r="U72" t="s">
        <v>40</v>
      </c>
      <c r="V72" t="s">
        <v>330</v>
      </c>
      <c r="W72" t="s">
        <v>331</v>
      </c>
      <c r="X72" t="s">
        <v>332</v>
      </c>
      <c r="Y72" t="s">
        <v>83</v>
      </c>
      <c r="Z72" t="s">
        <v>70</v>
      </c>
      <c r="AA72" t="s">
        <v>328</v>
      </c>
      <c r="AB72" t="s">
        <v>47</v>
      </c>
      <c r="AC72" t="s">
        <v>48</v>
      </c>
      <c r="AD72" t="s">
        <v>619</v>
      </c>
      <c r="AE72" t="s">
        <v>595</v>
      </c>
      <c r="AG72" t="s">
        <v>596</v>
      </c>
      <c r="AH72" t="s">
        <v>597</v>
      </c>
      <c r="AI72" t="s">
        <v>598</v>
      </c>
      <c r="AJ72" t="s">
        <v>674</v>
      </c>
      <c r="AK72" t="s">
        <v>330</v>
      </c>
      <c r="AL72" t="s">
        <v>49</v>
      </c>
      <c r="AM72" s="13">
        <v>43419</v>
      </c>
      <c r="AN72" t="s">
        <v>607</v>
      </c>
      <c r="AO72" t="s">
        <v>621</v>
      </c>
      <c r="AP72" t="str">
        <f>TEXT(AM72,"YYYYMM")</f>
        <v>201811</v>
      </c>
    </row>
    <row r="73" spans="1:42" x14ac:dyDescent="0.35">
      <c r="A73" t="s">
        <v>321</v>
      </c>
      <c r="E73" s="17">
        <v>476.07</v>
      </c>
      <c r="F73" t="s">
        <v>58</v>
      </c>
      <c r="J73" t="str">
        <f t="shared" si="1"/>
        <v>201811</v>
      </c>
      <c r="K73" t="s">
        <v>63</v>
      </c>
      <c r="L73" t="s">
        <v>321</v>
      </c>
      <c r="M73" t="s">
        <v>37</v>
      </c>
      <c r="N73" s="8" t="s">
        <v>38</v>
      </c>
      <c r="O73" s="8">
        <v>43417.671168981484</v>
      </c>
      <c r="P73" s="8">
        <v>43418.507962962962</v>
      </c>
      <c r="Q73" s="8">
        <v>43432.604953703703</v>
      </c>
      <c r="R73" t="s">
        <v>41</v>
      </c>
      <c r="S73" t="s">
        <v>322</v>
      </c>
      <c r="T73" t="s">
        <v>39</v>
      </c>
      <c r="U73" t="s">
        <v>40</v>
      </c>
      <c r="V73" t="s">
        <v>119</v>
      </c>
      <c r="W73" t="s">
        <v>120</v>
      </c>
      <c r="X73" t="s">
        <v>121</v>
      </c>
      <c r="Y73" t="s">
        <v>122</v>
      </c>
      <c r="Z73" t="s">
        <v>70</v>
      </c>
      <c r="AA73" t="s">
        <v>321</v>
      </c>
      <c r="AB73" t="s">
        <v>47</v>
      </c>
      <c r="AC73" t="s">
        <v>48</v>
      </c>
      <c r="AD73" t="s">
        <v>50</v>
      </c>
      <c r="AE73" t="s">
        <v>595</v>
      </c>
      <c r="AG73" t="s">
        <v>596</v>
      </c>
      <c r="AH73" t="s">
        <v>597</v>
      </c>
      <c r="AI73" t="s">
        <v>598</v>
      </c>
      <c r="AJ73" t="s">
        <v>698</v>
      </c>
      <c r="AK73" t="s">
        <v>119</v>
      </c>
      <c r="AL73" t="s">
        <v>49</v>
      </c>
      <c r="AM73" s="13">
        <v>43418</v>
      </c>
      <c r="AN73" t="s">
        <v>600</v>
      </c>
      <c r="AO73" t="s">
        <v>699</v>
      </c>
      <c r="AP73" t="str">
        <f>TEXT(AM73,"YYYYMM")</f>
        <v>201811</v>
      </c>
    </row>
    <row r="74" spans="1:42" x14ac:dyDescent="0.35">
      <c r="A74" t="s">
        <v>333</v>
      </c>
      <c r="E74" s="17">
        <v>695.8</v>
      </c>
      <c r="F74" t="s">
        <v>58</v>
      </c>
      <c r="J74" t="str">
        <f t="shared" si="1"/>
        <v>201811</v>
      </c>
      <c r="K74" t="s">
        <v>63</v>
      </c>
      <c r="L74" t="s">
        <v>333</v>
      </c>
      <c r="M74" t="s">
        <v>37</v>
      </c>
      <c r="N74" s="8" t="s">
        <v>38</v>
      </c>
      <c r="O74" s="8">
        <v>43418.400358796294</v>
      </c>
      <c r="P74" s="8">
        <v>43419.348090277781</v>
      </c>
      <c r="Q74" s="8">
        <v>43433.43886574074</v>
      </c>
      <c r="R74" t="s">
        <v>41</v>
      </c>
      <c r="S74" t="s">
        <v>329</v>
      </c>
      <c r="T74" t="s">
        <v>39</v>
      </c>
      <c r="U74" t="s">
        <v>40</v>
      </c>
      <c r="V74" t="s">
        <v>334</v>
      </c>
      <c r="W74" t="s">
        <v>335</v>
      </c>
      <c r="X74" t="s">
        <v>336</v>
      </c>
      <c r="Y74" t="s">
        <v>337</v>
      </c>
      <c r="Z74" t="s">
        <v>70</v>
      </c>
      <c r="AA74" t="s">
        <v>333</v>
      </c>
      <c r="AB74" t="s">
        <v>47</v>
      </c>
      <c r="AC74" t="s">
        <v>48</v>
      </c>
      <c r="AD74" t="s">
        <v>619</v>
      </c>
      <c r="AE74" t="s">
        <v>595</v>
      </c>
      <c r="AG74" t="s">
        <v>596</v>
      </c>
      <c r="AH74" t="s">
        <v>597</v>
      </c>
      <c r="AI74" t="s">
        <v>598</v>
      </c>
      <c r="AJ74" t="s">
        <v>687</v>
      </c>
      <c r="AK74" t="s">
        <v>693</v>
      </c>
      <c r="AL74" t="s">
        <v>49</v>
      </c>
      <c r="AM74" s="13">
        <v>43419</v>
      </c>
      <c r="AN74" t="s">
        <v>600</v>
      </c>
      <c r="AO74" t="s">
        <v>621</v>
      </c>
      <c r="AP74" t="str">
        <f>TEXT(AM74,"YYYYMM")</f>
        <v>201811</v>
      </c>
    </row>
    <row r="75" spans="1:42" x14ac:dyDescent="0.35">
      <c r="A75" t="s">
        <v>323</v>
      </c>
      <c r="E75" s="17">
        <v>695.8</v>
      </c>
      <c r="F75" t="s">
        <v>58</v>
      </c>
      <c r="J75" t="str">
        <f t="shared" si="1"/>
        <v>201811</v>
      </c>
      <c r="K75" t="s">
        <v>63</v>
      </c>
      <c r="L75" t="s">
        <v>323</v>
      </c>
      <c r="M75" t="s">
        <v>37</v>
      </c>
      <c r="N75" s="8" t="s">
        <v>38</v>
      </c>
      <c r="O75" s="8">
        <v>43418.451122685183</v>
      </c>
      <c r="P75" s="8">
        <v>43419.437893518516</v>
      </c>
      <c r="Q75" s="8">
        <v>43433.438738425924</v>
      </c>
      <c r="R75" t="s">
        <v>254</v>
      </c>
      <c r="S75" t="s">
        <v>324</v>
      </c>
      <c r="T75" t="s">
        <v>39</v>
      </c>
      <c r="U75" t="s">
        <v>40</v>
      </c>
      <c r="V75" t="s">
        <v>325</v>
      </c>
      <c r="W75" t="s">
        <v>326</v>
      </c>
      <c r="X75" t="s">
        <v>327</v>
      </c>
      <c r="Y75" t="s">
        <v>110</v>
      </c>
      <c r="Z75" t="s">
        <v>70</v>
      </c>
      <c r="AA75" t="s">
        <v>323</v>
      </c>
      <c r="AB75" t="s">
        <v>47</v>
      </c>
      <c r="AC75" t="s">
        <v>48</v>
      </c>
      <c r="AD75" t="s">
        <v>619</v>
      </c>
      <c r="AE75" t="s">
        <v>595</v>
      </c>
      <c r="AG75" t="s">
        <v>596</v>
      </c>
      <c r="AH75" t="s">
        <v>597</v>
      </c>
      <c r="AI75" t="s">
        <v>598</v>
      </c>
      <c r="AJ75" t="s">
        <v>687</v>
      </c>
      <c r="AK75" t="s">
        <v>325</v>
      </c>
      <c r="AL75" t="s">
        <v>49</v>
      </c>
      <c r="AM75" s="13">
        <v>43419</v>
      </c>
      <c r="AN75" t="s">
        <v>607</v>
      </c>
      <c r="AO75" t="s">
        <v>621</v>
      </c>
      <c r="AP75" t="str">
        <f>TEXT(AM75,"YYYYMM")</f>
        <v>201811</v>
      </c>
    </row>
    <row r="76" spans="1:42" x14ac:dyDescent="0.35">
      <c r="A76" t="s">
        <v>342</v>
      </c>
      <c r="E76" s="17">
        <v>695.8</v>
      </c>
      <c r="F76" t="s">
        <v>58</v>
      </c>
      <c r="J76" t="str">
        <f t="shared" si="1"/>
        <v>201811</v>
      </c>
      <c r="K76" t="s">
        <v>63</v>
      </c>
      <c r="L76" t="s">
        <v>342</v>
      </c>
      <c r="M76" t="s">
        <v>37</v>
      </c>
      <c r="N76" s="8" t="s">
        <v>38</v>
      </c>
      <c r="O76" s="8">
        <v>43418.505787037036</v>
      </c>
      <c r="P76" s="8">
        <v>43419.441446759258</v>
      </c>
      <c r="Q76" s="8">
        <v>43433.604583333334</v>
      </c>
      <c r="R76" t="s">
        <v>254</v>
      </c>
      <c r="S76" t="s">
        <v>343</v>
      </c>
      <c r="T76" t="s">
        <v>39</v>
      </c>
      <c r="U76" t="s">
        <v>40</v>
      </c>
      <c r="V76" t="s">
        <v>344</v>
      </c>
      <c r="W76" t="s">
        <v>345</v>
      </c>
      <c r="X76" t="s">
        <v>346</v>
      </c>
      <c r="Y76" t="s">
        <v>301</v>
      </c>
      <c r="Z76" t="s">
        <v>70</v>
      </c>
      <c r="AA76" t="s">
        <v>342</v>
      </c>
      <c r="AB76" t="s">
        <v>47</v>
      </c>
      <c r="AC76" t="s">
        <v>48</v>
      </c>
      <c r="AD76" t="s">
        <v>619</v>
      </c>
      <c r="AE76" t="s">
        <v>595</v>
      </c>
      <c r="AG76" t="s">
        <v>596</v>
      </c>
      <c r="AH76" t="s">
        <v>597</v>
      </c>
      <c r="AI76" t="s">
        <v>598</v>
      </c>
      <c r="AJ76" t="s">
        <v>690</v>
      </c>
      <c r="AK76" t="s">
        <v>344</v>
      </c>
      <c r="AL76" t="s">
        <v>49</v>
      </c>
      <c r="AM76" s="13">
        <v>43419</v>
      </c>
      <c r="AN76" t="s">
        <v>607</v>
      </c>
      <c r="AO76" t="s">
        <v>621</v>
      </c>
      <c r="AP76" t="str">
        <f>TEXT(AM76,"YYYYMM")</f>
        <v>201811</v>
      </c>
    </row>
    <row r="77" spans="1:42" x14ac:dyDescent="0.35">
      <c r="A77" t="s">
        <v>340</v>
      </c>
      <c r="E77" s="17">
        <v>695.8</v>
      </c>
      <c r="F77" t="s">
        <v>58</v>
      </c>
      <c r="J77" t="str">
        <f t="shared" ref="J77:J140" si="2">TEXT(P77,"yyyymm")</f>
        <v>201811</v>
      </c>
      <c r="K77" t="s">
        <v>63</v>
      </c>
      <c r="L77" t="s">
        <v>340</v>
      </c>
      <c r="M77" t="s">
        <v>37</v>
      </c>
      <c r="N77" s="8" t="s">
        <v>38</v>
      </c>
      <c r="O77" s="8">
        <v>43418.564976851849</v>
      </c>
      <c r="P77" s="8">
        <v>43419.444062499999</v>
      </c>
      <c r="Q77" s="8">
        <v>43433.604583333334</v>
      </c>
      <c r="R77" t="s">
        <v>254</v>
      </c>
      <c r="S77" t="s">
        <v>341</v>
      </c>
      <c r="T77" t="s">
        <v>39</v>
      </c>
      <c r="U77" t="s">
        <v>40</v>
      </c>
      <c r="V77" t="s">
        <v>298</v>
      </c>
      <c r="W77" t="s">
        <v>299</v>
      </c>
      <c r="X77" t="s">
        <v>300</v>
      </c>
      <c r="Y77" t="s">
        <v>301</v>
      </c>
      <c r="Z77" t="s">
        <v>70</v>
      </c>
      <c r="AA77" t="s">
        <v>340</v>
      </c>
      <c r="AB77" t="s">
        <v>47</v>
      </c>
      <c r="AC77" t="s">
        <v>48</v>
      </c>
      <c r="AD77" t="s">
        <v>619</v>
      </c>
      <c r="AE77" t="s">
        <v>595</v>
      </c>
      <c r="AG77" t="s">
        <v>596</v>
      </c>
      <c r="AH77" t="s">
        <v>597</v>
      </c>
      <c r="AI77" t="s">
        <v>598</v>
      </c>
      <c r="AJ77" t="s">
        <v>691</v>
      </c>
      <c r="AK77" t="s">
        <v>298</v>
      </c>
      <c r="AL77" t="s">
        <v>49</v>
      </c>
      <c r="AM77" s="13">
        <v>43419</v>
      </c>
      <c r="AN77" t="s">
        <v>607</v>
      </c>
      <c r="AO77" t="s">
        <v>621</v>
      </c>
      <c r="AP77" t="str">
        <f>TEXT(AM77,"YYYYMM")</f>
        <v>201811</v>
      </c>
    </row>
    <row r="78" spans="1:42" x14ac:dyDescent="0.35">
      <c r="A78" t="s">
        <v>338</v>
      </c>
      <c r="E78" s="17">
        <v>695.8</v>
      </c>
      <c r="F78" t="s">
        <v>58</v>
      </c>
      <c r="J78" t="str">
        <f t="shared" si="2"/>
        <v>201811</v>
      </c>
      <c r="K78" t="s">
        <v>63</v>
      </c>
      <c r="L78" t="s">
        <v>338</v>
      </c>
      <c r="M78" t="s">
        <v>37</v>
      </c>
      <c r="N78" s="8" t="s">
        <v>38</v>
      </c>
      <c r="O78" s="8">
        <v>43418.564247685186</v>
      </c>
      <c r="P78" s="8">
        <v>43419.443749999999</v>
      </c>
      <c r="Q78" s="8">
        <v>43433.604571759257</v>
      </c>
      <c r="R78" t="s">
        <v>254</v>
      </c>
      <c r="S78" t="s">
        <v>339</v>
      </c>
      <c r="T78" t="s">
        <v>39</v>
      </c>
      <c r="U78" t="s">
        <v>40</v>
      </c>
      <c r="V78" t="s">
        <v>298</v>
      </c>
      <c r="W78" t="s">
        <v>299</v>
      </c>
      <c r="X78" t="s">
        <v>300</v>
      </c>
      <c r="Y78" t="s">
        <v>301</v>
      </c>
      <c r="Z78" t="s">
        <v>70</v>
      </c>
      <c r="AA78" t="s">
        <v>338</v>
      </c>
      <c r="AB78" t="s">
        <v>47</v>
      </c>
      <c r="AC78" t="s">
        <v>48</v>
      </c>
      <c r="AD78" t="s">
        <v>619</v>
      </c>
      <c r="AE78" t="s">
        <v>595</v>
      </c>
      <c r="AG78" t="s">
        <v>596</v>
      </c>
      <c r="AH78" t="s">
        <v>597</v>
      </c>
      <c r="AI78" t="s">
        <v>598</v>
      </c>
      <c r="AJ78" t="s">
        <v>692</v>
      </c>
      <c r="AK78" t="s">
        <v>298</v>
      </c>
      <c r="AL78" t="s">
        <v>49</v>
      </c>
      <c r="AM78" s="13">
        <v>43419</v>
      </c>
      <c r="AN78" t="s">
        <v>607</v>
      </c>
      <c r="AO78" t="s">
        <v>621</v>
      </c>
      <c r="AP78" t="str">
        <f>TEXT(AM78,"YYYYMM")</f>
        <v>201811</v>
      </c>
    </row>
    <row r="79" spans="1:42" x14ac:dyDescent="0.35">
      <c r="A79" t="s">
        <v>352</v>
      </c>
      <c r="E79" s="17">
        <v>695.8</v>
      </c>
      <c r="F79" t="s">
        <v>58</v>
      </c>
      <c r="J79" t="str">
        <f t="shared" si="2"/>
        <v>201811</v>
      </c>
      <c r="K79" t="s">
        <v>63</v>
      </c>
      <c r="L79" t="s">
        <v>352</v>
      </c>
      <c r="M79" t="s">
        <v>37</v>
      </c>
      <c r="N79" s="8" t="s">
        <v>38</v>
      </c>
      <c r="O79" s="8">
        <v>43420.362511574072</v>
      </c>
      <c r="P79" s="8">
        <v>43420.501458333332</v>
      </c>
      <c r="Q79" s="8">
        <v>43434.604432870372</v>
      </c>
      <c r="R79" t="s">
        <v>41</v>
      </c>
      <c r="S79" t="s">
        <v>353</v>
      </c>
      <c r="T79" t="s">
        <v>39</v>
      </c>
      <c r="U79" t="s">
        <v>40</v>
      </c>
      <c r="V79" t="s">
        <v>354</v>
      </c>
      <c r="W79" t="s">
        <v>355</v>
      </c>
      <c r="X79" t="s">
        <v>82</v>
      </c>
      <c r="Y79" t="s">
        <v>110</v>
      </c>
      <c r="Z79" t="s">
        <v>70</v>
      </c>
      <c r="AA79" t="s">
        <v>352</v>
      </c>
      <c r="AB79" t="s">
        <v>47</v>
      </c>
      <c r="AC79" t="s">
        <v>48</v>
      </c>
      <c r="AD79" t="s">
        <v>619</v>
      </c>
      <c r="AE79" t="s">
        <v>595</v>
      </c>
      <c r="AG79" t="s">
        <v>596</v>
      </c>
      <c r="AH79" t="s">
        <v>597</v>
      </c>
      <c r="AI79" t="s">
        <v>598</v>
      </c>
      <c r="AJ79" t="s">
        <v>676</v>
      </c>
      <c r="AK79" t="s">
        <v>677</v>
      </c>
      <c r="AL79" t="s">
        <v>49</v>
      </c>
      <c r="AM79" s="13">
        <v>43420</v>
      </c>
      <c r="AN79" t="s">
        <v>600</v>
      </c>
      <c r="AO79" t="s">
        <v>621</v>
      </c>
      <c r="AP79" t="str">
        <f>TEXT(AM79,"YYYYMM")</f>
        <v>201811</v>
      </c>
    </row>
    <row r="80" spans="1:42" x14ac:dyDescent="0.35">
      <c r="A80" t="s">
        <v>376</v>
      </c>
      <c r="E80" s="17">
        <v>695.8</v>
      </c>
      <c r="F80" t="s">
        <v>58</v>
      </c>
      <c r="J80" t="str">
        <f t="shared" si="2"/>
        <v>201811</v>
      </c>
      <c r="K80" t="s">
        <v>63</v>
      </c>
      <c r="L80" t="s">
        <v>376</v>
      </c>
      <c r="M80" t="s">
        <v>37</v>
      </c>
      <c r="N80" s="8" t="s">
        <v>38</v>
      </c>
      <c r="O80" s="8">
        <v>43423.437002314815</v>
      </c>
      <c r="P80" s="8">
        <v>43423.682881944442</v>
      </c>
      <c r="Q80" s="8">
        <v>43437.776296296295</v>
      </c>
      <c r="R80" t="s">
        <v>254</v>
      </c>
      <c r="S80" t="s">
        <v>377</v>
      </c>
      <c r="T80" t="s">
        <v>39</v>
      </c>
      <c r="U80" t="s">
        <v>40</v>
      </c>
      <c r="V80" t="s">
        <v>378</v>
      </c>
      <c r="W80" t="s">
        <v>379</v>
      </c>
      <c r="X80" t="s">
        <v>380</v>
      </c>
      <c r="Y80" t="s">
        <v>381</v>
      </c>
      <c r="Z80" t="s">
        <v>70</v>
      </c>
      <c r="AA80" t="s">
        <v>376</v>
      </c>
      <c r="AB80" t="s">
        <v>47</v>
      </c>
      <c r="AC80" t="s">
        <v>48</v>
      </c>
      <c r="AD80" t="s">
        <v>619</v>
      </c>
      <c r="AE80" t="s">
        <v>595</v>
      </c>
      <c r="AG80" t="s">
        <v>596</v>
      </c>
      <c r="AH80" t="s">
        <v>597</v>
      </c>
      <c r="AI80" t="s">
        <v>598</v>
      </c>
      <c r="AJ80" t="s">
        <v>683</v>
      </c>
      <c r="AK80" t="s">
        <v>378</v>
      </c>
      <c r="AL80" t="s">
        <v>49</v>
      </c>
      <c r="AM80" s="13">
        <v>43423</v>
      </c>
      <c r="AN80" t="s">
        <v>607</v>
      </c>
      <c r="AO80" t="s">
        <v>621</v>
      </c>
      <c r="AP80" t="str">
        <f>TEXT(AM80,"YYYYMM")</f>
        <v>201811</v>
      </c>
    </row>
    <row r="81" spans="1:42" x14ac:dyDescent="0.35">
      <c r="A81" t="s">
        <v>382</v>
      </c>
      <c r="E81" s="17">
        <v>476.07</v>
      </c>
      <c r="F81" t="s">
        <v>58</v>
      </c>
      <c r="J81" t="str">
        <f t="shared" si="2"/>
        <v>201811</v>
      </c>
      <c r="K81" t="s">
        <v>63</v>
      </c>
      <c r="L81" t="s">
        <v>382</v>
      </c>
      <c r="M81" t="s">
        <v>37</v>
      </c>
      <c r="N81" s="8" t="s">
        <v>38</v>
      </c>
      <c r="O81" s="8">
        <v>43424.371215277781</v>
      </c>
      <c r="P81" s="8">
        <v>43424.406539351854</v>
      </c>
      <c r="Q81" s="8">
        <v>43438.438368055555</v>
      </c>
      <c r="R81" t="s">
        <v>269</v>
      </c>
      <c r="S81" t="s">
        <v>383</v>
      </c>
      <c r="T81" t="s">
        <v>39</v>
      </c>
      <c r="U81" t="s">
        <v>40</v>
      </c>
      <c r="V81" t="s">
        <v>330</v>
      </c>
      <c r="W81" t="s">
        <v>331</v>
      </c>
      <c r="X81" t="s">
        <v>332</v>
      </c>
      <c r="Y81" t="s">
        <v>83</v>
      </c>
      <c r="Z81" t="s">
        <v>70</v>
      </c>
      <c r="AA81" t="s">
        <v>382</v>
      </c>
      <c r="AB81" t="s">
        <v>47</v>
      </c>
      <c r="AC81" t="s">
        <v>48</v>
      </c>
      <c r="AD81" t="s">
        <v>50</v>
      </c>
      <c r="AE81" t="s">
        <v>595</v>
      </c>
      <c r="AG81" t="s">
        <v>596</v>
      </c>
      <c r="AH81" t="s">
        <v>597</v>
      </c>
      <c r="AI81" t="s">
        <v>598</v>
      </c>
      <c r="AJ81" t="s">
        <v>674</v>
      </c>
      <c r="AK81" t="s">
        <v>330</v>
      </c>
      <c r="AL81" t="s">
        <v>49</v>
      </c>
      <c r="AM81" s="13">
        <v>43424</v>
      </c>
      <c r="AN81" t="s">
        <v>607</v>
      </c>
      <c r="AO81" t="s">
        <v>675</v>
      </c>
      <c r="AP81" t="str">
        <f>TEXT(AM81,"YYYYMM")</f>
        <v>201811</v>
      </c>
    </row>
    <row r="82" spans="1:42" x14ac:dyDescent="0.35">
      <c r="A82" t="s">
        <v>390</v>
      </c>
      <c r="E82" s="17">
        <v>476.07</v>
      </c>
      <c r="F82" t="s">
        <v>58</v>
      </c>
      <c r="J82" t="str">
        <f t="shared" si="2"/>
        <v>201811</v>
      </c>
      <c r="K82" t="s">
        <v>63</v>
      </c>
      <c r="L82" t="s">
        <v>390</v>
      </c>
      <c r="M82" t="s">
        <v>37</v>
      </c>
      <c r="N82" s="8" t="s">
        <v>38</v>
      </c>
      <c r="O82" s="8">
        <v>43424.388356481482</v>
      </c>
      <c r="P82" s="8">
        <v>43424.443993055553</v>
      </c>
      <c r="Q82" s="8">
        <v>43438.604803240742</v>
      </c>
      <c r="R82" t="s">
        <v>41</v>
      </c>
      <c r="S82" t="s">
        <v>391</v>
      </c>
      <c r="T82" t="s">
        <v>39</v>
      </c>
      <c r="U82" t="s">
        <v>40</v>
      </c>
      <c r="V82" t="s">
        <v>354</v>
      </c>
      <c r="W82" t="s">
        <v>355</v>
      </c>
      <c r="X82" t="s">
        <v>82</v>
      </c>
      <c r="Y82" t="s">
        <v>110</v>
      </c>
      <c r="Z82" t="s">
        <v>70</v>
      </c>
      <c r="AA82" t="s">
        <v>390</v>
      </c>
      <c r="AB82" t="s">
        <v>47</v>
      </c>
      <c r="AC82" t="s">
        <v>48</v>
      </c>
      <c r="AD82" t="s">
        <v>50</v>
      </c>
      <c r="AE82" t="s">
        <v>595</v>
      </c>
      <c r="AG82" t="s">
        <v>596</v>
      </c>
      <c r="AH82" t="s">
        <v>597</v>
      </c>
      <c r="AI82" t="s">
        <v>598</v>
      </c>
      <c r="AJ82" t="s">
        <v>676</v>
      </c>
      <c r="AK82" t="s">
        <v>677</v>
      </c>
      <c r="AL82" t="s">
        <v>49</v>
      </c>
      <c r="AM82" s="13">
        <v>43424</v>
      </c>
      <c r="AN82" t="s">
        <v>600</v>
      </c>
      <c r="AO82" t="s">
        <v>678</v>
      </c>
      <c r="AP82" t="str">
        <f>TEXT(AM82,"YYYYMM")</f>
        <v>201811</v>
      </c>
    </row>
    <row r="83" spans="1:42" x14ac:dyDescent="0.35">
      <c r="A83" t="s">
        <v>397</v>
      </c>
      <c r="E83" s="17">
        <v>476.07</v>
      </c>
      <c r="F83" t="s">
        <v>58</v>
      </c>
      <c r="J83" t="str">
        <f t="shared" si="2"/>
        <v>201811</v>
      </c>
      <c r="K83" t="s">
        <v>63</v>
      </c>
      <c r="L83" t="s">
        <v>397</v>
      </c>
      <c r="M83" t="s">
        <v>37</v>
      </c>
      <c r="N83" s="8" t="s">
        <v>38</v>
      </c>
      <c r="O83" s="8">
        <v>43425.531099537038</v>
      </c>
      <c r="P83" s="8">
        <v>43425.649328703701</v>
      </c>
      <c r="Q83" s="8">
        <v>43439.77238425926</v>
      </c>
      <c r="R83" t="s">
        <v>41</v>
      </c>
      <c r="S83" t="s">
        <v>398</v>
      </c>
      <c r="T83" t="s">
        <v>39</v>
      </c>
      <c r="U83" t="s">
        <v>40</v>
      </c>
      <c r="V83" t="s">
        <v>203</v>
      </c>
      <c r="W83" t="s">
        <v>204</v>
      </c>
      <c r="X83" t="s">
        <v>205</v>
      </c>
      <c r="Y83" t="s">
        <v>206</v>
      </c>
      <c r="Z83" t="s">
        <v>70</v>
      </c>
      <c r="AA83" t="s">
        <v>397</v>
      </c>
      <c r="AB83" t="s">
        <v>47</v>
      </c>
      <c r="AC83" t="s">
        <v>48</v>
      </c>
      <c r="AD83" t="s">
        <v>50</v>
      </c>
      <c r="AE83" t="s">
        <v>595</v>
      </c>
      <c r="AG83" t="s">
        <v>596</v>
      </c>
      <c r="AH83" t="s">
        <v>597</v>
      </c>
      <c r="AI83" t="s">
        <v>598</v>
      </c>
      <c r="AJ83" t="s">
        <v>672</v>
      </c>
      <c r="AK83" t="s">
        <v>203</v>
      </c>
      <c r="AL83" t="s">
        <v>49</v>
      </c>
      <c r="AM83" s="13">
        <v>43425</v>
      </c>
      <c r="AN83" t="s">
        <v>600</v>
      </c>
      <c r="AO83" t="s">
        <v>673</v>
      </c>
      <c r="AP83" t="str">
        <f>TEXT(AM83,"YYYYMM")</f>
        <v>201811</v>
      </c>
    </row>
    <row r="84" spans="1:42" x14ac:dyDescent="0.35">
      <c r="A84" t="s">
        <v>402</v>
      </c>
      <c r="E84" s="17">
        <v>695.8</v>
      </c>
      <c r="F84" t="s">
        <v>58</v>
      </c>
      <c r="J84" t="str">
        <f t="shared" si="2"/>
        <v>201811</v>
      </c>
      <c r="K84" t="s">
        <v>63</v>
      </c>
      <c r="L84" t="s">
        <v>402</v>
      </c>
      <c r="M84" t="s">
        <v>37</v>
      </c>
      <c r="N84" s="8" t="s">
        <v>38</v>
      </c>
      <c r="O84" s="8">
        <v>43427.473344907405</v>
      </c>
      <c r="P84" s="8">
        <v>43427.487488425926</v>
      </c>
      <c r="Q84" s="8">
        <v>43441.604942129627</v>
      </c>
      <c r="R84" t="s">
        <v>41</v>
      </c>
      <c r="S84" t="s">
        <v>329</v>
      </c>
      <c r="T84" t="s">
        <v>39</v>
      </c>
      <c r="U84" t="s">
        <v>40</v>
      </c>
      <c r="V84" t="s">
        <v>330</v>
      </c>
      <c r="W84" t="s">
        <v>331</v>
      </c>
      <c r="X84" t="s">
        <v>332</v>
      </c>
      <c r="Y84" t="s">
        <v>83</v>
      </c>
      <c r="Z84" t="s">
        <v>70</v>
      </c>
      <c r="AA84" t="s">
        <v>402</v>
      </c>
      <c r="AB84" t="s">
        <v>47</v>
      </c>
      <c r="AC84" t="s">
        <v>48</v>
      </c>
      <c r="AD84" t="s">
        <v>619</v>
      </c>
      <c r="AE84" t="s">
        <v>595</v>
      </c>
      <c r="AG84" t="s">
        <v>596</v>
      </c>
      <c r="AH84" t="s">
        <v>597</v>
      </c>
      <c r="AI84" t="s">
        <v>598</v>
      </c>
      <c r="AJ84" t="s">
        <v>669</v>
      </c>
      <c r="AK84" t="s">
        <v>670</v>
      </c>
      <c r="AL84" t="s">
        <v>49</v>
      </c>
      <c r="AM84" s="13">
        <v>43427</v>
      </c>
      <c r="AN84" t="s">
        <v>600</v>
      </c>
      <c r="AO84" t="s">
        <v>621</v>
      </c>
      <c r="AP84" t="str">
        <f>TEXT(AM84,"YYYYMM")</f>
        <v>201811</v>
      </c>
    </row>
    <row r="85" spans="1:42" x14ac:dyDescent="0.35">
      <c r="A85" t="s">
        <v>419</v>
      </c>
      <c r="E85" s="17">
        <v>476.07</v>
      </c>
      <c r="F85" t="s">
        <v>58</v>
      </c>
      <c r="J85" t="str">
        <f t="shared" si="2"/>
        <v>201811</v>
      </c>
      <c r="K85" t="s">
        <v>63</v>
      </c>
      <c r="L85" t="s">
        <v>419</v>
      </c>
      <c r="M85" t="s">
        <v>37</v>
      </c>
      <c r="N85" s="8" t="s">
        <v>38</v>
      </c>
      <c r="O85" s="8">
        <v>43427.596886574072</v>
      </c>
      <c r="P85" s="8">
        <v>43431.680810185186</v>
      </c>
      <c r="Q85" s="8">
        <v>43445.782037037039</v>
      </c>
      <c r="R85" t="s">
        <v>269</v>
      </c>
      <c r="S85" t="s">
        <v>420</v>
      </c>
      <c r="T85" t="s">
        <v>39</v>
      </c>
      <c r="U85" t="s">
        <v>170</v>
      </c>
      <c r="V85" t="s">
        <v>421</v>
      </c>
      <c r="W85" t="s">
        <v>422</v>
      </c>
      <c r="X85" t="s">
        <v>423</v>
      </c>
      <c r="Y85" t="s">
        <v>424</v>
      </c>
      <c r="Z85" t="s">
        <v>70</v>
      </c>
      <c r="AA85" t="s">
        <v>419</v>
      </c>
      <c r="AB85" t="s">
        <v>47</v>
      </c>
      <c r="AC85" t="s">
        <v>48</v>
      </c>
      <c r="AD85" t="s">
        <v>50</v>
      </c>
      <c r="AE85" t="s">
        <v>595</v>
      </c>
      <c r="AG85" t="s">
        <v>596</v>
      </c>
      <c r="AH85" t="s">
        <v>597</v>
      </c>
      <c r="AI85" t="s">
        <v>598</v>
      </c>
      <c r="AJ85" t="s">
        <v>659</v>
      </c>
      <c r="AK85" t="s">
        <v>421</v>
      </c>
      <c r="AL85" t="s">
        <v>49</v>
      </c>
      <c r="AM85" s="13">
        <v>43431</v>
      </c>
      <c r="AN85" t="s">
        <v>607</v>
      </c>
      <c r="AO85" t="s">
        <v>660</v>
      </c>
      <c r="AP85" t="str">
        <f>TEXT(AM85,"YYYYMM")</f>
        <v>201811</v>
      </c>
    </row>
    <row r="86" spans="1:42" x14ac:dyDescent="0.35">
      <c r="A86" t="s">
        <v>285</v>
      </c>
      <c r="E86" s="17">
        <v>476.07</v>
      </c>
      <c r="F86" t="s">
        <v>58</v>
      </c>
      <c r="J86" t="str">
        <f t="shared" si="2"/>
        <v>201811</v>
      </c>
      <c r="K86" t="s">
        <v>63</v>
      </c>
      <c r="L86" t="s">
        <v>285</v>
      </c>
      <c r="M86" t="s">
        <v>37</v>
      </c>
      <c r="N86" s="8" t="s">
        <v>38</v>
      </c>
      <c r="O86" s="8">
        <v>43427.628807870373</v>
      </c>
      <c r="P86" s="8">
        <v>43430.687268518515</v>
      </c>
      <c r="Q86" s="8">
        <v>43431.345949074072</v>
      </c>
      <c r="R86" t="s">
        <v>41</v>
      </c>
      <c r="S86" t="s">
        <v>286</v>
      </c>
      <c r="T86" t="s">
        <v>39</v>
      </c>
      <c r="U86" t="s">
        <v>40</v>
      </c>
      <c r="V86" t="s">
        <v>287</v>
      </c>
      <c r="W86" t="s">
        <v>288</v>
      </c>
      <c r="X86" t="s">
        <v>289</v>
      </c>
      <c r="Y86" t="s">
        <v>290</v>
      </c>
      <c r="Z86" t="s">
        <v>70</v>
      </c>
      <c r="AA86" t="s">
        <v>285</v>
      </c>
      <c r="AB86" t="s">
        <v>47</v>
      </c>
      <c r="AC86" t="s">
        <v>48</v>
      </c>
      <c r="AD86" t="s">
        <v>50</v>
      </c>
      <c r="AE86" t="s">
        <v>595</v>
      </c>
      <c r="AG86" t="s">
        <v>596</v>
      </c>
      <c r="AH86" t="s">
        <v>597</v>
      </c>
      <c r="AI86" t="s">
        <v>598</v>
      </c>
      <c r="AJ86" t="s">
        <v>666</v>
      </c>
      <c r="AK86" t="s">
        <v>287</v>
      </c>
      <c r="AL86" t="s">
        <v>49</v>
      </c>
      <c r="AM86" s="13">
        <v>43430</v>
      </c>
      <c r="AN86" t="s">
        <v>600</v>
      </c>
      <c r="AO86" t="s">
        <v>667</v>
      </c>
      <c r="AP86" t="str">
        <f>TEXT(AM86,"YYYYMM")</f>
        <v>201811</v>
      </c>
    </row>
    <row r="87" spans="1:42" x14ac:dyDescent="0.35">
      <c r="A87" t="s">
        <v>403</v>
      </c>
      <c r="E87" s="17">
        <v>476.07</v>
      </c>
      <c r="F87" t="s">
        <v>58</v>
      </c>
      <c r="J87" t="str">
        <f t="shared" si="2"/>
        <v>201811</v>
      </c>
      <c r="K87" t="s">
        <v>54</v>
      </c>
      <c r="L87" t="s">
        <v>403</v>
      </c>
      <c r="M87" t="s">
        <v>37</v>
      </c>
      <c r="N87" s="8" t="s">
        <v>38</v>
      </c>
      <c r="O87" s="8">
        <v>43430.593946759262</v>
      </c>
      <c r="P87" s="8">
        <v>43430.622696759259</v>
      </c>
      <c r="Q87" s="8">
        <v>43444.775925925926</v>
      </c>
      <c r="R87" t="s">
        <v>269</v>
      </c>
      <c r="S87" t="s">
        <v>404</v>
      </c>
      <c r="T87" t="s">
        <v>39</v>
      </c>
      <c r="U87" t="s">
        <v>40</v>
      </c>
      <c r="V87" t="s">
        <v>405</v>
      </c>
      <c r="W87" t="s">
        <v>406</v>
      </c>
      <c r="X87" t="s">
        <v>139</v>
      </c>
      <c r="Y87" t="s">
        <v>83</v>
      </c>
      <c r="Z87" t="s">
        <v>70</v>
      </c>
      <c r="AA87" t="s">
        <v>403</v>
      </c>
      <c r="AB87" t="s">
        <v>47</v>
      </c>
      <c r="AC87" t="s">
        <v>48</v>
      </c>
      <c r="AD87" t="s">
        <v>50</v>
      </c>
      <c r="AE87" t="s">
        <v>595</v>
      </c>
      <c r="AG87" t="s">
        <v>596</v>
      </c>
      <c r="AH87" t="s">
        <v>597</v>
      </c>
      <c r="AI87" t="s">
        <v>598</v>
      </c>
      <c r="AJ87" t="s">
        <v>665</v>
      </c>
      <c r="AK87" t="s">
        <v>405</v>
      </c>
      <c r="AL87" t="s">
        <v>49</v>
      </c>
      <c r="AM87" s="13">
        <v>43430</v>
      </c>
      <c r="AN87" t="s">
        <v>607</v>
      </c>
      <c r="AO87" t="s">
        <v>660</v>
      </c>
      <c r="AP87" t="str">
        <f>TEXT(AM87,"YYYYMM")</f>
        <v>201811</v>
      </c>
    </row>
    <row r="88" spans="1:42" x14ac:dyDescent="0.35">
      <c r="A88" t="s">
        <v>425</v>
      </c>
      <c r="E88" s="17">
        <v>695.8</v>
      </c>
      <c r="F88" t="s">
        <v>58</v>
      </c>
      <c r="J88" t="str">
        <f t="shared" si="2"/>
        <v>201811</v>
      </c>
      <c r="K88" t="s">
        <v>54</v>
      </c>
      <c r="L88" t="s">
        <v>425</v>
      </c>
      <c r="M88" t="s">
        <v>37</v>
      </c>
      <c r="N88" s="8" t="s">
        <v>38</v>
      </c>
      <c r="O88" s="8">
        <v>43430.618391203701</v>
      </c>
      <c r="P88" s="8">
        <v>43431.679444444446</v>
      </c>
      <c r="Q88" s="8">
        <v>43445.782141203701</v>
      </c>
      <c r="R88" t="s">
        <v>254</v>
      </c>
      <c r="S88" t="s">
        <v>426</v>
      </c>
      <c r="T88" t="s">
        <v>39</v>
      </c>
      <c r="U88" t="s">
        <v>40</v>
      </c>
      <c r="V88" t="s">
        <v>427</v>
      </c>
      <c r="W88" t="s">
        <v>428</v>
      </c>
      <c r="X88" t="s">
        <v>110</v>
      </c>
      <c r="Y88" t="s">
        <v>110</v>
      </c>
      <c r="Z88" t="s">
        <v>70</v>
      </c>
      <c r="AA88" t="s">
        <v>425</v>
      </c>
      <c r="AB88" t="s">
        <v>47</v>
      </c>
      <c r="AC88" t="s">
        <v>48</v>
      </c>
      <c r="AD88" t="s">
        <v>619</v>
      </c>
      <c r="AE88" t="s">
        <v>595</v>
      </c>
      <c r="AG88" t="s">
        <v>596</v>
      </c>
      <c r="AH88" t="s">
        <v>597</v>
      </c>
      <c r="AI88" t="s">
        <v>598</v>
      </c>
      <c r="AJ88" t="s">
        <v>658</v>
      </c>
      <c r="AK88" t="s">
        <v>427</v>
      </c>
      <c r="AL88" t="s">
        <v>49</v>
      </c>
      <c r="AM88" s="13">
        <v>43431</v>
      </c>
      <c r="AN88" t="s">
        <v>607</v>
      </c>
      <c r="AO88" t="s">
        <v>621</v>
      </c>
      <c r="AP88" t="str">
        <f>TEXT(AM88,"YYYYMM")</f>
        <v>201811</v>
      </c>
    </row>
    <row r="89" spans="1:42" x14ac:dyDescent="0.35">
      <c r="A89" t="s">
        <v>407</v>
      </c>
      <c r="E89" s="17">
        <v>695.8</v>
      </c>
      <c r="F89" t="s">
        <v>58</v>
      </c>
      <c r="J89" t="str">
        <f t="shared" si="2"/>
        <v>201811</v>
      </c>
      <c r="K89" t="s">
        <v>63</v>
      </c>
      <c r="L89" t="s">
        <v>407</v>
      </c>
      <c r="M89" t="s">
        <v>37</v>
      </c>
      <c r="N89" s="8" t="s">
        <v>38</v>
      </c>
      <c r="O89" s="8">
        <v>43430.665972222225</v>
      </c>
      <c r="P89" s="8">
        <v>43430.688449074078</v>
      </c>
      <c r="Q89" s="8">
        <v>43445.10974537037</v>
      </c>
      <c r="R89" t="s">
        <v>41</v>
      </c>
      <c r="S89" t="s">
        <v>408</v>
      </c>
      <c r="T89" t="s">
        <v>39</v>
      </c>
      <c r="U89" t="s">
        <v>40</v>
      </c>
      <c r="V89" t="s">
        <v>119</v>
      </c>
      <c r="W89" t="s">
        <v>120</v>
      </c>
      <c r="X89" t="s">
        <v>121</v>
      </c>
      <c r="Y89" t="s">
        <v>122</v>
      </c>
      <c r="Z89" t="s">
        <v>70</v>
      </c>
      <c r="AA89" t="s">
        <v>407</v>
      </c>
      <c r="AB89" t="s">
        <v>47</v>
      </c>
      <c r="AC89" t="s">
        <v>48</v>
      </c>
      <c r="AD89" t="s">
        <v>619</v>
      </c>
      <c r="AE89" t="s">
        <v>595</v>
      </c>
      <c r="AG89" t="s">
        <v>596</v>
      </c>
      <c r="AH89" t="s">
        <v>597</v>
      </c>
      <c r="AI89" t="s">
        <v>598</v>
      </c>
      <c r="AJ89" t="s">
        <v>668</v>
      </c>
      <c r="AK89" t="s">
        <v>119</v>
      </c>
      <c r="AL89" t="s">
        <v>49</v>
      </c>
      <c r="AM89" s="13">
        <v>43430</v>
      </c>
      <c r="AN89" t="s">
        <v>600</v>
      </c>
      <c r="AO89" t="s">
        <v>621</v>
      </c>
      <c r="AP89" t="str">
        <f>TEXT(AM89,"YYYYMM")</f>
        <v>201811</v>
      </c>
    </row>
    <row r="90" spans="1:42" x14ac:dyDescent="0.35">
      <c r="A90" t="s">
        <v>409</v>
      </c>
      <c r="E90" s="17">
        <v>695.8</v>
      </c>
      <c r="F90" t="s">
        <v>58</v>
      </c>
      <c r="J90" t="str">
        <f t="shared" si="2"/>
        <v>201811</v>
      </c>
      <c r="K90" t="s">
        <v>63</v>
      </c>
      <c r="L90" t="s">
        <v>409</v>
      </c>
      <c r="M90" t="s">
        <v>37</v>
      </c>
      <c r="N90" s="8" t="s">
        <v>38</v>
      </c>
      <c r="O90" s="8">
        <v>43431.338113425925</v>
      </c>
      <c r="P90" s="8">
        <v>43431.537581018521</v>
      </c>
      <c r="Q90" s="8">
        <v>43445.606215277781</v>
      </c>
      <c r="R90" t="s">
        <v>41</v>
      </c>
      <c r="S90" t="s">
        <v>410</v>
      </c>
      <c r="T90" t="s">
        <v>39</v>
      </c>
      <c r="U90" t="s">
        <v>40</v>
      </c>
      <c r="V90" t="s">
        <v>411</v>
      </c>
      <c r="W90" t="s">
        <v>412</v>
      </c>
      <c r="X90" t="s">
        <v>413</v>
      </c>
      <c r="Y90" t="s">
        <v>77</v>
      </c>
      <c r="Z90" t="s">
        <v>70</v>
      </c>
      <c r="AA90" t="s">
        <v>409</v>
      </c>
      <c r="AB90" t="s">
        <v>47</v>
      </c>
      <c r="AC90" t="s">
        <v>48</v>
      </c>
      <c r="AD90" t="s">
        <v>619</v>
      </c>
      <c r="AE90" t="s">
        <v>595</v>
      </c>
      <c r="AG90" t="s">
        <v>596</v>
      </c>
      <c r="AH90" t="s">
        <v>597</v>
      </c>
      <c r="AI90" t="s">
        <v>598</v>
      </c>
      <c r="AJ90" t="s">
        <v>661</v>
      </c>
      <c r="AK90" t="s">
        <v>411</v>
      </c>
      <c r="AL90" t="s">
        <v>49</v>
      </c>
      <c r="AM90" s="13">
        <v>43431</v>
      </c>
      <c r="AN90" t="s">
        <v>600</v>
      </c>
      <c r="AO90" t="s">
        <v>621</v>
      </c>
      <c r="AP90" t="str">
        <f>TEXT(AM90,"YYYYMM")</f>
        <v>201811</v>
      </c>
    </row>
    <row r="91" spans="1:42" x14ac:dyDescent="0.35">
      <c r="A91" t="s">
        <v>414</v>
      </c>
      <c r="E91" s="17">
        <v>476.07</v>
      </c>
      <c r="F91" t="s">
        <v>58</v>
      </c>
      <c r="J91" t="str">
        <f t="shared" si="2"/>
        <v>201811</v>
      </c>
      <c r="K91" t="s">
        <v>63</v>
      </c>
      <c r="L91" t="s">
        <v>414</v>
      </c>
      <c r="M91" t="s">
        <v>37</v>
      </c>
      <c r="N91" s="8" t="s">
        <v>38</v>
      </c>
      <c r="O91" s="8">
        <v>43431.348749999997</v>
      </c>
      <c r="P91" s="8">
        <v>43431.539571759262</v>
      </c>
      <c r="Q91" s="8">
        <v>43445.606249999997</v>
      </c>
      <c r="R91" t="s">
        <v>41</v>
      </c>
      <c r="S91" t="s">
        <v>415</v>
      </c>
      <c r="T91" t="s">
        <v>39</v>
      </c>
      <c r="U91" t="s">
        <v>40</v>
      </c>
      <c r="V91" t="s">
        <v>416</v>
      </c>
      <c r="W91" t="s">
        <v>417</v>
      </c>
      <c r="X91" t="s">
        <v>418</v>
      </c>
      <c r="Y91" t="s">
        <v>150</v>
      </c>
      <c r="Z91" t="s">
        <v>70</v>
      </c>
      <c r="AA91" t="s">
        <v>414</v>
      </c>
      <c r="AB91" t="s">
        <v>47</v>
      </c>
      <c r="AC91" t="s">
        <v>48</v>
      </c>
      <c r="AD91" t="s">
        <v>50</v>
      </c>
      <c r="AE91" t="s">
        <v>595</v>
      </c>
      <c r="AG91" t="s">
        <v>596</v>
      </c>
      <c r="AH91" t="s">
        <v>597</v>
      </c>
      <c r="AI91" t="s">
        <v>598</v>
      </c>
      <c r="AJ91" t="s">
        <v>662</v>
      </c>
      <c r="AK91" t="s">
        <v>663</v>
      </c>
      <c r="AL91" t="s">
        <v>49</v>
      </c>
      <c r="AM91" s="13">
        <v>43431</v>
      </c>
      <c r="AN91" t="s">
        <v>600</v>
      </c>
      <c r="AO91" t="s">
        <v>664</v>
      </c>
      <c r="AP91" t="str">
        <f>TEXT(AM91,"YYYYMM")</f>
        <v>201811</v>
      </c>
    </row>
    <row r="92" spans="1:42" x14ac:dyDescent="0.35">
      <c r="A92" t="s">
        <v>439</v>
      </c>
      <c r="E92" s="17">
        <v>476.07</v>
      </c>
      <c r="F92" t="s">
        <v>58</v>
      </c>
      <c r="J92" t="str">
        <f t="shared" si="2"/>
        <v>201811</v>
      </c>
      <c r="K92" t="s">
        <v>63</v>
      </c>
      <c r="L92" t="s">
        <v>439</v>
      </c>
      <c r="M92" t="s">
        <v>37</v>
      </c>
      <c r="N92" s="8" t="s">
        <v>38</v>
      </c>
      <c r="O92" s="8">
        <v>43431.66878472222</v>
      </c>
      <c r="P92" s="8">
        <v>43432.471516203703</v>
      </c>
      <c r="Q92" s="8">
        <v>43446.606539351851</v>
      </c>
      <c r="R92" t="s">
        <v>41</v>
      </c>
      <c r="S92" t="s">
        <v>440</v>
      </c>
      <c r="T92" t="s">
        <v>39</v>
      </c>
      <c r="U92" t="s">
        <v>40</v>
      </c>
      <c r="V92" t="s">
        <v>441</v>
      </c>
      <c r="W92" t="s">
        <v>442</v>
      </c>
      <c r="X92" t="s">
        <v>443</v>
      </c>
      <c r="Y92" t="s">
        <v>77</v>
      </c>
      <c r="Z92" t="s">
        <v>70</v>
      </c>
      <c r="AA92" t="s">
        <v>439</v>
      </c>
      <c r="AB92" t="s">
        <v>47</v>
      </c>
      <c r="AC92" t="s">
        <v>48</v>
      </c>
      <c r="AD92" t="s">
        <v>50</v>
      </c>
      <c r="AE92" t="s">
        <v>595</v>
      </c>
      <c r="AG92" t="s">
        <v>596</v>
      </c>
      <c r="AH92" t="s">
        <v>597</v>
      </c>
      <c r="AI92" t="s">
        <v>598</v>
      </c>
      <c r="AJ92" t="s">
        <v>656</v>
      </c>
      <c r="AK92" t="s">
        <v>441</v>
      </c>
      <c r="AL92" t="s">
        <v>49</v>
      </c>
      <c r="AM92" s="13">
        <v>43432</v>
      </c>
      <c r="AN92" t="s">
        <v>600</v>
      </c>
      <c r="AO92" t="s">
        <v>657</v>
      </c>
      <c r="AP92" t="str">
        <f>TEXT(AM92,"YYYYMM")</f>
        <v>201811</v>
      </c>
    </row>
    <row r="93" spans="1:42" x14ac:dyDescent="0.35">
      <c r="A93" t="s">
        <v>444</v>
      </c>
      <c r="E93" s="17">
        <v>476.07</v>
      </c>
      <c r="F93" t="s">
        <v>58</v>
      </c>
      <c r="J93" t="str">
        <f t="shared" si="2"/>
        <v>201811</v>
      </c>
      <c r="K93" t="s">
        <v>63</v>
      </c>
      <c r="L93" t="s">
        <v>444</v>
      </c>
      <c r="M93" t="s">
        <v>37</v>
      </c>
      <c r="N93" s="8" t="s">
        <v>38</v>
      </c>
      <c r="O93" s="8">
        <v>43432.415532407409</v>
      </c>
      <c r="P93" s="8">
        <v>43433.384236111109</v>
      </c>
      <c r="Q93" s="8">
        <v>43447.438680555555</v>
      </c>
      <c r="R93" t="s">
        <v>41</v>
      </c>
      <c r="S93" t="s">
        <v>445</v>
      </c>
      <c r="T93" t="s">
        <v>39</v>
      </c>
      <c r="U93" t="s">
        <v>40</v>
      </c>
      <c r="V93" t="s">
        <v>231</v>
      </c>
      <c r="W93" t="s">
        <v>232</v>
      </c>
      <c r="X93" t="s">
        <v>233</v>
      </c>
      <c r="Y93" t="s">
        <v>234</v>
      </c>
      <c r="Z93" t="s">
        <v>70</v>
      </c>
      <c r="AA93" t="s">
        <v>444</v>
      </c>
      <c r="AB93" t="s">
        <v>47</v>
      </c>
      <c r="AC93" t="s">
        <v>48</v>
      </c>
      <c r="AD93" t="s">
        <v>50</v>
      </c>
      <c r="AE93" t="s">
        <v>595</v>
      </c>
      <c r="AG93" t="s">
        <v>596</v>
      </c>
      <c r="AH93" t="s">
        <v>597</v>
      </c>
      <c r="AI93" t="s">
        <v>598</v>
      </c>
      <c r="AJ93" t="s">
        <v>654</v>
      </c>
      <c r="AK93" t="s">
        <v>231</v>
      </c>
      <c r="AL93" t="s">
        <v>49</v>
      </c>
      <c r="AM93" s="13">
        <v>43433</v>
      </c>
      <c r="AN93" t="s">
        <v>607</v>
      </c>
      <c r="AO93" t="s">
        <v>655</v>
      </c>
      <c r="AP93" t="str">
        <f>TEXT(AM93,"YYYYMM")</f>
        <v>201811</v>
      </c>
    </row>
    <row r="94" spans="1:42" x14ac:dyDescent="0.35">
      <c r="A94" t="s">
        <v>452</v>
      </c>
      <c r="E94" s="17">
        <v>476.07</v>
      </c>
      <c r="F94" t="s">
        <v>58</v>
      </c>
      <c r="J94" t="str">
        <f t="shared" si="2"/>
        <v>201812</v>
      </c>
      <c r="K94" t="s">
        <v>63</v>
      </c>
      <c r="L94" t="s">
        <v>452</v>
      </c>
      <c r="M94" t="s">
        <v>94</v>
      </c>
      <c r="N94" s="8" t="s">
        <v>95</v>
      </c>
      <c r="O94" s="8">
        <v>43437.341041666667</v>
      </c>
      <c r="P94" s="8">
        <v>43437.510520833333</v>
      </c>
      <c r="Q94" s="8">
        <v>43451.605127314811</v>
      </c>
      <c r="R94" t="s">
        <v>269</v>
      </c>
      <c r="S94" t="s">
        <v>453</v>
      </c>
      <c r="T94" t="s">
        <v>39</v>
      </c>
      <c r="U94" t="s">
        <v>40</v>
      </c>
      <c r="V94" t="s">
        <v>448</v>
      </c>
      <c r="W94" t="s">
        <v>449</v>
      </c>
      <c r="X94" t="s">
        <v>450</v>
      </c>
      <c r="Y94" t="s">
        <v>451</v>
      </c>
      <c r="Z94" t="s">
        <v>70</v>
      </c>
      <c r="AA94" t="s">
        <v>452</v>
      </c>
      <c r="AB94" t="s">
        <v>47</v>
      </c>
      <c r="AC94" t="s">
        <v>48</v>
      </c>
      <c r="AD94" t="s">
        <v>50</v>
      </c>
      <c r="AE94" t="s">
        <v>595</v>
      </c>
      <c r="AG94" t="s">
        <v>596</v>
      </c>
      <c r="AH94" t="s">
        <v>597</v>
      </c>
      <c r="AI94" t="s">
        <v>598</v>
      </c>
      <c r="AJ94" t="s">
        <v>692</v>
      </c>
      <c r="AK94" t="s">
        <v>448</v>
      </c>
      <c r="AL94" t="s">
        <v>49</v>
      </c>
      <c r="AM94" s="13">
        <v>43437</v>
      </c>
      <c r="AN94" t="s">
        <v>607</v>
      </c>
      <c r="AO94" t="s">
        <v>723</v>
      </c>
      <c r="AP94" t="str">
        <f>TEXT(AM94,"YYYYMM")</f>
        <v>201812</v>
      </c>
    </row>
    <row r="95" spans="1:42" x14ac:dyDescent="0.35">
      <c r="A95" t="s">
        <v>454</v>
      </c>
      <c r="E95" s="17">
        <v>476.07</v>
      </c>
      <c r="F95" t="s">
        <v>58</v>
      </c>
      <c r="J95" t="str">
        <f t="shared" si="2"/>
        <v>201812</v>
      </c>
      <c r="K95" t="s">
        <v>54</v>
      </c>
      <c r="L95" t="s">
        <v>454</v>
      </c>
      <c r="M95" t="s">
        <v>94</v>
      </c>
      <c r="N95" s="8" t="s">
        <v>95</v>
      </c>
      <c r="O95" s="8">
        <v>43437.767430555556</v>
      </c>
      <c r="P95" s="8">
        <v>43451.650439814817</v>
      </c>
      <c r="Q95" s="8">
        <v>43451.829340277778</v>
      </c>
      <c r="R95" t="s">
        <v>41</v>
      </c>
      <c r="S95" t="s">
        <v>455</v>
      </c>
      <c r="T95" t="s">
        <v>39</v>
      </c>
      <c r="U95" t="s">
        <v>456</v>
      </c>
      <c r="V95" t="s">
        <v>363</v>
      </c>
      <c r="W95" t="s">
        <v>364</v>
      </c>
      <c r="X95" t="s">
        <v>365</v>
      </c>
      <c r="Y95" t="s">
        <v>366</v>
      </c>
      <c r="Z95" t="s">
        <v>70</v>
      </c>
      <c r="AA95" t="s">
        <v>454</v>
      </c>
      <c r="AB95" t="s">
        <v>47</v>
      </c>
      <c r="AC95" t="s">
        <v>48</v>
      </c>
      <c r="AD95" t="s">
        <v>50</v>
      </c>
      <c r="AE95" t="s">
        <v>595</v>
      </c>
      <c r="AG95" t="s">
        <v>596</v>
      </c>
      <c r="AH95" t="s">
        <v>597</v>
      </c>
      <c r="AI95" t="s">
        <v>598</v>
      </c>
      <c r="AJ95" t="s">
        <v>727</v>
      </c>
      <c r="AK95" t="s">
        <v>363</v>
      </c>
      <c r="AL95" t="s">
        <v>49</v>
      </c>
      <c r="AM95" s="13">
        <v>43441</v>
      </c>
      <c r="AN95" t="s">
        <v>600</v>
      </c>
      <c r="AO95" t="s">
        <v>728</v>
      </c>
      <c r="AP95" t="str">
        <f>TEXT(AM95,"YYYYMM")</f>
        <v>201812</v>
      </c>
    </row>
    <row r="96" spans="1:42" x14ac:dyDescent="0.35">
      <c r="A96" t="s">
        <v>429</v>
      </c>
      <c r="E96" s="17">
        <v>476.07</v>
      </c>
      <c r="F96" t="s">
        <v>58</v>
      </c>
      <c r="J96" t="str">
        <f t="shared" si="2"/>
        <v>201812</v>
      </c>
      <c r="K96" t="s">
        <v>63</v>
      </c>
      <c r="L96" t="s">
        <v>429</v>
      </c>
      <c r="M96" t="s">
        <v>94</v>
      </c>
      <c r="N96" s="8" t="s">
        <v>95</v>
      </c>
      <c r="O96" s="8">
        <v>43446.395902777775</v>
      </c>
      <c r="P96" s="8">
        <v>43446.421122685184</v>
      </c>
      <c r="Q96" s="8">
        <v>43446.562326388892</v>
      </c>
      <c r="R96" t="s">
        <v>41</v>
      </c>
      <c r="S96" t="s">
        <v>430</v>
      </c>
      <c r="T96" t="s">
        <v>39</v>
      </c>
      <c r="U96" t="s">
        <v>40</v>
      </c>
      <c r="V96" t="s">
        <v>431</v>
      </c>
      <c r="W96" t="s">
        <v>432</v>
      </c>
      <c r="X96" t="s">
        <v>433</v>
      </c>
      <c r="Y96" t="s">
        <v>110</v>
      </c>
      <c r="Z96" t="s">
        <v>70</v>
      </c>
      <c r="AA96" t="s">
        <v>429</v>
      </c>
      <c r="AB96" t="s">
        <v>47</v>
      </c>
      <c r="AC96" t="s">
        <v>48</v>
      </c>
      <c r="AD96" t="s">
        <v>50</v>
      </c>
      <c r="AE96" t="s">
        <v>595</v>
      </c>
      <c r="AG96" t="s">
        <v>596</v>
      </c>
      <c r="AH96" t="s">
        <v>597</v>
      </c>
      <c r="AI96" t="s">
        <v>598</v>
      </c>
      <c r="AJ96" t="s">
        <v>735</v>
      </c>
      <c r="AK96" t="s">
        <v>431</v>
      </c>
      <c r="AL96" t="s">
        <v>49</v>
      </c>
      <c r="AM96" s="13">
        <v>43446</v>
      </c>
      <c r="AN96" t="s">
        <v>600</v>
      </c>
      <c r="AO96" t="s">
        <v>736</v>
      </c>
      <c r="AP96" t="str">
        <f>TEXT(AM96,"YYYYMM")</f>
        <v>201812</v>
      </c>
    </row>
    <row r="97" spans="1:42" x14ac:dyDescent="0.35">
      <c r="A97" t="s">
        <v>478</v>
      </c>
      <c r="E97" s="17">
        <v>476.07</v>
      </c>
      <c r="F97" t="s">
        <v>58</v>
      </c>
      <c r="J97" t="str">
        <f t="shared" si="2"/>
        <v>201812</v>
      </c>
      <c r="K97" t="s">
        <v>92</v>
      </c>
      <c r="L97" t="s">
        <v>478</v>
      </c>
      <c r="M97" t="s">
        <v>94</v>
      </c>
      <c r="N97" s="8" t="s">
        <v>95</v>
      </c>
      <c r="O97" s="8">
        <v>43446.700289351851</v>
      </c>
      <c r="P97" s="8">
        <v>43447.630879629629</v>
      </c>
      <c r="Q97" s="8">
        <v>43461.775312500002</v>
      </c>
      <c r="R97" t="s">
        <v>41</v>
      </c>
      <c r="S97" t="s">
        <v>479</v>
      </c>
      <c r="T97" t="s">
        <v>39</v>
      </c>
      <c r="U97" t="s">
        <v>40</v>
      </c>
      <c r="V97" t="s">
        <v>334</v>
      </c>
      <c r="W97" t="s">
        <v>335</v>
      </c>
      <c r="X97" t="s">
        <v>336</v>
      </c>
      <c r="Y97" t="s">
        <v>337</v>
      </c>
      <c r="Z97" t="s">
        <v>70</v>
      </c>
      <c r="AA97" t="s">
        <v>478</v>
      </c>
      <c r="AB97" t="s">
        <v>47</v>
      </c>
      <c r="AC97" t="s">
        <v>48</v>
      </c>
      <c r="AD97" t="s">
        <v>50</v>
      </c>
      <c r="AE97" t="s">
        <v>595</v>
      </c>
      <c r="AG97" t="s">
        <v>596</v>
      </c>
      <c r="AH97" t="s">
        <v>597</v>
      </c>
      <c r="AI97" t="s">
        <v>598</v>
      </c>
      <c r="AJ97" t="s">
        <v>740</v>
      </c>
      <c r="AK97" t="s">
        <v>334</v>
      </c>
      <c r="AL97" t="s">
        <v>49</v>
      </c>
      <c r="AM97" s="13">
        <v>43447</v>
      </c>
      <c r="AN97" t="s">
        <v>600</v>
      </c>
      <c r="AO97" t="s">
        <v>741</v>
      </c>
      <c r="AP97" t="str">
        <f>TEXT(AM97,"YYYYMM")</f>
        <v>201812</v>
      </c>
    </row>
    <row r="98" spans="1:42" x14ac:dyDescent="0.35">
      <c r="A98" t="s">
        <v>541</v>
      </c>
      <c r="E98" s="17">
        <v>476.07</v>
      </c>
      <c r="F98" t="s">
        <v>58</v>
      </c>
      <c r="J98" t="str">
        <f t="shared" si="2"/>
        <v>201812</v>
      </c>
      <c r="K98" t="s">
        <v>63</v>
      </c>
      <c r="L98" t="s">
        <v>541</v>
      </c>
      <c r="M98" t="s">
        <v>94</v>
      </c>
      <c r="N98" s="8" t="s">
        <v>95</v>
      </c>
      <c r="O98" s="8">
        <v>43453.544895833336</v>
      </c>
      <c r="P98" s="8">
        <v>43453.671261574076</v>
      </c>
      <c r="Q98" s="8">
        <v>43468.107210648152</v>
      </c>
      <c r="R98" t="s">
        <v>41</v>
      </c>
      <c r="S98" t="s">
        <v>542</v>
      </c>
      <c r="T98" t="s">
        <v>223</v>
      </c>
      <c r="U98" t="s">
        <v>239</v>
      </c>
      <c r="V98" t="s">
        <v>293</v>
      </c>
      <c r="W98" t="s">
        <v>294</v>
      </c>
      <c r="X98" t="s">
        <v>295</v>
      </c>
      <c r="Y98" t="s">
        <v>110</v>
      </c>
      <c r="Z98" t="s">
        <v>70</v>
      </c>
      <c r="AA98" t="s">
        <v>541</v>
      </c>
      <c r="AB98" t="s">
        <v>47</v>
      </c>
      <c r="AC98" t="s">
        <v>602</v>
      </c>
      <c r="AD98" t="s">
        <v>50</v>
      </c>
      <c r="AE98" t="s">
        <v>595</v>
      </c>
      <c r="AG98" t="s">
        <v>596</v>
      </c>
      <c r="AH98" t="s">
        <v>597</v>
      </c>
      <c r="AI98" t="s">
        <v>598</v>
      </c>
      <c r="AJ98" t="s">
        <v>769</v>
      </c>
      <c r="AK98" t="s">
        <v>293</v>
      </c>
      <c r="AL98" t="s">
        <v>49</v>
      </c>
      <c r="AM98" s="13">
        <v>43453</v>
      </c>
      <c r="AN98" t="s">
        <v>600</v>
      </c>
      <c r="AO98" t="s">
        <v>770</v>
      </c>
      <c r="AP98" t="str">
        <f>TEXT(AM98,"YYYYMM")</f>
        <v>201812</v>
      </c>
    </row>
    <row r="99" spans="1:42" x14ac:dyDescent="0.35">
      <c r="A99" t="s">
        <v>568</v>
      </c>
      <c r="E99" s="17">
        <v>476.07</v>
      </c>
      <c r="F99" t="s">
        <v>58</v>
      </c>
      <c r="J99" t="str">
        <f t="shared" si="2"/>
        <v>201812</v>
      </c>
      <c r="K99" t="s">
        <v>92</v>
      </c>
      <c r="L99" t="s">
        <v>568</v>
      </c>
      <c r="M99" t="s">
        <v>94</v>
      </c>
      <c r="N99" s="8" t="s">
        <v>95</v>
      </c>
      <c r="O99" s="8">
        <v>43453.645543981482</v>
      </c>
      <c r="P99" s="8">
        <v>43460.598113425927</v>
      </c>
      <c r="Q99" s="8">
        <v>43474.604629629626</v>
      </c>
      <c r="R99" t="s">
        <v>41</v>
      </c>
      <c r="S99" t="s">
        <v>569</v>
      </c>
      <c r="T99" t="s">
        <v>39</v>
      </c>
      <c r="U99" t="s">
        <v>40</v>
      </c>
      <c r="V99" t="s">
        <v>570</v>
      </c>
      <c r="W99" t="s">
        <v>571</v>
      </c>
      <c r="X99" t="s">
        <v>572</v>
      </c>
      <c r="Y99" t="s">
        <v>77</v>
      </c>
      <c r="Z99" t="s">
        <v>70</v>
      </c>
      <c r="AA99" t="s">
        <v>568</v>
      </c>
      <c r="AB99" t="s">
        <v>47</v>
      </c>
      <c r="AC99" t="s">
        <v>48</v>
      </c>
      <c r="AD99" t="s">
        <v>50</v>
      </c>
      <c r="AE99" t="s">
        <v>595</v>
      </c>
      <c r="AG99" t="s">
        <v>596</v>
      </c>
      <c r="AH99" t="s">
        <v>597</v>
      </c>
      <c r="AI99" t="s">
        <v>598</v>
      </c>
      <c r="AJ99" t="s">
        <v>653</v>
      </c>
      <c r="AK99" t="s">
        <v>570</v>
      </c>
      <c r="AL99" t="s">
        <v>49</v>
      </c>
      <c r="AM99" s="13">
        <v>43460</v>
      </c>
      <c r="AN99" t="s">
        <v>600</v>
      </c>
      <c r="AO99" t="s">
        <v>785</v>
      </c>
      <c r="AP99" t="str">
        <f>TEXT(AM99,"YYYYMM")</f>
        <v>201812</v>
      </c>
    </row>
    <row r="100" spans="1:42" x14ac:dyDescent="0.35">
      <c r="A100" t="s">
        <v>555</v>
      </c>
      <c r="E100" s="17">
        <v>476.07</v>
      </c>
      <c r="F100" t="s">
        <v>58</v>
      </c>
      <c r="J100" t="str">
        <f t="shared" si="2"/>
        <v>201812</v>
      </c>
      <c r="K100" t="s">
        <v>63</v>
      </c>
      <c r="L100" t="s">
        <v>555</v>
      </c>
      <c r="M100" t="s">
        <v>94</v>
      </c>
      <c r="N100" s="8" t="s">
        <v>95</v>
      </c>
      <c r="O100" s="8">
        <v>43455.385972222219</v>
      </c>
      <c r="P100" s="8">
        <v>43458.634814814817</v>
      </c>
      <c r="Q100" s="8">
        <v>43472.771423611113</v>
      </c>
      <c r="R100" t="s">
        <v>41</v>
      </c>
      <c r="S100" t="s">
        <v>556</v>
      </c>
      <c r="T100" t="s">
        <v>39</v>
      </c>
      <c r="U100" t="s">
        <v>40</v>
      </c>
      <c r="V100" t="s">
        <v>557</v>
      </c>
      <c r="W100" t="s">
        <v>558</v>
      </c>
      <c r="X100" t="s">
        <v>559</v>
      </c>
      <c r="Y100" t="s">
        <v>290</v>
      </c>
      <c r="Z100" t="s">
        <v>70</v>
      </c>
      <c r="AA100" t="s">
        <v>555</v>
      </c>
      <c r="AB100" t="s">
        <v>47</v>
      </c>
      <c r="AC100" t="s">
        <v>48</v>
      </c>
      <c r="AD100" t="s">
        <v>50</v>
      </c>
      <c r="AE100" t="s">
        <v>595</v>
      </c>
      <c r="AG100" t="s">
        <v>596</v>
      </c>
      <c r="AH100" t="s">
        <v>597</v>
      </c>
      <c r="AI100" t="s">
        <v>598</v>
      </c>
      <c r="AJ100" t="s">
        <v>776</v>
      </c>
      <c r="AK100" t="s">
        <v>557</v>
      </c>
      <c r="AL100" t="s">
        <v>49</v>
      </c>
      <c r="AM100" s="13">
        <v>43458</v>
      </c>
      <c r="AN100" t="s">
        <v>600</v>
      </c>
      <c r="AO100" t="s">
        <v>777</v>
      </c>
      <c r="AP100" t="str">
        <f>TEXT(AM100,"YYYYMM")</f>
        <v>201812</v>
      </c>
    </row>
    <row r="101" spans="1:42" x14ac:dyDescent="0.35">
      <c r="A101" t="s">
        <v>548</v>
      </c>
      <c r="E101" s="17">
        <v>476.07</v>
      </c>
      <c r="F101" t="s">
        <v>58</v>
      </c>
      <c r="J101" t="str">
        <f t="shared" si="2"/>
        <v>201812</v>
      </c>
      <c r="K101" t="s">
        <v>63</v>
      </c>
      <c r="L101" t="s">
        <v>548</v>
      </c>
      <c r="M101" t="s">
        <v>94</v>
      </c>
      <c r="N101" s="8" t="s">
        <v>95</v>
      </c>
      <c r="O101" s="8">
        <v>43458.410613425927</v>
      </c>
      <c r="P101" s="8">
        <v>43458.423298611109</v>
      </c>
      <c r="Q101" s="8">
        <v>43472.437824074077</v>
      </c>
      <c r="R101" t="s">
        <v>41</v>
      </c>
      <c r="S101" t="s">
        <v>549</v>
      </c>
      <c r="T101" t="s">
        <v>39</v>
      </c>
      <c r="U101" t="s">
        <v>40</v>
      </c>
      <c r="V101" t="s">
        <v>119</v>
      </c>
      <c r="W101" t="s">
        <v>120</v>
      </c>
      <c r="X101" t="s">
        <v>121</v>
      </c>
      <c r="Y101" t="s">
        <v>122</v>
      </c>
      <c r="Z101" t="s">
        <v>70</v>
      </c>
      <c r="AA101" t="s">
        <v>548</v>
      </c>
      <c r="AB101" t="s">
        <v>47</v>
      </c>
      <c r="AC101" t="s">
        <v>48</v>
      </c>
      <c r="AD101" t="s">
        <v>50</v>
      </c>
      <c r="AE101" t="s">
        <v>595</v>
      </c>
      <c r="AG101" t="s">
        <v>596</v>
      </c>
      <c r="AH101" t="s">
        <v>597</v>
      </c>
      <c r="AI101" t="s">
        <v>598</v>
      </c>
      <c r="AJ101" t="s">
        <v>698</v>
      </c>
      <c r="AK101" t="s">
        <v>119</v>
      </c>
      <c r="AL101" t="s">
        <v>49</v>
      </c>
      <c r="AM101" s="13">
        <v>43458</v>
      </c>
      <c r="AN101" t="s">
        <v>600</v>
      </c>
      <c r="AO101" t="s">
        <v>775</v>
      </c>
      <c r="AP101" t="str">
        <f>TEXT(AM101,"YYYYMM")</f>
        <v>201812</v>
      </c>
    </row>
    <row r="102" spans="1:42" x14ac:dyDescent="0.35">
      <c r="A102" t="s">
        <v>573</v>
      </c>
      <c r="E102" s="17">
        <v>476.07</v>
      </c>
      <c r="F102" t="s">
        <v>58</v>
      </c>
      <c r="J102" t="str">
        <f t="shared" si="2"/>
        <v>201812</v>
      </c>
      <c r="K102" t="s">
        <v>63</v>
      </c>
      <c r="L102" t="s">
        <v>573</v>
      </c>
      <c r="M102" t="s">
        <v>94</v>
      </c>
      <c r="N102" s="8" t="s">
        <v>95</v>
      </c>
      <c r="O102" s="8">
        <v>43460.702118055553</v>
      </c>
      <c r="P102" s="8">
        <v>43461.382627314815</v>
      </c>
      <c r="Q102" s="8">
        <v>43475.437685185185</v>
      </c>
      <c r="R102" t="s">
        <v>41</v>
      </c>
      <c r="S102" t="s">
        <v>574</v>
      </c>
      <c r="T102" t="s">
        <v>39</v>
      </c>
      <c r="U102" t="s">
        <v>40</v>
      </c>
      <c r="V102" t="s">
        <v>203</v>
      </c>
      <c r="W102" t="s">
        <v>204</v>
      </c>
      <c r="X102" t="s">
        <v>205</v>
      </c>
      <c r="Y102" t="s">
        <v>206</v>
      </c>
      <c r="Z102" t="s">
        <v>70</v>
      </c>
      <c r="AA102" t="s">
        <v>573</v>
      </c>
      <c r="AB102" t="s">
        <v>47</v>
      </c>
      <c r="AC102" t="s">
        <v>48</v>
      </c>
      <c r="AD102" t="s">
        <v>50</v>
      </c>
      <c r="AE102" t="s">
        <v>595</v>
      </c>
      <c r="AG102" t="s">
        <v>596</v>
      </c>
      <c r="AH102" t="s">
        <v>597</v>
      </c>
      <c r="AI102" t="s">
        <v>598</v>
      </c>
      <c r="AJ102" t="s">
        <v>786</v>
      </c>
      <c r="AK102" t="s">
        <v>203</v>
      </c>
      <c r="AL102" t="s">
        <v>49</v>
      </c>
      <c r="AM102" s="13">
        <v>43461</v>
      </c>
      <c r="AN102" t="s">
        <v>600</v>
      </c>
      <c r="AO102" t="s">
        <v>787</v>
      </c>
      <c r="AP102" t="str">
        <f>TEXT(AM102,"YYYYMM")</f>
        <v>201812</v>
      </c>
    </row>
    <row r="103" spans="1:42" x14ac:dyDescent="0.35">
      <c r="A103" t="s">
        <v>446</v>
      </c>
      <c r="E103" s="17">
        <v>476.07</v>
      </c>
      <c r="F103" t="s">
        <v>58</v>
      </c>
      <c r="J103" t="str">
        <f t="shared" si="2"/>
        <v>201812</v>
      </c>
      <c r="K103" t="s">
        <v>63</v>
      </c>
      <c r="L103" t="s">
        <v>446</v>
      </c>
      <c r="M103" t="s">
        <v>37</v>
      </c>
      <c r="N103" s="8" t="s">
        <v>38</v>
      </c>
      <c r="O103" s="8">
        <v>43437.339849537035</v>
      </c>
      <c r="P103" s="8">
        <v>43437.384837962964</v>
      </c>
      <c r="Q103" s="8">
        <v>43451.439606481479</v>
      </c>
      <c r="R103" t="s">
        <v>269</v>
      </c>
      <c r="S103" t="s">
        <v>447</v>
      </c>
      <c r="T103" t="s">
        <v>39</v>
      </c>
      <c r="U103" t="s">
        <v>40</v>
      </c>
      <c r="V103" t="s">
        <v>448</v>
      </c>
      <c r="W103" t="s">
        <v>449</v>
      </c>
      <c r="X103" t="s">
        <v>450</v>
      </c>
      <c r="Y103" t="s">
        <v>451</v>
      </c>
      <c r="Z103" t="s">
        <v>70</v>
      </c>
      <c r="AA103" t="s">
        <v>446</v>
      </c>
      <c r="AB103" t="s">
        <v>47</v>
      </c>
      <c r="AC103" t="s">
        <v>48</v>
      </c>
      <c r="AD103" t="s">
        <v>50</v>
      </c>
      <c r="AE103" t="s">
        <v>595</v>
      </c>
      <c r="AG103" t="s">
        <v>596</v>
      </c>
      <c r="AH103" t="s">
        <v>597</v>
      </c>
      <c r="AI103" t="s">
        <v>598</v>
      </c>
      <c r="AJ103" t="s">
        <v>701</v>
      </c>
      <c r="AK103" t="s">
        <v>448</v>
      </c>
      <c r="AL103" t="s">
        <v>49</v>
      </c>
      <c r="AM103" s="13">
        <v>43437</v>
      </c>
      <c r="AN103" t="s">
        <v>607</v>
      </c>
      <c r="AO103" t="s">
        <v>722</v>
      </c>
      <c r="AP103" t="str">
        <f>TEXT(AM103,"YYYYMM")</f>
        <v>201812</v>
      </c>
    </row>
    <row r="104" spans="1:42" x14ac:dyDescent="0.35">
      <c r="A104" t="s">
        <v>361</v>
      </c>
      <c r="E104" s="17">
        <v>476.07</v>
      </c>
      <c r="F104" t="s">
        <v>58</v>
      </c>
      <c r="J104" t="str">
        <f t="shared" si="2"/>
        <v>201812</v>
      </c>
      <c r="K104" t="s">
        <v>63</v>
      </c>
      <c r="L104" t="s">
        <v>361</v>
      </c>
      <c r="M104" t="s">
        <v>37</v>
      </c>
      <c r="N104" s="8" t="s">
        <v>38</v>
      </c>
      <c r="O104" s="8">
        <v>43437.499965277777</v>
      </c>
      <c r="P104" s="8">
        <v>43437.512453703705</v>
      </c>
      <c r="Q104" s="8">
        <v>43437.545682870368</v>
      </c>
      <c r="R104" t="s">
        <v>269</v>
      </c>
      <c r="S104" t="s">
        <v>362</v>
      </c>
      <c r="T104" t="s">
        <v>39</v>
      </c>
      <c r="U104" t="s">
        <v>40</v>
      </c>
      <c r="V104" t="s">
        <v>363</v>
      </c>
      <c r="W104" t="s">
        <v>364</v>
      </c>
      <c r="X104" t="s">
        <v>365</v>
      </c>
      <c r="Y104" t="s">
        <v>366</v>
      </c>
      <c r="Z104" t="s">
        <v>70</v>
      </c>
      <c r="AA104" t="s">
        <v>361</v>
      </c>
      <c r="AB104" t="s">
        <v>47</v>
      </c>
      <c r="AC104" t="s">
        <v>48</v>
      </c>
      <c r="AD104" t="s">
        <v>50</v>
      </c>
      <c r="AE104" t="s">
        <v>595</v>
      </c>
      <c r="AG104" t="s">
        <v>596</v>
      </c>
      <c r="AH104" t="s">
        <v>597</v>
      </c>
      <c r="AI104" t="s">
        <v>598</v>
      </c>
      <c r="AJ104" t="s">
        <v>724</v>
      </c>
      <c r="AK104" t="s">
        <v>363</v>
      </c>
      <c r="AL104" t="s">
        <v>49</v>
      </c>
      <c r="AM104" s="13">
        <v>43437</v>
      </c>
      <c r="AN104" t="s">
        <v>607</v>
      </c>
      <c r="AO104" t="s">
        <v>725</v>
      </c>
      <c r="AP104" t="str">
        <f>TEXT(AM104,"YYYYMM")</f>
        <v>201812</v>
      </c>
    </row>
    <row r="105" spans="1:42" x14ac:dyDescent="0.35">
      <c r="A105" t="s">
        <v>392</v>
      </c>
      <c r="E105" s="17">
        <v>695.8</v>
      </c>
      <c r="F105" t="s">
        <v>58</v>
      </c>
      <c r="J105" t="str">
        <f t="shared" si="2"/>
        <v>201812</v>
      </c>
      <c r="K105" t="s">
        <v>63</v>
      </c>
      <c r="L105" t="s">
        <v>392</v>
      </c>
      <c r="M105" t="s">
        <v>37</v>
      </c>
      <c r="N105" s="8" t="s">
        <v>38</v>
      </c>
      <c r="O105" s="8">
        <v>43438.409259259257</v>
      </c>
      <c r="P105" s="8">
        <v>43439.352581018517</v>
      </c>
      <c r="Q105" s="8">
        <v>43439.464930555558</v>
      </c>
      <c r="R105" t="s">
        <v>254</v>
      </c>
      <c r="S105" t="s">
        <v>393</v>
      </c>
      <c r="T105" t="s">
        <v>39</v>
      </c>
      <c r="U105" t="s">
        <v>40</v>
      </c>
      <c r="V105" t="s">
        <v>394</v>
      </c>
      <c r="W105" t="s">
        <v>395</v>
      </c>
      <c r="X105" t="s">
        <v>396</v>
      </c>
      <c r="Y105" t="s">
        <v>89</v>
      </c>
      <c r="Z105" t="s">
        <v>70</v>
      </c>
      <c r="AA105" t="s">
        <v>392</v>
      </c>
      <c r="AB105" t="s">
        <v>47</v>
      </c>
      <c r="AC105" t="s">
        <v>48</v>
      </c>
      <c r="AD105" t="s">
        <v>619</v>
      </c>
      <c r="AE105" t="s">
        <v>595</v>
      </c>
      <c r="AG105" t="s">
        <v>596</v>
      </c>
      <c r="AH105" t="s">
        <v>597</v>
      </c>
      <c r="AI105" t="s">
        <v>598</v>
      </c>
      <c r="AJ105" t="s">
        <v>726</v>
      </c>
      <c r="AK105" t="s">
        <v>394</v>
      </c>
      <c r="AL105" t="s">
        <v>49</v>
      </c>
      <c r="AM105" s="13">
        <v>43439</v>
      </c>
      <c r="AN105" t="s">
        <v>607</v>
      </c>
      <c r="AO105" t="s">
        <v>621</v>
      </c>
      <c r="AP105" t="str">
        <f>TEXT(AM105,"YYYYMM")</f>
        <v>201812</v>
      </c>
    </row>
    <row r="106" spans="1:42" x14ac:dyDescent="0.35">
      <c r="A106" t="s">
        <v>462</v>
      </c>
      <c r="E106" s="17">
        <v>695.8</v>
      </c>
      <c r="F106" t="s">
        <v>58</v>
      </c>
      <c r="J106" t="str">
        <f t="shared" si="2"/>
        <v>201812</v>
      </c>
      <c r="K106" t="s">
        <v>54</v>
      </c>
      <c r="L106" t="s">
        <v>462</v>
      </c>
      <c r="M106" t="s">
        <v>37</v>
      </c>
      <c r="N106" s="8" t="s">
        <v>38</v>
      </c>
      <c r="O106" s="8">
        <v>43441.557754629626</v>
      </c>
      <c r="P106" s="8">
        <v>43441.593969907408</v>
      </c>
      <c r="Q106" s="8">
        <v>43455.607824074075</v>
      </c>
      <c r="R106" t="s">
        <v>41</v>
      </c>
      <c r="S106" t="s">
        <v>463</v>
      </c>
      <c r="T106" t="s">
        <v>39</v>
      </c>
      <c r="U106" t="s">
        <v>40</v>
      </c>
      <c r="V106" t="s">
        <v>464</v>
      </c>
      <c r="W106" t="s">
        <v>465</v>
      </c>
      <c r="X106" t="s">
        <v>186</v>
      </c>
      <c r="Y106" t="s">
        <v>77</v>
      </c>
      <c r="Z106" t="s">
        <v>70</v>
      </c>
      <c r="AA106" t="s">
        <v>462</v>
      </c>
      <c r="AB106" t="s">
        <v>47</v>
      </c>
      <c r="AC106" t="s">
        <v>48</v>
      </c>
      <c r="AD106" t="s">
        <v>619</v>
      </c>
      <c r="AE106" t="s">
        <v>595</v>
      </c>
      <c r="AG106" t="s">
        <v>596</v>
      </c>
      <c r="AH106" t="s">
        <v>597</v>
      </c>
      <c r="AI106" t="s">
        <v>598</v>
      </c>
      <c r="AJ106" t="s">
        <v>730</v>
      </c>
      <c r="AK106" t="s">
        <v>731</v>
      </c>
      <c r="AL106" t="s">
        <v>49</v>
      </c>
      <c r="AM106" s="13">
        <v>43441</v>
      </c>
      <c r="AN106" t="s">
        <v>600</v>
      </c>
      <c r="AO106" t="s">
        <v>621</v>
      </c>
      <c r="AP106" t="str">
        <f>TEXT(AM106,"YYYYMM")</f>
        <v>201812</v>
      </c>
    </row>
    <row r="107" spans="1:42" x14ac:dyDescent="0.35">
      <c r="A107" t="s">
        <v>466</v>
      </c>
      <c r="E107" s="17">
        <v>695.8</v>
      </c>
      <c r="F107" t="s">
        <v>58</v>
      </c>
      <c r="J107" t="str">
        <f t="shared" si="2"/>
        <v>201812</v>
      </c>
      <c r="K107" t="s">
        <v>63</v>
      </c>
      <c r="L107" t="s">
        <v>466</v>
      </c>
      <c r="M107" t="s">
        <v>37</v>
      </c>
      <c r="N107" s="8" t="s">
        <v>38</v>
      </c>
      <c r="O107" s="8">
        <v>43444.585601851853</v>
      </c>
      <c r="P107" s="8">
        <v>43445.356886574074</v>
      </c>
      <c r="Q107" s="8">
        <v>43459.438506944447</v>
      </c>
      <c r="R107" t="s">
        <v>254</v>
      </c>
      <c r="S107" t="s">
        <v>467</v>
      </c>
      <c r="T107" t="s">
        <v>39</v>
      </c>
      <c r="U107" t="s">
        <v>40</v>
      </c>
      <c r="V107" t="s">
        <v>468</v>
      </c>
      <c r="W107" t="s">
        <v>469</v>
      </c>
      <c r="X107" t="s">
        <v>470</v>
      </c>
      <c r="Y107" t="s">
        <v>110</v>
      </c>
      <c r="Z107" t="s">
        <v>70</v>
      </c>
      <c r="AA107" t="s">
        <v>466</v>
      </c>
      <c r="AB107" t="s">
        <v>47</v>
      </c>
      <c r="AC107" t="s">
        <v>48</v>
      </c>
      <c r="AD107" t="s">
        <v>619</v>
      </c>
      <c r="AE107" t="s">
        <v>595</v>
      </c>
      <c r="AG107" t="s">
        <v>596</v>
      </c>
      <c r="AH107" t="s">
        <v>597</v>
      </c>
      <c r="AI107" t="s">
        <v>598</v>
      </c>
      <c r="AJ107" t="s">
        <v>732</v>
      </c>
      <c r="AK107" t="s">
        <v>468</v>
      </c>
      <c r="AL107" t="s">
        <v>49</v>
      </c>
      <c r="AM107" s="13">
        <v>43445</v>
      </c>
      <c r="AN107" t="s">
        <v>607</v>
      </c>
      <c r="AO107" t="s">
        <v>621</v>
      </c>
      <c r="AP107" t="str">
        <f>TEXT(AM107,"YYYYMM")</f>
        <v>201812</v>
      </c>
    </row>
    <row r="108" spans="1:42" x14ac:dyDescent="0.35">
      <c r="A108" t="s">
        <v>471</v>
      </c>
      <c r="E108" s="17">
        <v>476.07</v>
      </c>
      <c r="F108" t="s">
        <v>58</v>
      </c>
      <c r="J108" t="str">
        <f t="shared" si="2"/>
        <v>201812</v>
      </c>
      <c r="K108" t="s">
        <v>63</v>
      </c>
      <c r="L108" t="s">
        <v>471</v>
      </c>
      <c r="M108" t="s">
        <v>37</v>
      </c>
      <c r="N108" s="8" t="s">
        <v>38</v>
      </c>
      <c r="O108" s="8">
        <v>43445.343298611115</v>
      </c>
      <c r="P108" s="8">
        <v>43446.610497685186</v>
      </c>
      <c r="Q108" s="8">
        <v>43460.802881944444</v>
      </c>
      <c r="R108" t="s">
        <v>41</v>
      </c>
      <c r="S108" t="s">
        <v>472</v>
      </c>
      <c r="T108" t="s">
        <v>39</v>
      </c>
      <c r="U108" t="s">
        <v>40</v>
      </c>
      <c r="V108" t="s">
        <v>86</v>
      </c>
      <c r="W108" t="s">
        <v>87</v>
      </c>
      <c r="X108" t="s">
        <v>88</v>
      </c>
      <c r="Y108" t="s">
        <v>89</v>
      </c>
      <c r="Z108" t="s">
        <v>70</v>
      </c>
      <c r="AA108" t="s">
        <v>471</v>
      </c>
      <c r="AB108" t="s">
        <v>47</v>
      </c>
      <c r="AC108" t="s">
        <v>48</v>
      </c>
      <c r="AD108" t="s">
        <v>50</v>
      </c>
      <c r="AE108" t="s">
        <v>595</v>
      </c>
      <c r="AG108" t="s">
        <v>596</v>
      </c>
      <c r="AH108" t="s">
        <v>597</v>
      </c>
      <c r="AI108" t="s">
        <v>598</v>
      </c>
      <c r="AJ108" t="s">
        <v>604</v>
      </c>
      <c r="AK108" t="s">
        <v>86</v>
      </c>
      <c r="AL108" t="s">
        <v>49</v>
      </c>
      <c r="AM108" s="13">
        <v>43446</v>
      </c>
      <c r="AN108" t="s">
        <v>600</v>
      </c>
      <c r="AO108" t="s">
        <v>737</v>
      </c>
      <c r="AP108" t="str">
        <f>TEXT(AM108,"YYYYMM")</f>
        <v>201812</v>
      </c>
    </row>
    <row r="109" spans="1:42" x14ac:dyDescent="0.35">
      <c r="A109" t="s">
        <v>473</v>
      </c>
      <c r="E109" s="17">
        <v>476.07</v>
      </c>
      <c r="F109" t="s">
        <v>58</v>
      </c>
      <c r="J109" t="str">
        <f t="shared" si="2"/>
        <v>201812</v>
      </c>
      <c r="K109" t="s">
        <v>63</v>
      </c>
      <c r="L109" t="s">
        <v>473</v>
      </c>
      <c r="M109" t="s">
        <v>37</v>
      </c>
      <c r="N109" s="8" t="s">
        <v>38</v>
      </c>
      <c r="O109" s="8">
        <v>43446.462673611109</v>
      </c>
      <c r="P109" s="8">
        <v>43446.6403587963</v>
      </c>
      <c r="Q109" s="8">
        <v>43460.803449074076</v>
      </c>
      <c r="R109" t="s">
        <v>269</v>
      </c>
      <c r="S109" t="s">
        <v>474</v>
      </c>
      <c r="T109" t="s">
        <v>39</v>
      </c>
      <c r="U109" t="s">
        <v>40</v>
      </c>
      <c r="V109" t="s">
        <v>475</v>
      </c>
      <c r="W109" t="s">
        <v>476</v>
      </c>
      <c r="X109" t="s">
        <v>477</v>
      </c>
      <c r="Y109" t="s">
        <v>110</v>
      </c>
      <c r="Z109" t="s">
        <v>70</v>
      </c>
      <c r="AA109" t="s">
        <v>473</v>
      </c>
      <c r="AB109" t="s">
        <v>47</v>
      </c>
      <c r="AC109" t="s">
        <v>48</v>
      </c>
      <c r="AD109" t="s">
        <v>50</v>
      </c>
      <c r="AE109" t="s">
        <v>595</v>
      </c>
      <c r="AG109" t="s">
        <v>596</v>
      </c>
      <c r="AH109" t="s">
        <v>597</v>
      </c>
      <c r="AI109" t="s">
        <v>598</v>
      </c>
      <c r="AJ109" t="s">
        <v>733</v>
      </c>
      <c r="AK109" t="s">
        <v>475</v>
      </c>
      <c r="AL109" t="s">
        <v>49</v>
      </c>
      <c r="AM109" s="13">
        <v>43446</v>
      </c>
      <c r="AN109" t="s">
        <v>607</v>
      </c>
      <c r="AO109" t="s">
        <v>734</v>
      </c>
      <c r="AP109" t="str">
        <f>TEXT(AM109,"YYYYMM")</f>
        <v>201812</v>
      </c>
    </row>
    <row r="110" spans="1:42" x14ac:dyDescent="0.35">
      <c r="A110" t="s">
        <v>484</v>
      </c>
      <c r="E110" s="17">
        <v>476.07</v>
      </c>
      <c r="F110" t="s">
        <v>58</v>
      </c>
      <c r="J110" t="str">
        <f t="shared" si="2"/>
        <v>201812</v>
      </c>
      <c r="K110" t="s">
        <v>63</v>
      </c>
      <c r="L110" t="s">
        <v>484</v>
      </c>
      <c r="M110" t="s">
        <v>37</v>
      </c>
      <c r="N110" s="8" t="s">
        <v>38</v>
      </c>
      <c r="O110" s="8">
        <v>43447.625937500001</v>
      </c>
      <c r="P110" s="8">
        <v>43451.50440972222</v>
      </c>
      <c r="Q110" s="8">
        <v>43465.612835648149</v>
      </c>
      <c r="R110" t="s">
        <v>269</v>
      </c>
      <c r="S110" t="s">
        <v>485</v>
      </c>
      <c r="T110" t="s">
        <v>39</v>
      </c>
      <c r="U110" t="s">
        <v>40</v>
      </c>
      <c r="V110" t="s">
        <v>394</v>
      </c>
      <c r="W110" t="s">
        <v>395</v>
      </c>
      <c r="X110" t="s">
        <v>396</v>
      </c>
      <c r="Y110" t="s">
        <v>89</v>
      </c>
      <c r="Z110" t="s">
        <v>70</v>
      </c>
      <c r="AA110" t="s">
        <v>484</v>
      </c>
      <c r="AB110" t="s">
        <v>47</v>
      </c>
      <c r="AC110" t="s">
        <v>48</v>
      </c>
      <c r="AD110" t="s">
        <v>50</v>
      </c>
      <c r="AE110" t="s">
        <v>595</v>
      </c>
      <c r="AG110" t="s">
        <v>596</v>
      </c>
      <c r="AH110" t="s">
        <v>597</v>
      </c>
      <c r="AI110" t="s">
        <v>598</v>
      </c>
      <c r="AJ110" t="s">
        <v>726</v>
      </c>
      <c r="AK110" t="s">
        <v>394</v>
      </c>
      <c r="AL110" t="s">
        <v>49</v>
      </c>
      <c r="AM110" s="13">
        <v>43451</v>
      </c>
      <c r="AN110" t="s">
        <v>607</v>
      </c>
      <c r="AO110" t="s">
        <v>742</v>
      </c>
      <c r="AP110" t="str">
        <f>TEXT(AM110,"YYYYMM")</f>
        <v>201812</v>
      </c>
    </row>
    <row r="111" spans="1:42" x14ac:dyDescent="0.35">
      <c r="A111" t="s">
        <v>482</v>
      </c>
      <c r="E111" s="17">
        <v>695.8</v>
      </c>
      <c r="F111" t="s">
        <v>58</v>
      </c>
      <c r="J111" t="str">
        <f t="shared" si="2"/>
        <v>201812</v>
      </c>
      <c r="K111" t="s">
        <v>63</v>
      </c>
      <c r="L111" t="s">
        <v>482</v>
      </c>
      <c r="M111" t="s">
        <v>37</v>
      </c>
      <c r="N111" s="8" t="s">
        <v>38</v>
      </c>
      <c r="O111" s="8">
        <v>43448.713530092595</v>
      </c>
      <c r="P111" s="8">
        <v>43449.913773148146</v>
      </c>
      <c r="Q111" s="8">
        <v>43463.937789351854</v>
      </c>
      <c r="R111" t="s">
        <v>41</v>
      </c>
      <c r="S111" t="s">
        <v>483</v>
      </c>
      <c r="T111" t="s">
        <v>39</v>
      </c>
      <c r="U111" t="s">
        <v>40</v>
      </c>
      <c r="V111" t="s">
        <v>316</v>
      </c>
      <c r="W111" t="s">
        <v>317</v>
      </c>
      <c r="X111" t="s">
        <v>318</v>
      </c>
      <c r="Y111" t="s">
        <v>110</v>
      </c>
      <c r="Z111" t="s">
        <v>70</v>
      </c>
      <c r="AA111" t="s">
        <v>482</v>
      </c>
      <c r="AB111" t="s">
        <v>47</v>
      </c>
      <c r="AC111" t="s">
        <v>48</v>
      </c>
      <c r="AD111" t="s">
        <v>619</v>
      </c>
      <c r="AE111" t="s">
        <v>595</v>
      </c>
      <c r="AG111" t="s">
        <v>596</v>
      </c>
      <c r="AH111" t="s">
        <v>597</v>
      </c>
      <c r="AI111" t="s">
        <v>598</v>
      </c>
      <c r="AJ111" t="s">
        <v>599</v>
      </c>
      <c r="AK111" t="s">
        <v>316</v>
      </c>
      <c r="AL111" t="s">
        <v>49</v>
      </c>
      <c r="AM111" s="13">
        <v>43451</v>
      </c>
      <c r="AN111" t="s">
        <v>600</v>
      </c>
      <c r="AO111" t="s">
        <v>621</v>
      </c>
      <c r="AP111" t="str">
        <f>TEXT(AM111,"YYYYMM")</f>
        <v>201812</v>
      </c>
    </row>
    <row r="112" spans="1:42" x14ac:dyDescent="0.35">
      <c r="A112" t="s">
        <v>480</v>
      </c>
      <c r="E112" s="17">
        <v>695.8</v>
      </c>
      <c r="F112" t="s">
        <v>58</v>
      </c>
      <c r="J112" t="str">
        <f t="shared" si="2"/>
        <v>201812</v>
      </c>
      <c r="K112" t="s">
        <v>63</v>
      </c>
      <c r="L112" t="s">
        <v>480</v>
      </c>
      <c r="M112" t="s">
        <v>37</v>
      </c>
      <c r="N112" s="8" t="s">
        <v>38</v>
      </c>
      <c r="O112" s="8">
        <v>43448.738611111112</v>
      </c>
      <c r="P112" s="8">
        <v>43449.914120370369</v>
      </c>
      <c r="Q112" s="8">
        <v>43463.937777777777</v>
      </c>
      <c r="R112" t="s">
        <v>41</v>
      </c>
      <c r="S112" t="s">
        <v>481</v>
      </c>
      <c r="T112" t="s">
        <v>39</v>
      </c>
      <c r="U112" t="s">
        <v>40</v>
      </c>
      <c r="V112" t="s">
        <v>316</v>
      </c>
      <c r="W112" t="s">
        <v>317</v>
      </c>
      <c r="X112" t="s">
        <v>318</v>
      </c>
      <c r="Y112" t="s">
        <v>110</v>
      </c>
      <c r="Z112" t="s">
        <v>70</v>
      </c>
      <c r="AA112" t="s">
        <v>480</v>
      </c>
      <c r="AB112" t="s">
        <v>47</v>
      </c>
      <c r="AC112" t="s">
        <v>48</v>
      </c>
      <c r="AD112" t="s">
        <v>619</v>
      </c>
      <c r="AE112" t="s">
        <v>595</v>
      </c>
      <c r="AG112" t="s">
        <v>596</v>
      </c>
      <c r="AH112" t="s">
        <v>597</v>
      </c>
      <c r="AI112" t="s">
        <v>598</v>
      </c>
      <c r="AJ112" t="s">
        <v>712</v>
      </c>
      <c r="AK112" t="s">
        <v>316</v>
      </c>
      <c r="AL112" t="s">
        <v>49</v>
      </c>
      <c r="AM112" s="13">
        <v>43451</v>
      </c>
      <c r="AN112" t="s">
        <v>600</v>
      </c>
      <c r="AO112" t="s">
        <v>621</v>
      </c>
      <c r="AP112" t="str">
        <f>TEXT(AM112,"YYYYMM")</f>
        <v>201812</v>
      </c>
    </row>
    <row r="113" spans="1:42" x14ac:dyDescent="0.35">
      <c r="A113" t="s">
        <v>486</v>
      </c>
      <c r="E113" s="17">
        <v>695.8</v>
      </c>
      <c r="F113" t="s">
        <v>58</v>
      </c>
      <c r="J113" t="str">
        <f t="shared" si="2"/>
        <v>201812</v>
      </c>
      <c r="K113" t="s">
        <v>63</v>
      </c>
      <c r="L113" t="s">
        <v>486</v>
      </c>
      <c r="M113" t="s">
        <v>37</v>
      </c>
      <c r="N113" s="8" t="s">
        <v>38</v>
      </c>
      <c r="O113" s="8">
        <v>43452.666273148148</v>
      </c>
      <c r="P113" s="8">
        <v>43452.674803240741</v>
      </c>
      <c r="Q113" s="8">
        <v>43466.955393518518</v>
      </c>
      <c r="R113" t="s">
        <v>41</v>
      </c>
      <c r="S113" t="s">
        <v>487</v>
      </c>
      <c r="T113" t="s">
        <v>39</v>
      </c>
      <c r="U113" t="s">
        <v>40</v>
      </c>
      <c r="V113" t="s">
        <v>287</v>
      </c>
      <c r="W113" t="s">
        <v>288</v>
      </c>
      <c r="X113" t="s">
        <v>289</v>
      </c>
      <c r="Y113" t="s">
        <v>290</v>
      </c>
      <c r="Z113" t="s">
        <v>70</v>
      </c>
      <c r="AA113" t="s">
        <v>486</v>
      </c>
      <c r="AB113" t="s">
        <v>47</v>
      </c>
      <c r="AC113" t="s">
        <v>48</v>
      </c>
      <c r="AD113" t="s">
        <v>619</v>
      </c>
      <c r="AE113" t="s">
        <v>595</v>
      </c>
      <c r="AG113" t="s">
        <v>596</v>
      </c>
      <c r="AH113" t="s">
        <v>597</v>
      </c>
      <c r="AI113" t="s">
        <v>598</v>
      </c>
      <c r="AJ113" t="s">
        <v>744</v>
      </c>
      <c r="AK113" t="s">
        <v>287</v>
      </c>
      <c r="AL113" t="s">
        <v>49</v>
      </c>
      <c r="AM113" s="13">
        <v>43452</v>
      </c>
      <c r="AN113" t="s">
        <v>600</v>
      </c>
      <c r="AO113" t="s">
        <v>621</v>
      </c>
      <c r="AP113" t="str">
        <f>TEXT(AM113,"YYYYMM")</f>
        <v>201812</v>
      </c>
    </row>
    <row r="114" spans="1:42" x14ac:dyDescent="0.35">
      <c r="A114" t="s">
        <v>488</v>
      </c>
      <c r="E114" s="17">
        <v>695.8</v>
      </c>
      <c r="F114" t="s">
        <v>58</v>
      </c>
      <c r="J114" t="str">
        <f t="shared" si="2"/>
        <v>201812</v>
      </c>
      <c r="K114" t="s">
        <v>63</v>
      </c>
      <c r="L114" t="s">
        <v>488</v>
      </c>
      <c r="M114" t="s">
        <v>37</v>
      </c>
      <c r="N114" s="8" t="s">
        <v>38</v>
      </c>
      <c r="O114" s="8">
        <v>43452.667592592596</v>
      </c>
      <c r="P114" s="8">
        <v>43452.679224537038</v>
      </c>
      <c r="Q114" s="8">
        <v>43466.955590277779</v>
      </c>
      <c r="R114" t="s">
        <v>41</v>
      </c>
      <c r="S114" t="s">
        <v>489</v>
      </c>
      <c r="T114" t="s">
        <v>39</v>
      </c>
      <c r="U114" t="s">
        <v>40</v>
      </c>
      <c r="V114" t="s">
        <v>287</v>
      </c>
      <c r="W114" t="s">
        <v>288</v>
      </c>
      <c r="X114" t="s">
        <v>289</v>
      </c>
      <c r="Y114" t="s">
        <v>290</v>
      </c>
      <c r="Z114" t="s">
        <v>70</v>
      </c>
      <c r="AA114" t="s">
        <v>488</v>
      </c>
      <c r="AB114" t="s">
        <v>47</v>
      </c>
      <c r="AC114" t="s">
        <v>48</v>
      </c>
      <c r="AD114" t="s">
        <v>619</v>
      </c>
      <c r="AE114" t="s">
        <v>595</v>
      </c>
      <c r="AG114" t="s">
        <v>596</v>
      </c>
      <c r="AH114" t="s">
        <v>597</v>
      </c>
      <c r="AI114" t="s">
        <v>598</v>
      </c>
      <c r="AJ114" t="s">
        <v>745</v>
      </c>
      <c r="AK114" t="s">
        <v>287</v>
      </c>
      <c r="AL114" t="s">
        <v>49</v>
      </c>
      <c r="AM114" s="13">
        <v>43452</v>
      </c>
      <c r="AN114" t="s">
        <v>600</v>
      </c>
      <c r="AO114" t="s">
        <v>621</v>
      </c>
      <c r="AP114" t="str">
        <f>TEXT(AM114,"YYYYMM")</f>
        <v>201812</v>
      </c>
    </row>
    <row r="115" spans="1:42" x14ac:dyDescent="0.35">
      <c r="A115" t="s">
        <v>490</v>
      </c>
      <c r="E115" s="17">
        <v>695.8</v>
      </c>
      <c r="F115" t="s">
        <v>58</v>
      </c>
      <c r="J115" t="str">
        <f t="shared" si="2"/>
        <v>201812</v>
      </c>
      <c r="K115" t="s">
        <v>63</v>
      </c>
      <c r="L115" t="s">
        <v>490</v>
      </c>
      <c r="M115" t="s">
        <v>37</v>
      </c>
      <c r="N115" s="8" t="s">
        <v>38</v>
      </c>
      <c r="O115" s="8">
        <v>43452.668136574073</v>
      </c>
      <c r="P115" s="8">
        <v>43452.679490740738</v>
      </c>
      <c r="Q115" s="8">
        <v>43466.95579861111</v>
      </c>
      <c r="R115" t="s">
        <v>41</v>
      </c>
      <c r="S115" t="s">
        <v>491</v>
      </c>
      <c r="T115" t="s">
        <v>39</v>
      </c>
      <c r="U115" t="s">
        <v>40</v>
      </c>
      <c r="V115" t="s">
        <v>287</v>
      </c>
      <c r="W115" t="s">
        <v>288</v>
      </c>
      <c r="X115" t="s">
        <v>289</v>
      </c>
      <c r="Y115" t="s">
        <v>290</v>
      </c>
      <c r="Z115" t="s">
        <v>70</v>
      </c>
      <c r="AA115" t="s">
        <v>490</v>
      </c>
      <c r="AB115" t="s">
        <v>47</v>
      </c>
      <c r="AC115" t="s">
        <v>48</v>
      </c>
      <c r="AD115" t="s">
        <v>619</v>
      </c>
      <c r="AE115" t="s">
        <v>595</v>
      </c>
      <c r="AG115" t="s">
        <v>596</v>
      </c>
      <c r="AH115" t="s">
        <v>597</v>
      </c>
      <c r="AI115" t="s">
        <v>598</v>
      </c>
      <c r="AJ115" t="s">
        <v>746</v>
      </c>
      <c r="AK115" t="s">
        <v>287</v>
      </c>
      <c r="AL115" t="s">
        <v>49</v>
      </c>
      <c r="AM115" s="13">
        <v>43452</v>
      </c>
      <c r="AN115" t="s">
        <v>600</v>
      </c>
      <c r="AO115" t="s">
        <v>621</v>
      </c>
      <c r="AP115" t="str">
        <f>TEXT(AM115,"YYYYMM")</f>
        <v>201812</v>
      </c>
    </row>
    <row r="116" spans="1:42" x14ac:dyDescent="0.35">
      <c r="A116" t="s">
        <v>492</v>
      </c>
      <c r="E116" s="17">
        <v>695.8</v>
      </c>
      <c r="F116" t="s">
        <v>58</v>
      </c>
      <c r="J116" t="str">
        <f t="shared" si="2"/>
        <v>201812</v>
      </c>
      <c r="K116" t="s">
        <v>63</v>
      </c>
      <c r="L116" t="s">
        <v>492</v>
      </c>
      <c r="M116" t="s">
        <v>37</v>
      </c>
      <c r="N116" s="8" t="s">
        <v>38</v>
      </c>
      <c r="O116" s="8">
        <v>43452.668888888889</v>
      </c>
      <c r="P116" s="8">
        <v>43452.679606481484</v>
      </c>
      <c r="Q116" s="8">
        <v>43466.956006944441</v>
      </c>
      <c r="R116" t="s">
        <v>41</v>
      </c>
      <c r="S116" t="s">
        <v>493</v>
      </c>
      <c r="T116" t="s">
        <v>39</v>
      </c>
      <c r="U116" t="s">
        <v>40</v>
      </c>
      <c r="V116" t="s">
        <v>287</v>
      </c>
      <c r="W116" t="s">
        <v>288</v>
      </c>
      <c r="X116" t="s">
        <v>289</v>
      </c>
      <c r="Y116" t="s">
        <v>290</v>
      </c>
      <c r="Z116" t="s">
        <v>70</v>
      </c>
      <c r="AA116" t="s">
        <v>492</v>
      </c>
      <c r="AB116" t="s">
        <v>47</v>
      </c>
      <c r="AC116" t="s">
        <v>48</v>
      </c>
      <c r="AD116" t="s">
        <v>619</v>
      </c>
      <c r="AE116" t="s">
        <v>595</v>
      </c>
      <c r="AG116" t="s">
        <v>596</v>
      </c>
      <c r="AH116" t="s">
        <v>597</v>
      </c>
      <c r="AI116" t="s">
        <v>598</v>
      </c>
      <c r="AJ116" t="s">
        <v>747</v>
      </c>
      <c r="AK116" t="s">
        <v>287</v>
      </c>
      <c r="AL116" t="s">
        <v>49</v>
      </c>
      <c r="AM116" s="13">
        <v>43452</v>
      </c>
      <c r="AN116" t="s">
        <v>600</v>
      </c>
      <c r="AO116" t="s">
        <v>621</v>
      </c>
      <c r="AP116" t="str">
        <f>TEXT(AM116,"YYYYMM")</f>
        <v>201812</v>
      </c>
    </row>
    <row r="117" spans="1:42" x14ac:dyDescent="0.35">
      <c r="A117" t="s">
        <v>494</v>
      </c>
      <c r="E117" s="17">
        <v>695.8</v>
      </c>
      <c r="F117" t="s">
        <v>58</v>
      </c>
      <c r="J117" t="str">
        <f t="shared" si="2"/>
        <v>201812</v>
      </c>
      <c r="K117" t="s">
        <v>63</v>
      </c>
      <c r="L117" t="s">
        <v>494</v>
      </c>
      <c r="M117" t="s">
        <v>37</v>
      </c>
      <c r="N117" s="8" t="s">
        <v>38</v>
      </c>
      <c r="O117" s="8">
        <v>43452.669525462959</v>
      </c>
      <c r="P117" s="8">
        <v>43452.679710648146</v>
      </c>
      <c r="Q117" s="8">
        <v>43466.956226851849</v>
      </c>
      <c r="R117" t="s">
        <v>41</v>
      </c>
      <c r="S117" t="s">
        <v>495</v>
      </c>
      <c r="T117" t="s">
        <v>39</v>
      </c>
      <c r="U117" t="s">
        <v>40</v>
      </c>
      <c r="V117" t="s">
        <v>287</v>
      </c>
      <c r="W117" t="s">
        <v>288</v>
      </c>
      <c r="X117" t="s">
        <v>289</v>
      </c>
      <c r="Y117" t="s">
        <v>290</v>
      </c>
      <c r="Z117" t="s">
        <v>70</v>
      </c>
      <c r="AA117" t="s">
        <v>494</v>
      </c>
      <c r="AB117" t="s">
        <v>47</v>
      </c>
      <c r="AC117" t="s">
        <v>48</v>
      </c>
      <c r="AD117" t="s">
        <v>619</v>
      </c>
      <c r="AE117" t="s">
        <v>595</v>
      </c>
      <c r="AG117" t="s">
        <v>596</v>
      </c>
      <c r="AH117" t="s">
        <v>597</v>
      </c>
      <c r="AI117" t="s">
        <v>598</v>
      </c>
      <c r="AJ117" t="s">
        <v>748</v>
      </c>
      <c r="AK117" t="s">
        <v>287</v>
      </c>
      <c r="AL117" t="s">
        <v>49</v>
      </c>
      <c r="AM117" s="13">
        <v>43452</v>
      </c>
      <c r="AN117" t="s">
        <v>600</v>
      </c>
      <c r="AO117" t="s">
        <v>621</v>
      </c>
      <c r="AP117" t="str">
        <f>TEXT(AM117,"YYYYMM")</f>
        <v>201812</v>
      </c>
    </row>
    <row r="118" spans="1:42" x14ac:dyDescent="0.35">
      <c r="A118" t="s">
        <v>496</v>
      </c>
      <c r="E118" s="17">
        <v>695.8</v>
      </c>
      <c r="F118" t="s">
        <v>58</v>
      </c>
      <c r="J118" t="str">
        <f t="shared" si="2"/>
        <v>201812</v>
      </c>
      <c r="K118" t="s">
        <v>63</v>
      </c>
      <c r="L118" t="s">
        <v>496</v>
      </c>
      <c r="M118" t="s">
        <v>37</v>
      </c>
      <c r="N118" s="8" t="s">
        <v>38</v>
      </c>
      <c r="O118" s="8">
        <v>43452.670162037037</v>
      </c>
      <c r="P118" s="8">
        <v>43452.679814814815</v>
      </c>
      <c r="Q118" s="8">
        <v>43466.956446759257</v>
      </c>
      <c r="R118" t="s">
        <v>41</v>
      </c>
      <c r="S118" t="s">
        <v>497</v>
      </c>
      <c r="T118" t="s">
        <v>39</v>
      </c>
      <c r="U118" t="s">
        <v>40</v>
      </c>
      <c r="V118" t="s">
        <v>287</v>
      </c>
      <c r="W118" t="s">
        <v>288</v>
      </c>
      <c r="X118" t="s">
        <v>289</v>
      </c>
      <c r="Y118" t="s">
        <v>290</v>
      </c>
      <c r="Z118" t="s">
        <v>70</v>
      </c>
      <c r="AA118" t="s">
        <v>496</v>
      </c>
      <c r="AB118" t="s">
        <v>47</v>
      </c>
      <c r="AC118" t="s">
        <v>48</v>
      </c>
      <c r="AD118" t="s">
        <v>619</v>
      </c>
      <c r="AE118" t="s">
        <v>595</v>
      </c>
      <c r="AG118" t="s">
        <v>596</v>
      </c>
      <c r="AH118" t="s">
        <v>597</v>
      </c>
      <c r="AI118" t="s">
        <v>598</v>
      </c>
      <c r="AJ118" t="s">
        <v>749</v>
      </c>
      <c r="AK118" t="s">
        <v>287</v>
      </c>
      <c r="AL118" t="s">
        <v>49</v>
      </c>
      <c r="AM118" s="13">
        <v>43452</v>
      </c>
      <c r="AN118" t="s">
        <v>600</v>
      </c>
      <c r="AO118" t="s">
        <v>621</v>
      </c>
      <c r="AP118" t="str">
        <f>TEXT(AM118,"YYYYMM")</f>
        <v>201812</v>
      </c>
    </row>
    <row r="119" spans="1:42" x14ac:dyDescent="0.35">
      <c r="A119" t="s">
        <v>498</v>
      </c>
      <c r="E119" s="17">
        <v>695.8</v>
      </c>
      <c r="F119" t="s">
        <v>58</v>
      </c>
      <c r="J119" t="str">
        <f t="shared" si="2"/>
        <v>201812</v>
      </c>
      <c r="K119" t="s">
        <v>63</v>
      </c>
      <c r="L119" t="s">
        <v>498</v>
      </c>
      <c r="M119" t="s">
        <v>37</v>
      </c>
      <c r="N119" s="8" t="s">
        <v>38</v>
      </c>
      <c r="O119" s="8">
        <v>43452.670787037037</v>
      </c>
      <c r="P119" s="8">
        <v>43452.679930555554</v>
      </c>
      <c r="Q119" s="8">
        <v>43466.956689814811</v>
      </c>
      <c r="R119" t="s">
        <v>41</v>
      </c>
      <c r="S119" t="s">
        <v>499</v>
      </c>
      <c r="T119" t="s">
        <v>39</v>
      </c>
      <c r="U119" t="s">
        <v>40</v>
      </c>
      <c r="V119" t="s">
        <v>287</v>
      </c>
      <c r="W119" t="s">
        <v>288</v>
      </c>
      <c r="X119" t="s">
        <v>289</v>
      </c>
      <c r="Y119" t="s">
        <v>290</v>
      </c>
      <c r="Z119" t="s">
        <v>70</v>
      </c>
      <c r="AA119" t="s">
        <v>498</v>
      </c>
      <c r="AB119" t="s">
        <v>47</v>
      </c>
      <c r="AC119" t="s">
        <v>48</v>
      </c>
      <c r="AD119" t="s">
        <v>619</v>
      </c>
      <c r="AE119" t="s">
        <v>595</v>
      </c>
      <c r="AG119" t="s">
        <v>596</v>
      </c>
      <c r="AH119" t="s">
        <v>597</v>
      </c>
      <c r="AI119" t="s">
        <v>598</v>
      </c>
      <c r="AJ119" t="s">
        <v>750</v>
      </c>
      <c r="AK119" t="s">
        <v>287</v>
      </c>
      <c r="AL119" t="s">
        <v>49</v>
      </c>
      <c r="AM119" s="13">
        <v>43452</v>
      </c>
      <c r="AN119" t="s">
        <v>600</v>
      </c>
      <c r="AO119" t="s">
        <v>621</v>
      </c>
      <c r="AP119" t="str">
        <f>TEXT(AM119,"YYYYMM")</f>
        <v>201812</v>
      </c>
    </row>
    <row r="120" spans="1:42" x14ac:dyDescent="0.35">
      <c r="A120" t="s">
        <v>500</v>
      </c>
      <c r="E120" s="17">
        <v>695.8</v>
      </c>
      <c r="F120" t="s">
        <v>58</v>
      </c>
      <c r="J120" t="str">
        <f t="shared" si="2"/>
        <v>201812</v>
      </c>
      <c r="K120" t="s">
        <v>63</v>
      </c>
      <c r="L120" t="s">
        <v>500</v>
      </c>
      <c r="M120" t="s">
        <v>37</v>
      </c>
      <c r="N120" s="8" t="s">
        <v>38</v>
      </c>
      <c r="O120" s="8">
        <v>43452.671539351853</v>
      </c>
      <c r="P120" s="8">
        <v>43452.680034722223</v>
      </c>
      <c r="Q120" s="8">
        <v>43466.956932870373</v>
      </c>
      <c r="R120" t="s">
        <v>41</v>
      </c>
      <c r="S120" t="s">
        <v>501</v>
      </c>
      <c r="T120" t="s">
        <v>39</v>
      </c>
      <c r="U120" t="s">
        <v>40</v>
      </c>
      <c r="V120" t="s">
        <v>287</v>
      </c>
      <c r="W120" t="s">
        <v>288</v>
      </c>
      <c r="X120" t="s">
        <v>289</v>
      </c>
      <c r="Y120" t="s">
        <v>290</v>
      </c>
      <c r="Z120" t="s">
        <v>70</v>
      </c>
      <c r="AA120" t="s">
        <v>500</v>
      </c>
      <c r="AB120" t="s">
        <v>47</v>
      </c>
      <c r="AC120" t="s">
        <v>48</v>
      </c>
      <c r="AD120" t="s">
        <v>619</v>
      </c>
      <c r="AE120" t="s">
        <v>595</v>
      </c>
      <c r="AG120" t="s">
        <v>596</v>
      </c>
      <c r="AH120" t="s">
        <v>597</v>
      </c>
      <c r="AI120" t="s">
        <v>598</v>
      </c>
      <c r="AJ120" t="s">
        <v>751</v>
      </c>
      <c r="AK120" t="s">
        <v>287</v>
      </c>
      <c r="AL120" t="s">
        <v>49</v>
      </c>
      <c r="AM120" s="13">
        <v>43452</v>
      </c>
      <c r="AN120" t="s">
        <v>600</v>
      </c>
      <c r="AO120" t="s">
        <v>621</v>
      </c>
      <c r="AP120" t="str">
        <f>TEXT(AM120,"YYYYMM")</f>
        <v>201812</v>
      </c>
    </row>
    <row r="121" spans="1:42" x14ac:dyDescent="0.35">
      <c r="A121" t="s">
        <v>504</v>
      </c>
      <c r="E121" s="17">
        <v>695.8</v>
      </c>
      <c r="F121" t="s">
        <v>58</v>
      </c>
      <c r="J121" t="str">
        <f t="shared" si="2"/>
        <v>201812</v>
      </c>
      <c r="K121" t="s">
        <v>63</v>
      </c>
      <c r="L121" t="s">
        <v>504</v>
      </c>
      <c r="M121" t="s">
        <v>37</v>
      </c>
      <c r="N121" s="8" t="s">
        <v>38</v>
      </c>
      <c r="O121" s="8">
        <v>43452.672222222223</v>
      </c>
      <c r="P121" s="8">
        <v>43452.680150462962</v>
      </c>
      <c r="Q121" s="8">
        <v>43466.957418981481</v>
      </c>
      <c r="R121" t="s">
        <v>41</v>
      </c>
      <c r="S121" t="s">
        <v>505</v>
      </c>
      <c r="T121" t="s">
        <v>39</v>
      </c>
      <c r="U121" t="s">
        <v>40</v>
      </c>
      <c r="V121" t="s">
        <v>287</v>
      </c>
      <c r="W121" t="s">
        <v>288</v>
      </c>
      <c r="X121" t="s">
        <v>289</v>
      </c>
      <c r="Y121" t="s">
        <v>290</v>
      </c>
      <c r="Z121" t="s">
        <v>70</v>
      </c>
      <c r="AA121" t="s">
        <v>504</v>
      </c>
      <c r="AB121" t="s">
        <v>47</v>
      </c>
      <c r="AC121" t="s">
        <v>48</v>
      </c>
      <c r="AD121" t="s">
        <v>619</v>
      </c>
      <c r="AE121" t="s">
        <v>595</v>
      </c>
      <c r="AG121" t="s">
        <v>596</v>
      </c>
      <c r="AH121" t="s">
        <v>597</v>
      </c>
      <c r="AI121" t="s">
        <v>598</v>
      </c>
      <c r="AJ121" t="s">
        <v>752</v>
      </c>
      <c r="AK121" t="s">
        <v>287</v>
      </c>
      <c r="AL121" t="s">
        <v>49</v>
      </c>
      <c r="AM121" s="13">
        <v>43452</v>
      </c>
      <c r="AN121" t="s">
        <v>600</v>
      </c>
      <c r="AO121" t="s">
        <v>621</v>
      </c>
      <c r="AP121" t="str">
        <f>TEXT(AM121,"YYYYMM")</f>
        <v>201812</v>
      </c>
    </row>
    <row r="122" spans="1:42" x14ac:dyDescent="0.35">
      <c r="A122" t="s">
        <v>502</v>
      </c>
      <c r="E122" s="17">
        <v>695.8</v>
      </c>
      <c r="F122" t="s">
        <v>58</v>
      </c>
      <c r="J122" t="str">
        <f t="shared" si="2"/>
        <v>201812</v>
      </c>
      <c r="K122" t="s">
        <v>63</v>
      </c>
      <c r="L122" t="s">
        <v>502</v>
      </c>
      <c r="M122" t="s">
        <v>37</v>
      </c>
      <c r="N122" s="8" t="s">
        <v>38</v>
      </c>
      <c r="O122" s="8">
        <v>43452.672719907408</v>
      </c>
      <c r="P122" s="8">
        <v>43452.680254629631</v>
      </c>
      <c r="Q122" s="8">
        <v>43466.957175925927</v>
      </c>
      <c r="R122" t="s">
        <v>41</v>
      </c>
      <c r="S122" t="s">
        <v>503</v>
      </c>
      <c r="T122" t="s">
        <v>39</v>
      </c>
      <c r="U122" t="s">
        <v>40</v>
      </c>
      <c r="V122" t="s">
        <v>287</v>
      </c>
      <c r="W122" t="s">
        <v>288</v>
      </c>
      <c r="X122" t="s">
        <v>289</v>
      </c>
      <c r="Y122" t="s">
        <v>290</v>
      </c>
      <c r="Z122" t="s">
        <v>70</v>
      </c>
      <c r="AA122" t="s">
        <v>502</v>
      </c>
      <c r="AB122" t="s">
        <v>47</v>
      </c>
      <c r="AC122" t="s">
        <v>48</v>
      </c>
      <c r="AD122" t="s">
        <v>619</v>
      </c>
      <c r="AE122" t="s">
        <v>595</v>
      </c>
      <c r="AG122" t="s">
        <v>596</v>
      </c>
      <c r="AH122" t="s">
        <v>597</v>
      </c>
      <c r="AI122" t="s">
        <v>598</v>
      </c>
      <c r="AJ122" t="s">
        <v>753</v>
      </c>
      <c r="AK122" t="s">
        <v>287</v>
      </c>
      <c r="AL122" t="s">
        <v>49</v>
      </c>
      <c r="AM122" s="13">
        <v>43452</v>
      </c>
      <c r="AN122" t="s">
        <v>600</v>
      </c>
      <c r="AO122" t="s">
        <v>621</v>
      </c>
      <c r="AP122" t="str">
        <f>TEXT(AM122,"YYYYMM")</f>
        <v>201812</v>
      </c>
    </row>
    <row r="123" spans="1:42" x14ac:dyDescent="0.35">
      <c r="A123" t="s">
        <v>506</v>
      </c>
      <c r="E123" s="17">
        <v>695.8</v>
      </c>
      <c r="F123" t="s">
        <v>58</v>
      </c>
      <c r="J123" t="str">
        <f t="shared" si="2"/>
        <v>201812</v>
      </c>
      <c r="K123" t="s">
        <v>63</v>
      </c>
      <c r="L123" t="s">
        <v>506</v>
      </c>
      <c r="M123" t="s">
        <v>37</v>
      </c>
      <c r="N123" s="8" t="s">
        <v>38</v>
      </c>
      <c r="O123" s="8">
        <v>43452.673437500001</v>
      </c>
      <c r="P123" s="8">
        <v>43452.680393518516</v>
      </c>
      <c r="Q123" s="8">
        <v>43466.957673611112</v>
      </c>
      <c r="R123" t="s">
        <v>41</v>
      </c>
      <c r="S123" t="s">
        <v>507</v>
      </c>
      <c r="T123" t="s">
        <v>39</v>
      </c>
      <c r="U123" t="s">
        <v>40</v>
      </c>
      <c r="V123" t="s">
        <v>287</v>
      </c>
      <c r="W123" t="s">
        <v>288</v>
      </c>
      <c r="X123" t="s">
        <v>289</v>
      </c>
      <c r="Y123" t="s">
        <v>290</v>
      </c>
      <c r="Z123" t="s">
        <v>70</v>
      </c>
      <c r="AA123" t="s">
        <v>506</v>
      </c>
      <c r="AB123" t="s">
        <v>47</v>
      </c>
      <c r="AC123" t="s">
        <v>48</v>
      </c>
      <c r="AD123" t="s">
        <v>619</v>
      </c>
      <c r="AE123" t="s">
        <v>595</v>
      </c>
      <c r="AG123" t="s">
        <v>596</v>
      </c>
      <c r="AH123" t="s">
        <v>597</v>
      </c>
      <c r="AI123" t="s">
        <v>598</v>
      </c>
      <c r="AJ123" t="s">
        <v>754</v>
      </c>
      <c r="AK123" t="s">
        <v>287</v>
      </c>
      <c r="AL123" t="s">
        <v>49</v>
      </c>
      <c r="AM123" s="13">
        <v>43452</v>
      </c>
      <c r="AN123" t="s">
        <v>600</v>
      </c>
      <c r="AO123" t="s">
        <v>621</v>
      </c>
      <c r="AP123" t="str">
        <f>TEXT(AM123,"YYYYMM")</f>
        <v>201812</v>
      </c>
    </row>
    <row r="124" spans="1:42" x14ac:dyDescent="0.35">
      <c r="A124" t="s">
        <v>508</v>
      </c>
      <c r="E124" s="17">
        <v>695.8</v>
      </c>
      <c r="F124" t="s">
        <v>58</v>
      </c>
      <c r="J124" t="str">
        <f t="shared" si="2"/>
        <v>201812</v>
      </c>
      <c r="K124" t="s">
        <v>63</v>
      </c>
      <c r="L124" t="s">
        <v>508</v>
      </c>
      <c r="M124" t="s">
        <v>37</v>
      </c>
      <c r="N124" s="8" t="s">
        <v>38</v>
      </c>
      <c r="O124" s="8">
        <v>43452.674097222225</v>
      </c>
      <c r="P124" s="8">
        <v>43452.680497685185</v>
      </c>
      <c r="Q124" s="8">
        <v>43466.957928240743</v>
      </c>
      <c r="R124" t="s">
        <v>41</v>
      </c>
      <c r="S124" t="s">
        <v>509</v>
      </c>
      <c r="T124" t="s">
        <v>39</v>
      </c>
      <c r="U124" t="s">
        <v>40</v>
      </c>
      <c r="V124" t="s">
        <v>287</v>
      </c>
      <c r="W124" t="s">
        <v>288</v>
      </c>
      <c r="X124" t="s">
        <v>289</v>
      </c>
      <c r="Y124" t="s">
        <v>290</v>
      </c>
      <c r="Z124" t="s">
        <v>70</v>
      </c>
      <c r="AA124" t="s">
        <v>508</v>
      </c>
      <c r="AB124" t="s">
        <v>47</v>
      </c>
      <c r="AC124" t="s">
        <v>48</v>
      </c>
      <c r="AD124" t="s">
        <v>619</v>
      </c>
      <c r="AE124" t="s">
        <v>595</v>
      </c>
      <c r="AG124" t="s">
        <v>596</v>
      </c>
      <c r="AH124" t="s">
        <v>597</v>
      </c>
      <c r="AI124" t="s">
        <v>598</v>
      </c>
      <c r="AJ124" t="s">
        <v>755</v>
      </c>
      <c r="AK124" t="s">
        <v>287</v>
      </c>
      <c r="AL124" t="s">
        <v>49</v>
      </c>
      <c r="AM124" s="13">
        <v>43452</v>
      </c>
      <c r="AN124" t="s">
        <v>600</v>
      </c>
      <c r="AO124" t="s">
        <v>621</v>
      </c>
      <c r="AP124" t="str">
        <f>TEXT(AM124,"YYYYMM")</f>
        <v>201812</v>
      </c>
    </row>
    <row r="125" spans="1:42" x14ac:dyDescent="0.35">
      <c r="A125" t="s">
        <v>510</v>
      </c>
      <c r="E125" s="17">
        <v>695.8</v>
      </c>
      <c r="F125" t="s">
        <v>58</v>
      </c>
      <c r="J125" t="str">
        <f t="shared" si="2"/>
        <v>201812</v>
      </c>
      <c r="K125" t="s">
        <v>63</v>
      </c>
      <c r="L125" t="s">
        <v>510</v>
      </c>
      <c r="M125" t="s">
        <v>37</v>
      </c>
      <c r="N125" s="8" t="s">
        <v>38</v>
      </c>
      <c r="O125" s="8">
        <v>43452.674629629626</v>
      </c>
      <c r="P125" s="8">
        <v>43452.680625000001</v>
      </c>
      <c r="Q125" s="8">
        <v>43466.95820601852</v>
      </c>
      <c r="R125" t="s">
        <v>41</v>
      </c>
      <c r="S125" t="s">
        <v>511</v>
      </c>
      <c r="T125" t="s">
        <v>39</v>
      </c>
      <c r="U125" t="s">
        <v>40</v>
      </c>
      <c r="V125" t="s">
        <v>287</v>
      </c>
      <c r="W125" t="s">
        <v>288</v>
      </c>
      <c r="X125" t="s">
        <v>289</v>
      </c>
      <c r="Y125" t="s">
        <v>290</v>
      </c>
      <c r="Z125" t="s">
        <v>70</v>
      </c>
      <c r="AA125" t="s">
        <v>510</v>
      </c>
      <c r="AB125" t="s">
        <v>47</v>
      </c>
      <c r="AC125" t="s">
        <v>48</v>
      </c>
      <c r="AD125" t="s">
        <v>619</v>
      </c>
      <c r="AE125" t="s">
        <v>595</v>
      </c>
      <c r="AG125" t="s">
        <v>596</v>
      </c>
      <c r="AH125" t="s">
        <v>597</v>
      </c>
      <c r="AI125" t="s">
        <v>598</v>
      </c>
      <c r="AJ125" t="s">
        <v>756</v>
      </c>
      <c r="AK125" t="s">
        <v>287</v>
      </c>
      <c r="AL125" t="s">
        <v>49</v>
      </c>
      <c r="AM125" s="13">
        <v>43452</v>
      </c>
      <c r="AN125" t="s">
        <v>600</v>
      </c>
      <c r="AO125" t="s">
        <v>621</v>
      </c>
      <c r="AP125" t="str">
        <f>TEXT(AM125,"YYYYMM")</f>
        <v>201812</v>
      </c>
    </row>
    <row r="126" spans="1:42" x14ac:dyDescent="0.35">
      <c r="A126" t="s">
        <v>512</v>
      </c>
      <c r="E126" s="17">
        <v>695.8</v>
      </c>
      <c r="F126" t="s">
        <v>58</v>
      </c>
      <c r="J126" t="str">
        <f t="shared" si="2"/>
        <v>201812</v>
      </c>
      <c r="K126" t="s">
        <v>63</v>
      </c>
      <c r="L126" t="s">
        <v>512</v>
      </c>
      <c r="M126" t="s">
        <v>37</v>
      </c>
      <c r="N126" s="8" t="s">
        <v>38</v>
      </c>
      <c r="O126" s="8">
        <v>43452.675347222219</v>
      </c>
      <c r="P126" s="8">
        <v>43452.68072916667</v>
      </c>
      <c r="Q126" s="8">
        <v>43466.958541666667</v>
      </c>
      <c r="R126" t="s">
        <v>41</v>
      </c>
      <c r="S126" t="s">
        <v>513</v>
      </c>
      <c r="T126" t="s">
        <v>39</v>
      </c>
      <c r="U126" t="s">
        <v>40</v>
      </c>
      <c r="V126" t="s">
        <v>287</v>
      </c>
      <c r="W126" t="s">
        <v>288</v>
      </c>
      <c r="X126" t="s">
        <v>289</v>
      </c>
      <c r="Y126" t="s">
        <v>290</v>
      </c>
      <c r="Z126" t="s">
        <v>70</v>
      </c>
      <c r="AA126" t="s">
        <v>512</v>
      </c>
      <c r="AB126" t="s">
        <v>47</v>
      </c>
      <c r="AC126" t="s">
        <v>48</v>
      </c>
      <c r="AD126" t="s">
        <v>619</v>
      </c>
      <c r="AE126" t="s">
        <v>595</v>
      </c>
      <c r="AG126" t="s">
        <v>596</v>
      </c>
      <c r="AH126" t="s">
        <v>597</v>
      </c>
      <c r="AI126" t="s">
        <v>598</v>
      </c>
      <c r="AJ126" t="s">
        <v>757</v>
      </c>
      <c r="AK126" t="s">
        <v>287</v>
      </c>
      <c r="AL126" t="s">
        <v>49</v>
      </c>
      <c r="AM126" s="13">
        <v>43452</v>
      </c>
      <c r="AN126" t="s">
        <v>600</v>
      </c>
      <c r="AO126" t="s">
        <v>621</v>
      </c>
      <c r="AP126" t="str">
        <f>TEXT(AM126,"YYYYMM")</f>
        <v>201812</v>
      </c>
    </row>
    <row r="127" spans="1:42" x14ac:dyDescent="0.35">
      <c r="A127" t="s">
        <v>536</v>
      </c>
      <c r="E127" s="17">
        <v>476.07</v>
      </c>
      <c r="F127" t="s">
        <v>58</v>
      </c>
      <c r="J127" t="str">
        <f t="shared" si="2"/>
        <v>201812</v>
      </c>
      <c r="K127" t="s">
        <v>63</v>
      </c>
      <c r="L127" t="s">
        <v>536</v>
      </c>
      <c r="M127" t="s">
        <v>37</v>
      </c>
      <c r="N127" s="8" t="s">
        <v>38</v>
      </c>
      <c r="O127" s="8">
        <v>43452.666585648149</v>
      </c>
      <c r="P127" s="8">
        <v>43452.683761574073</v>
      </c>
      <c r="Q127" s="8">
        <v>43466.991550925923</v>
      </c>
      <c r="R127" t="s">
        <v>269</v>
      </c>
      <c r="S127" t="s">
        <v>537</v>
      </c>
      <c r="T127" t="s">
        <v>39</v>
      </c>
      <c r="U127" t="s">
        <v>40</v>
      </c>
      <c r="V127" t="s">
        <v>538</v>
      </c>
      <c r="W127" t="s">
        <v>539</v>
      </c>
      <c r="X127" t="s">
        <v>110</v>
      </c>
      <c r="Y127" t="s">
        <v>540</v>
      </c>
      <c r="Z127" t="s">
        <v>70</v>
      </c>
      <c r="AA127" t="s">
        <v>536</v>
      </c>
      <c r="AB127" t="s">
        <v>47</v>
      </c>
      <c r="AC127" t="s">
        <v>48</v>
      </c>
      <c r="AD127" t="s">
        <v>50</v>
      </c>
      <c r="AE127" t="s">
        <v>595</v>
      </c>
      <c r="AG127" t="s">
        <v>596</v>
      </c>
      <c r="AH127" t="s">
        <v>597</v>
      </c>
      <c r="AI127" t="s">
        <v>598</v>
      </c>
      <c r="AJ127" t="s">
        <v>712</v>
      </c>
      <c r="AK127" t="s">
        <v>538</v>
      </c>
      <c r="AL127" t="s">
        <v>49</v>
      </c>
      <c r="AM127" s="13">
        <v>43452</v>
      </c>
      <c r="AN127" t="s">
        <v>607</v>
      </c>
      <c r="AO127" t="s">
        <v>743</v>
      </c>
      <c r="AP127" t="str">
        <f>TEXT(AM127,"YYYYMM")</f>
        <v>201812</v>
      </c>
    </row>
    <row r="128" spans="1:42" x14ac:dyDescent="0.35">
      <c r="A128" t="s">
        <v>514</v>
      </c>
      <c r="E128" s="17">
        <v>695.8</v>
      </c>
      <c r="F128" t="s">
        <v>58</v>
      </c>
      <c r="J128" t="str">
        <f t="shared" si="2"/>
        <v>201812</v>
      </c>
      <c r="K128" t="s">
        <v>63</v>
      </c>
      <c r="L128" t="s">
        <v>514</v>
      </c>
      <c r="M128" t="s">
        <v>37</v>
      </c>
      <c r="N128" s="8" t="s">
        <v>38</v>
      </c>
      <c r="O128" s="8">
        <v>43452.676030092596</v>
      </c>
      <c r="P128" s="8">
        <v>43452.680833333332</v>
      </c>
      <c r="Q128" s="8">
        <v>43466.958865740744</v>
      </c>
      <c r="R128" t="s">
        <v>41</v>
      </c>
      <c r="S128" t="s">
        <v>515</v>
      </c>
      <c r="T128" t="s">
        <v>39</v>
      </c>
      <c r="U128" t="s">
        <v>40</v>
      </c>
      <c r="V128" t="s">
        <v>287</v>
      </c>
      <c r="W128" t="s">
        <v>288</v>
      </c>
      <c r="X128" t="s">
        <v>289</v>
      </c>
      <c r="Y128" t="s">
        <v>290</v>
      </c>
      <c r="Z128" t="s">
        <v>70</v>
      </c>
      <c r="AA128" t="s">
        <v>514</v>
      </c>
      <c r="AB128" t="s">
        <v>47</v>
      </c>
      <c r="AC128" t="s">
        <v>48</v>
      </c>
      <c r="AD128" t="s">
        <v>619</v>
      </c>
      <c r="AE128" t="s">
        <v>595</v>
      </c>
      <c r="AG128" t="s">
        <v>596</v>
      </c>
      <c r="AH128" t="s">
        <v>597</v>
      </c>
      <c r="AI128" t="s">
        <v>598</v>
      </c>
      <c r="AJ128" t="s">
        <v>758</v>
      </c>
      <c r="AK128" t="s">
        <v>287</v>
      </c>
      <c r="AL128" t="s">
        <v>49</v>
      </c>
      <c r="AM128" s="13">
        <v>43452</v>
      </c>
      <c r="AN128" t="s">
        <v>600</v>
      </c>
      <c r="AO128" t="s">
        <v>621</v>
      </c>
      <c r="AP128" t="str">
        <f>TEXT(AM128,"YYYYMM")</f>
        <v>201812</v>
      </c>
    </row>
    <row r="129" spans="1:42" x14ac:dyDescent="0.35">
      <c r="A129" t="s">
        <v>516</v>
      </c>
      <c r="E129" s="17">
        <v>695.8</v>
      </c>
      <c r="F129" t="s">
        <v>58</v>
      </c>
      <c r="J129" t="str">
        <f t="shared" si="2"/>
        <v>201812</v>
      </c>
      <c r="K129" t="s">
        <v>63</v>
      </c>
      <c r="L129" t="s">
        <v>516</v>
      </c>
      <c r="M129" t="s">
        <v>37</v>
      </c>
      <c r="N129" s="8" t="s">
        <v>38</v>
      </c>
      <c r="O129" s="8">
        <v>43452.676585648151</v>
      </c>
      <c r="P129" s="8">
        <v>43452.680949074071</v>
      </c>
      <c r="Q129" s="8">
        <v>43466.959155092591</v>
      </c>
      <c r="R129" t="s">
        <v>41</v>
      </c>
      <c r="S129" t="s">
        <v>517</v>
      </c>
      <c r="T129" t="s">
        <v>39</v>
      </c>
      <c r="U129" t="s">
        <v>40</v>
      </c>
      <c r="V129" t="s">
        <v>287</v>
      </c>
      <c r="W129" t="s">
        <v>288</v>
      </c>
      <c r="X129" t="s">
        <v>289</v>
      </c>
      <c r="Y129" t="s">
        <v>290</v>
      </c>
      <c r="Z129" t="s">
        <v>70</v>
      </c>
      <c r="AA129" t="s">
        <v>516</v>
      </c>
      <c r="AB129" t="s">
        <v>47</v>
      </c>
      <c r="AC129" t="s">
        <v>48</v>
      </c>
      <c r="AD129" t="s">
        <v>619</v>
      </c>
      <c r="AE129" t="s">
        <v>595</v>
      </c>
      <c r="AG129" t="s">
        <v>596</v>
      </c>
      <c r="AH129" t="s">
        <v>597</v>
      </c>
      <c r="AI129" t="s">
        <v>598</v>
      </c>
      <c r="AJ129" t="s">
        <v>759</v>
      </c>
      <c r="AK129" t="s">
        <v>287</v>
      </c>
      <c r="AL129" t="s">
        <v>49</v>
      </c>
      <c r="AM129" s="13">
        <v>43452</v>
      </c>
      <c r="AN129" t="s">
        <v>600</v>
      </c>
      <c r="AO129" t="s">
        <v>621</v>
      </c>
      <c r="AP129" t="str">
        <f>TEXT(AM129,"YYYYMM")</f>
        <v>201812</v>
      </c>
    </row>
    <row r="130" spans="1:42" x14ac:dyDescent="0.35">
      <c r="A130" t="s">
        <v>518</v>
      </c>
      <c r="E130" s="17">
        <v>695.8</v>
      </c>
      <c r="F130" t="s">
        <v>58</v>
      </c>
      <c r="J130" t="str">
        <f t="shared" si="2"/>
        <v>201812</v>
      </c>
      <c r="K130" t="s">
        <v>63</v>
      </c>
      <c r="L130" t="s">
        <v>518</v>
      </c>
      <c r="M130" t="s">
        <v>37</v>
      </c>
      <c r="N130" s="8" t="s">
        <v>38</v>
      </c>
      <c r="O130" s="8">
        <v>43452.677129629628</v>
      </c>
      <c r="P130" s="8">
        <v>43452.68105324074</v>
      </c>
      <c r="Q130" s="8">
        <v>43466.985775462963</v>
      </c>
      <c r="R130" t="s">
        <v>41</v>
      </c>
      <c r="S130" t="s">
        <v>519</v>
      </c>
      <c r="T130" t="s">
        <v>39</v>
      </c>
      <c r="U130" t="s">
        <v>40</v>
      </c>
      <c r="V130" t="s">
        <v>287</v>
      </c>
      <c r="W130" t="s">
        <v>288</v>
      </c>
      <c r="X130" t="s">
        <v>289</v>
      </c>
      <c r="Y130" t="s">
        <v>290</v>
      </c>
      <c r="Z130" t="s">
        <v>70</v>
      </c>
      <c r="AA130" t="s">
        <v>518</v>
      </c>
      <c r="AB130" t="s">
        <v>47</v>
      </c>
      <c r="AC130" t="s">
        <v>48</v>
      </c>
      <c r="AD130" t="s">
        <v>619</v>
      </c>
      <c r="AE130" t="s">
        <v>595</v>
      </c>
      <c r="AG130" t="s">
        <v>596</v>
      </c>
      <c r="AH130" t="s">
        <v>597</v>
      </c>
      <c r="AI130" t="s">
        <v>598</v>
      </c>
      <c r="AJ130" t="s">
        <v>760</v>
      </c>
      <c r="AK130" t="s">
        <v>287</v>
      </c>
      <c r="AL130" t="s">
        <v>49</v>
      </c>
      <c r="AM130" s="13">
        <v>43452</v>
      </c>
      <c r="AN130" t="s">
        <v>600</v>
      </c>
      <c r="AO130" t="s">
        <v>621</v>
      </c>
      <c r="AP130" t="str">
        <f>TEXT(AM130,"YYYYMM")</f>
        <v>201812</v>
      </c>
    </row>
    <row r="131" spans="1:42" x14ac:dyDescent="0.35">
      <c r="A131" t="s">
        <v>520</v>
      </c>
      <c r="E131" s="17">
        <v>695.8</v>
      </c>
      <c r="F131" t="s">
        <v>58</v>
      </c>
      <c r="J131" t="str">
        <f t="shared" si="2"/>
        <v>201812</v>
      </c>
      <c r="K131" t="s">
        <v>63</v>
      </c>
      <c r="L131" t="s">
        <v>520</v>
      </c>
      <c r="M131" t="s">
        <v>37</v>
      </c>
      <c r="N131" s="8" t="s">
        <v>38</v>
      </c>
      <c r="O131" s="8">
        <v>43452.677824074075</v>
      </c>
      <c r="P131" s="8">
        <v>43452.684374999997</v>
      </c>
      <c r="Q131" s="8">
        <v>43466.986354166664</v>
      </c>
      <c r="R131" t="s">
        <v>41</v>
      </c>
      <c r="S131" t="s">
        <v>521</v>
      </c>
      <c r="T131" t="s">
        <v>39</v>
      </c>
      <c r="U131" t="s">
        <v>40</v>
      </c>
      <c r="V131" t="s">
        <v>287</v>
      </c>
      <c r="W131" t="s">
        <v>288</v>
      </c>
      <c r="X131" t="s">
        <v>289</v>
      </c>
      <c r="Y131" t="s">
        <v>290</v>
      </c>
      <c r="Z131" t="s">
        <v>70</v>
      </c>
      <c r="AA131" t="s">
        <v>520</v>
      </c>
      <c r="AB131" t="s">
        <v>47</v>
      </c>
      <c r="AC131" t="s">
        <v>48</v>
      </c>
      <c r="AD131" t="s">
        <v>619</v>
      </c>
      <c r="AE131" t="s">
        <v>595</v>
      </c>
      <c r="AG131" t="s">
        <v>596</v>
      </c>
      <c r="AH131" t="s">
        <v>597</v>
      </c>
      <c r="AI131" t="s">
        <v>598</v>
      </c>
      <c r="AJ131" t="s">
        <v>761</v>
      </c>
      <c r="AK131" t="s">
        <v>287</v>
      </c>
      <c r="AL131" t="s">
        <v>49</v>
      </c>
      <c r="AM131" s="13">
        <v>43452</v>
      </c>
      <c r="AN131" t="s">
        <v>600</v>
      </c>
      <c r="AO131" t="s">
        <v>621</v>
      </c>
      <c r="AP131" t="str">
        <f>TEXT(AM131,"YYYYMM")</f>
        <v>201812</v>
      </c>
    </row>
    <row r="132" spans="1:42" x14ac:dyDescent="0.35">
      <c r="A132" t="s">
        <v>524</v>
      </c>
      <c r="E132" s="17">
        <v>695.8</v>
      </c>
      <c r="F132" t="s">
        <v>58</v>
      </c>
      <c r="J132" t="str">
        <f t="shared" si="2"/>
        <v>201812</v>
      </c>
      <c r="K132" t="s">
        <v>63</v>
      </c>
      <c r="L132" t="s">
        <v>524</v>
      </c>
      <c r="M132" t="s">
        <v>37</v>
      </c>
      <c r="N132" s="8" t="s">
        <v>38</v>
      </c>
      <c r="O132" s="8">
        <v>43452.678483796299</v>
      </c>
      <c r="P132" s="8">
        <v>43452.684502314813</v>
      </c>
      <c r="Q132" s="8">
        <v>43466.987638888888</v>
      </c>
      <c r="R132" t="s">
        <v>41</v>
      </c>
      <c r="S132" t="s">
        <v>525</v>
      </c>
      <c r="T132" t="s">
        <v>39</v>
      </c>
      <c r="U132" t="s">
        <v>40</v>
      </c>
      <c r="V132" t="s">
        <v>287</v>
      </c>
      <c r="W132" t="s">
        <v>288</v>
      </c>
      <c r="X132" t="s">
        <v>289</v>
      </c>
      <c r="Y132" t="s">
        <v>290</v>
      </c>
      <c r="Z132" t="s">
        <v>70</v>
      </c>
      <c r="AA132" t="s">
        <v>524</v>
      </c>
      <c r="AB132" t="s">
        <v>47</v>
      </c>
      <c r="AC132" t="s">
        <v>48</v>
      </c>
      <c r="AD132" t="s">
        <v>619</v>
      </c>
      <c r="AE132" t="s">
        <v>595</v>
      </c>
      <c r="AG132" t="s">
        <v>596</v>
      </c>
      <c r="AH132" t="s">
        <v>597</v>
      </c>
      <c r="AI132" t="s">
        <v>598</v>
      </c>
      <c r="AJ132" t="s">
        <v>762</v>
      </c>
      <c r="AK132" t="s">
        <v>287</v>
      </c>
      <c r="AL132" t="s">
        <v>49</v>
      </c>
      <c r="AM132" s="13">
        <v>43452</v>
      </c>
      <c r="AN132" t="s">
        <v>600</v>
      </c>
      <c r="AO132" t="s">
        <v>621</v>
      </c>
      <c r="AP132" t="str">
        <f>TEXT(AM132,"YYYYMM")</f>
        <v>201812</v>
      </c>
    </row>
    <row r="133" spans="1:42" x14ac:dyDescent="0.35">
      <c r="A133" t="s">
        <v>522</v>
      </c>
      <c r="E133" s="17">
        <v>695.8</v>
      </c>
      <c r="F133" t="s">
        <v>58</v>
      </c>
      <c r="J133" t="str">
        <f t="shared" si="2"/>
        <v>201812</v>
      </c>
      <c r="K133" t="s">
        <v>63</v>
      </c>
      <c r="L133" t="s">
        <v>522</v>
      </c>
      <c r="M133" t="s">
        <v>37</v>
      </c>
      <c r="N133" s="8" t="s">
        <v>38</v>
      </c>
      <c r="O133" s="8">
        <v>43452.679016203707</v>
      </c>
      <c r="P133" s="8">
        <v>43452.684606481482</v>
      </c>
      <c r="Q133" s="8">
        <v>43466.987025462964</v>
      </c>
      <c r="R133" t="s">
        <v>41</v>
      </c>
      <c r="S133" t="s">
        <v>523</v>
      </c>
      <c r="T133" t="s">
        <v>39</v>
      </c>
      <c r="U133" t="s">
        <v>40</v>
      </c>
      <c r="V133" t="s">
        <v>287</v>
      </c>
      <c r="W133" t="s">
        <v>288</v>
      </c>
      <c r="X133" t="s">
        <v>289</v>
      </c>
      <c r="Y133" t="s">
        <v>290</v>
      </c>
      <c r="Z133" t="s">
        <v>70</v>
      </c>
      <c r="AA133" t="s">
        <v>522</v>
      </c>
      <c r="AB133" t="s">
        <v>47</v>
      </c>
      <c r="AC133" t="s">
        <v>48</v>
      </c>
      <c r="AD133" t="s">
        <v>619</v>
      </c>
      <c r="AE133" t="s">
        <v>595</v>
      </c>
      <c r="AG133" t="s">
        <v>596</v>
      </c>
      <c r="AH133" t="s">
        <v>597</v>
      </c>
      <c r="AI133" t="s">
        <v>598</v>
      </c>
      <c r="AJ133" t="s">
        <v>763</v>
      </c>
      <c r="AK133" t="s">
        <v>287</v>
      </c>
      <c r="AL133" t="s">
        <v>49</v>
      </c>
      <c r="AM133" s="13">
        <v>43452</v>
      </c>
      <c r="AN133" t="s">
        <v>600</v>
      </c>
      <c r="AO133" t="s">
        <v>621</v>
      </c>
      <c r="AP133" t="str">
        <f>TEXT(AM133,"YYYYMM")</f>
        <v>201812</v>
      </c>
    </row>
    <row r="134" spans="1:42" x14ac:dyDescent="0.35">
      <c r="A134" t="s">
        <v>526</v>
      </c>
      <c r="E134" s="17">
        <v>695.8</v>
      </c>
      <c r="F134" t="s">
        <v>58</v>
      </c>
      <c r="J134" t="str">
        <f t="shared" si="2"/>
        <v>201812</v>
      </c>
      <c r="K134" t="s">
        <v>63</v>
      </c>
      <c r="L134" t="s">
        <v>526</v>
      </c>
      <c r="M134" t="s">
        <v>37</v>
      </c>
      <c r="N134" s="8" t="s">
        <v>38</v>
      </c>
      <c r="O134" s="8">
        <v>43452.679803240739</v>
      </c>
      <c r="P134" s="8">
        <v>43452.68472222222</v>
      </c>
      <c r="Q134" s="8">
        <v>43466.988275462965</v>
      </c>
      <c r="R134" t="s">
        <v>41</v>
      </c>
      <c r="S134" t="s">
        <v>527</v>
      </c>
      <c r="T134" t="s">
        <v>39</v>
      </c>
      <c r="U134" t="s">
        <v>40</v>
      </c>
      <c r="V134" t="s">
        <v>287</v>
      </c>
      <c r="W134" t="s">
        <v>288</v>
      </c>
      <c r="X134" t="s">
        <v>289</v>
      </c>
      <c r="Y134" t="s">
        <v>290</v>
      </c>
      <c r="Z134" t="s">
        <v>70</v>
      </c>
      <c r="AA134" t="s">
        <v>526</v>
      </c>
      <c r="AB134" t="s">
        <v>47</v>
      </c>
      <c r="AC134" t="s">
        <v>48</v>
      </c>
      <c r="AD134" t="s">
        <v>619</v>
      </c>
      <c r="AE134" t="s">
        <v>595</v>
      </c>
      <c r="AG134" t="s">
        <v>596</v>
      </c>
      <c r="AH134" t="s">
        <v>597</v>
      </c>
      <c r="AI134" t="s">
        <v>598</v>
      </c>
      <c r="AJ134" t="s">
        <v>764</v>
      </c>
      <c r="AK134" t="s">
        <v>287</v>
      </c>
      <c r="AL134" t="s">
        <v>49</v>
      </c>
      <c r="AM134" s="13">
        <v>43452</v>
      </c>
      <c r="AN134" t="s">
        <v>600</v>
      </c>
      <c r="AO134" t="s">
        <v>621</v>
      </c>
      <c r="AP134" t="str">
        <f>TEXT(AM134,"YYYYMM")</f>
        <v>201812</v>
      </c>
    </row>
    <row r="135" spans="1:42" x14ac:dyDescent="0.35">
      <c r="A135" t="s">
        <v>528</v>
      </c>
      <c r="E135" s="17">
        <v>695.8</v>
      </c>
      <c r="F135" t="s">
        <v>58</v>
      </c>
      <c r="J135" t="str">
        <f t="shared" si="2"/>
        <v>201812</v>
      </c>
      <c r="K135" t="s">
        <v>63</v>
      </c>
      <c r="L135" t="s">
        <v>528</v>
      </c>
      <c r="M135" t="s">
        <v>37</v>
      </c>
      <c r="N135" s="8" t="s">
        <v>38</v>
      </c>
      <c r="O135" s="8">
        <v>43452.681087962963</v>
      </c>
      <c r="P135" s="8">
        <v>43452.684849537036</v>
      </c>
      <c r="Q135" s="8">
        <v>43466.988935185182</v>
      </c>
      <c r="R135" t="s">
        <v>41</v>
      </c>
      <c r="S135" t="s">
        <v>529</v>
      </c>
      <c r="T135" t="s">
        <v>39</v>
      </c>
      <c r="U135" t="s">
        <v>40</v>
      </c>
      <c r="V135" t="s">
        <v>287</v>
      </c>
      <c r="W135" t="s">
        <v>288</v>
      </c>
      <c r="X135" t="s">
        <v>289</v>
      </c>
      <c r="Y135" t="s">
        <v>290</v>
      </c>
      <c r="Z135" t="s">
        <v>70</v>
      </c>
      <c r="AA135" t="s">
        <v>528</v>
      </c>
      <c r="AB135" t="s">
        <v>47</v>
      </c>
      <c r="AC135" t="s">
        <v>48</v>
      </c>
      <c r="AD135" t="s">
        <v>619</v>
      </c>
      <c r="AE135" t="s">
        <v>595</v>
      </c>
      <c r="AG135" t="s">
        <v>596</v>
      </c>
      <c r="AH135" t="s">
        <v>597</v>
      </c>
      <c r="AI135" t="s">
        <v>598</v>
      </c>
      <c r="AJ135" t="s">
        <v>765</v>
      </c>
      <c r="AK135" t="s">
        <v>287</v>
      </c>
      <c r="AL135" t="s">
        <v>49</v>
      </c>
      <c r="AM135" s="13">
        <v>43452</v>
      </c>
      <c r="AN135" t="s">
        <v>600</v>
      </c>
      <c r="AO135" t="s">
        <v>621</v>
      </c>
      <c r="AP135" t="str">
        <f>TEXT(AM135,"YYYYMM")</f>
        <v>201812</v>
      </c>
    </row>
    <row r="136" spans="1:42" x14ac:dyDescent="0.35">
      <c r="A136" t="s">
        <v>530</v>
      </c>
      <c r="E136" s="17">
        <v>695.8</v>
      </c>
      <c r="F136" t="s">
        <v>58</v>
      </c>
      <c r="J136" t="str">
        <f t="shared" si="2"/>
        <v>201812</v>
      </c>
      <c r="K136" t="s">
        <v>63</v>
      </c>
      <c r="L136" t="s">
        <v>530</v>
      </c>
      <c r="M136" t="s">
        <v>37</v>
      </c>
      <c r="N136" s="8" t="s">
        <v>38</v>
      </c>
      <c r="O136" s="8">
        <v>43452.68167824074</v>
      </c>
      <c r="P136" s="8">
        <v>43452.684965277775</v>
      </c>
      <c r="Q136" s="8">
        <v>43466.989583333336</v>
      </c>
      <c r="R136" t="s">
        <v>41</v>
      </c>
      <c r="S136" t="s">
        <v>531</v>
      </c>
      <c r="T136" t="s">
        <v>39</v>
      </c>
      <c r="U136" t="s">
        <v>40</v>
      </c>
      <c r="V136" t="s">
        <v>287</v>
      </c>
      <c r="W136" t="s">
        <v>288</v>
      </c>
      <c r="X136" t="s">
        <v>289</v>
      </c>
      <c r="Y136" t="s">
        <v>290</v>
      </c>
      <c r="Z136" t="s">
        <v>70</v>
      </c>
      <c r="AA136" t="s">
        <v>530</v>
      </c>
      <c r="AB136" t="s">
        <v>47</v>
      </c>
      <c r="AC136" t="s">
        <v>48</v>
      </c>
      <c r="AD136" t="s">
        <v>619</v>
      </c>
      <c r="AE136" t="s">
        <v>595</v>
      </c>
      <c r="AG136" t="s">
        <v>596</v>
      </c>
      <c r="AH136" t="s">
        <v>597</v>
      </c>
      <c r="AI136" t="s">
        <v>598</v>
      </c>
      <c r="AJ136" t="s">
        <v>766</v>
      </c>
      <c r="AK136" t="s">
        <v>287</v>
      </c>
      <c r="AL136" t="s">
        <v>49</v>
      </c>
      <c r="AM136" s="13">
        <v>43452</v>
      </c>
      <c r="AN136" t="s">
        <v>600</v>
      </c>
      <c r="AO136" t="s">
        <v>621</v>
      </c>
      <c r="AP136" t="str">
        <f>TEXT(AM136,"YYYYMM")</f>
        <v>201812</v>
      </c>
    </row>
    <row r="137" spans="1:42" x14ac:dyDescent="0.35">
      <c r="A137" t="s">
        <v>532</v>
      </c>
      <c r="E137" s="17">
        <v>695.8</v>
      </c>
      <c r="F137" t="s">
        <v>58</v>
      </c>
      <c r="J137" t="str">
        <f t="shared" si="2"/>
        <v>201812</v>
      </c>
      <c r="K137" t="s">
        <v>63</v>
      </c>
      <c r="L137" t="s">
        <v>532</v>
      </c>
      <c r="M137" t="s">
        <v>37</v>
      </c>
      <c r="N137" s="8" t="s">
        <v>38</v>
      </c>
      <c r="O137" s="8">
        <v>43452.682303240741</v>
      </c>
      <c r="P137" s="8">
        <v>43452.685115740744</v>
      </c>
      <c r="Q137" s="8">
        <v>43466.990254629629</v>
      </c>
      <c r="R137" t="s">
        <v>41</v>
      </c>
      <c r="S137" t="s">
        <v>533</v>
      </c>
      <c r="T137" t="s">
        <v>39</v>
      </c>
      <c r="U137" t="s">
        <v>40</v>
      </c>
      <c r="V137" t="s">
        <v>287</v>
      </c>
      <c r="W137" t="s">
        <v>288</v>
      </c>
      <c r="X137" t="s">
        <v>289</v>
      </c>
      <c r="Y137" t="s">
        <v>290</v>
      </c>
      <c r="Z137" t="s">
        <v>70</v>
      </c>
      <c r="AA137" t="s">
        <v>532</v>
      </c>
      <c r="AB137" t="s">
        <v>47</v>
      </c>
      <c r="AC137" t="s">
        <v>48</v>
      </c>
      <c r="AD137" t="s">
        <v>619</v>
      </c>
      <c r="AE137" t="s">
        <v>595</v>
      </c>
      <c r="AG137" t="s">
        <v>596</v>
      </c>
      <c r="AH137" t="s">
        <v>597</v>
      </c>
      <c r="AI137" t="s">
        <v>598</v>
      </c>
      <c r="AJ137" t="s">
        <v>767</v>
      </c>
      <c r="AK137" t="s">
        <v>287</v>
      </c>
      <c r="AL137" t="s">
        <v>49</v>
      </c>
      <c r="AM137" s="13">
        <v>43452</v>
      </c>
      <c r="AN137" t="s">
        <v>600</v>
      </c>
      <c r="AO137" t="s">
        <v>621</v>
      </c>
      <c r="AP137" t="str">
        <f>TEXT(AM137,"YYYYMM")</f>
        <v>201812</v>
      </c>
    </row>
    <row r="138" spans="1:42" x14ac:dyDescent="0.35">
      <c r="A138" t="s">
        <v>534</v>
      </c>
      <c r="E138" s="17">
        <v>695.8</v>
      </c>
      <c r="F138" t="s">
        <v>58</v>
      </c>
      <c r="J138" t="str">
        <f t="shared" si="2"/>
        <v>201812</v>
      </c>
      <c r="K138" t="s">
        <v>63</v>
      </c>
      <c r="L138" t="s">
        <v>534</v>
      </c>
      <c r="M138" t="s">
        <v>37</v>
      </c>
      <c r="N138" s="8" t="s">
        <v>38</v>
      </c>
      <c r="O138" s="8">
        <v>43452.682835648149</v>
      </c>
      <c r="P138" s="8">
        <v>43452.685370370367</v>
      </c>
      <c r="Q138" s="8">
        <v>43466.990914351853</v>
      </c>
      <c r="R138" t="s">
        <v>41</v>
      </c>
      <c r="S138" t="s">
        <v>535</v>
      </c>
      <c r="T138" t="s">
        <v>39</v>
      </c>
      <c r="U138" t="s">
        <v>40</v>
      </c>
      <c r="V138" t="s">
        <v>287</v>
      </c>
      <c r="W138" t="s">
        <v>288</v>
      </c>
      <c r="X138" t="s">
        <v>289</v>
      </c>
      <c r="Y138" t="s">
        <v>290</v>
      </c>
      <c r="Z138" t="s">
        <v>70</v>
      </c>
      <c r="AA138" t="s">
        <v>534</v>
      </c>
      <c r="AB138" t="s">
        <v>47</v>
      </c>
      <c r="AC138" t="s">
        <v>48</v>
      </c>
      <c r="AD138" t="s">
        <v>619</v>
      </c>
      <c r="AE138" t="s">
        <v>595</v>
      </c>
      <c r="AG138" t="s">
        <v>596</v>
      </c>
      <c r="AH138" t="s">
        <v>597</v>
      </c>
      <c r="AI138" t="s">
        <v>598</v>
      </c>
      <c r="AJ138" t="s">
        <v>768</v>
      </c>
      <c r="AK138" t="s">
        <v>287</v>
      </c>
      <c r="AL138" t="s">
        <v>49</v>
      </c>
      <c r="AM138" s="13">
        <v>43452</v>
      </c>
      <c r="AN138" t="s">
        <v>600</v>
      </c>
      <c r="AO138" t="s">
        <v>621</v>
      </c>
      <c r="AP138" t="str">
        <f>TEXT(AM138,"YYYYMM")</f>
        <v>201812</v>
      </c>
    </row>
    <row r="139" spans="1:42" x14ac:dyDescent="0.35">
      <c r="A139" t="s">
        <v>543</v>
      </c>
      <c r="E139" s="17">
        <v>476.07</v>
      </c>
      <c r="F139" t="s">
        <v>58</v>
      </c>
      <c r="J139" t="str">
        <f t="shared" si="2"/>
        <v>201812</v>
      </c>
      <c r="K139" t="s">
        <v>63</v>
      </c>
      <c r="L139" t="s">
        <v>543</v>
      </c>
      <c r="M139" t="s">
        <v>37</v>
      </c>
      <c r="N139" s="8" t="s">
        <v>38</v>
      </c>
      <c r="O139" s="8">
        <v>43454.637256944443</v>
      </c>
      <c r="P139" s="8">
        <v>43455.642071759263</v>
      </c>
      <c r="Q139" s="8">
        <v>43469.947118055556</v>
      </c>
      <c r="R139" t="s">
        <v>41</v>
      </c>
      <c r="S139" t="s">
        <v>544</v>
      </c>
      <c r="T139" t="s">
        <v>39</v>
      </c>
      <c r="U139" t="s">
        <v>40</v>
      </c>
      <c r="V139" t="s">
        <v>545</v>
      </c>
      <c r="W139" t="s">
        <v>546</v>
      </c>
      <c r="X139" t="s">
        <v>547</v>
      </c>
      <c r="Y139" t="s">
        <v>161</v>
      </c>
      <c r="Z139" t="s">
        <v>70</v>
      </c>
      <c r="AA139" t="s">
        <v>543</v>
      </c>
      <c r="AB139" t="s">
        <v>47</v>
      </c>
      <c r="AC139" t="s">
        <v>48</v>
      </c>
      <c r="AD139" t="s">
        <v>50</v>
      </c>
      <c r="AE139" t="s">
        <v>595</v>
      </c>
      <c r="AG139" t="s">
        <v>596</v>
      </c>
      <c r="AH139" t="s">
        <v>597</v>
      </c>
      <c r="AI139" t="s">
        <v>598</v>
      </c>
      <c r="AJ139" t="s">
        <v>771</v>
      </c>
      <c r="AK139" t="s">
        <v>545</v>
      </c>
      <c r="AL139" t="s">
        <v>49</v>
      </c>
      <c r="AM139" s="13">
        <v>43455</v>
      </c>
      <c r="AN139" t="s">
        <v>600</v>
      </c>
      <c r="AO139" t="s">
        <v>772</v>
      </c>
      <c r="AP139" t="str">
        <f>TEXT(AM139,"YYYYMM")</f>
        <v>201812</v>
      </c>
    </row>
    <row r="140" spans="1:42" x14ac:dyDescent="0.35">
      <c r="A140" t="s">
        <v>550</v>
      </c>
      <c r="E140" s="17">
        <v>476.07</v>
      </c>
      <c r="F140" t="s">
        <v>58</v>
      </c>
      <c r="J140" t="str">
        <f t="shared" si="2"/>
        <v>201812</v>
      </c>
      <c r="K140" t="s">
        <v>63</v>
      </c>
      <c r="L140" t="s">
        <v>550</v>
      </c>
      <c r="M140" t="s">
        <v>37</v>
      </c>
      <c r="N140" s="8" t="s">
        <v>38</v>
      </c>
      <c r="O140" s="8">
        <v>43455.491620370369</v>
      </c>
      <c r="P140" s="8">
        <v>43458.375034722223</v>
      </c>
      <c r="Q140" s="8">
        <v>43472.441157407404</v>
      </c>
      <c r="R140" t="s">
        <v>269</v>
      </c>
      <c r="S140" t="s">
        <v>551</v>
      </c>
      <c r="T140" t="s">
        <v>39</v>
      </c>
      <c r="U140" t="s">
        <v>40</v>
      </c>
      <c r="V140" t="s">
        <v>552</v>
      </c>
      <c r="W140" t="s">
        <v>553</v>
      </c>
      <c r="X140" t="s">
        <v>554</v>
      </c>
      <c r="Y140" t="s">
        <v>83</v>
      </c>
      <c r="Z140" t="s">
        <v>70</v>
      </c>
      <c r="AA140" t="s">
        <v>550</v>
      </c>
      <c r="AB140" t="s">
        <v>47</v>
      </c>
      <c r="AC140" t="s">
        <v>48</v>
      </c>
      <c r="AD140" t="s">
        <v>50</v>
      </c>
      <c r="AE140" t="s">
        <v>595</v>
      </c>
      <c r="AG140" t="s">
        <v>596</v>
      </c>
      <c r="AH140" t="s">
        <v>597</v>
      </c>
      <c r="AI140" t="s">
        <v>598</v>
      </c>
      <c r="AJ140" t="s">
        <v>773</v>
      </c>
      <c r="AK140" t="s">
        <v>552</v>
      </c>
      <c r="AL140" t="s">
        <v>49</v>
      </c>
      <c r="AM140" s="13">
        <v>43458</v>
      </c>
      <c r="AN140" t="s">
        <v>607</v>
      </c>
      <c r="AO140" t="s">
        <v>774</v>
      </c>
      <c r="AP140" t="str">
        <f>TEXT(AM140,"YYYYMM")</f>
        <v>201812</v>
      </c>
    </row>
    <row r="141" spans="1:42" x14ac:dyDescent="0.35">
      <c r="A141" t="s">
        <v>560</v>
      </c>
      <c r="E141" s="17">
        <v>476.07</v>
      </c>
      <c r="F141" t="s">
        <v>58</v>
      </c>
      <c r="J141" t="str">
        <f t="shared" ref="J141:J148" si="3">TEXT(P141,"yyyymm")</f>
        <v>201812</v>
      </c>
      <c r="K141" t="s">
        <v>63</v>
      </c>
      <c r="L141" t="s">
        <v>560</v>
      </c>
      <c r="M141" t="s">
        <v>37</v>
      </c>
      <c r="N141" s="8" t="s">
        <v>38</v>
      </c>
      <c r="O141" s="8">
        <v>43458.579155092593</v>
      </c>
      <c r="P141" s="8">
        <v>43459.340856481482</v>
      </c>
      <c r="Q141" s="8">
        <v>43473.438564814816</v>
      </c>
      <c r="R141" t="s">
        <v>269</v>
      </c>
      <c r="S141" t="s">
        <v>561</v>
      </c>
      <c r="T141" t="s">
        <v>39</v>
      </c>
      <c r="U141" t="s">
        <v>40</v>
      </c>
      <c r="V141" t="s">
        <v>562</v>
      </c>
      <c r="W141" t="s">
        <v>563</v>
      </c>
      <c r="X141" t="s">
        <v>564</v>
      </c>
      <c r="Y141" t="s">
        <v>565</v>
      </c>
      <c r="Z141" t="s">
        <v>70</v>
      </c>
      <c r="AA141" t="s">
        <v>560</v>
      </c>
      <c r="AB141" t="s">
        <v>47</v>
      </c>
      <c r="AC141" t="s">
        <v>48</v>
      </c>
      <c r="AD141" t="s">
        <v>50</v>
      </c>
      <c r="AE141" t="s">
        <v>595</v>
      </c>
      <c r="AG141" t="s">
        <v>596</v>
      </c>
      <c r="AH141" t="s">
        <v>597</v>
      </c>
      <c r="AI141" t="s">
        <v>598</v>
      </c>
      <c r="AJ141" t="s">
        <v>778</v>
      </c>
      <c r="AK141" t="s">
        <v>562</v>
      </c>
      <c r="AL141" t="s">
        <v>49</v>
      </c>
      <c r="AM141" s="13">
        <v>43459</v>
      </c>
      <c r="AN141" t="s">
        <v>607</v>
      </c>
      <c r="AO141" t="s">
        <v>774</v>
      </c>
      <c r="AP141" t="str">
        <f>TEXT(AM141,"YYYYMM")</f>
        <v>201812</v>
      </c>
    </row>
    <row r="142" spans="1:42" x14ac:dyDescent="0.35">
      <c r="A142" t="s">
        <v>591</v>
      </c>
      <c r="E142" s="17">
        <v>476.07</v>
      </c>
      <c r="F142" t="s">
        <v>58</v>
      </c>
      <c r="J142" t="str">
        <f t="shared" si="3"/>
        <v>201812</v>
      </c>
      <c r="K142" t="s">
        <v>63</v>
      </c>
      <c r="L142" t="s">
        <v>591</v>
      </c>
      <c r="M142" t="s">
        <v>37</v>
      </c>
      <c r="N142" s="8" t="s">
        <v>38</v>
      </c>
      <c r="O142" s="8">
        <v>43458.668900462966</v>
      </c>
      <c r="P142" s="8">
        <v>43463.467731481483</v>
      </c>
      <c r="Q142" s="8">
        <v>43477.604791666665</v>
      </c>
      <c r="R142" t="s">
        <v>41</v>
      </c>
      <c r="S142" t="s">
        <v>592</v>
      </c>
      <c r="T142" t="s">
        <v>39</v>
      </c>
      <c r="U142" t="s">
        <v>40</v>
      </c>
      <c r="V142" t="s">
        <v>158</v>
      </c>
      <c r="W142" t="s">
        <v>159</v>
      </c>
      <c r="X142" t="s">
        <v>160</v>
      </c>
      <c r="Y142" t="s">
        <v>161</v>
      </c>
      <c r="Z142" t="s">
        <v>70</v>
      </c>
      <c r="AA142" t="s">
        <v>591</v>
      </c>
      <c r="AB142" t="s">
        <v>47</v>
      </c>
      <c r="AC142" t="s">
        <v>602</v>
      </c>
      <c r="AD142" t="s">
        <v>50</v>
      </c>
      <c r="AE142" t="s">
        <v>595</v>
      </c>
      <c r="AG142" t="s">
        <v>596</v>
      </c>
      <c r="AH142" t="s">
        <v>597</v>
      </c>
      <c r="AI142" t="s">
        <v>598</v>
      </c>
      <c r="AJ142" t="s">
        <v>783</v>
      </c>
      <c r="AK142" t="s">
        <v>158</v>
      </c>
      <c r="AL142" t="s">
        <v>49</v>
      </c>
      <c r="AM142" s="13">
        <v>43460</v>
      </c>
      <c r="AN142" t="s">
        <v>600</v>
      </c>
      <c r="AO142" t="s">
        <v>784</v>
      </c>
      <c r="AP142" t="str">
        <f>TEXT(AM142,"YYYYMM")</f>
        <v>201812</v>
      </c>
    </row>
    <row r="143" spans="1:42" x14ac:dyDescent="0.35">
      <c r="A143" t="s">
        <v>566</v>
      </c>
      <c r="E143" s="17">
        <v>476.07</v>
      </c>
      <c r="F143" t="s">
        <v>58</v>
      </c>
      <c r="J143" t="str">
        <f t="shared" si="3"/>
        <v>201812</v>
      </c>
      <c r="K143" t="s">
        <v>63</v>
      </c>
      <c r="L143" t="s">
        <v>566</v>
      </c>
      <c r="M143" t="s">
        <v>37</v>
      </c>
      <c r="N143" s="8" t="s">
        <v>38</v>
      </c>
      <c r="O143" s="8">
        <v>43459.497349537036</v>
      </c>
      <c r="P143" s="8">
        <v>43459.535185185188</v>
      </c>
      <c r="Q143" s="8">
        <v>43473.605497685188</v>
      </c>
      <c r="R143" t="s">
        <v>41</v>
      </c>
      <c r="S143" t="s">
        <v>567</v>
      </c>
      <c r="T143" t="s">
        <v>223</v>
      </c>
      <c r="U143" t="s">
        <v>239</v>
      </c>
      <c r="V143" t="s">
        <v>378</v>
      </c>
      <c r="W143" t="s">
        <v>379</v>
      </c>
      <c r="X143" t="s">
        <v>380</v>
      </c>
      <c r="Y143" t="s">
        <v>381</v>
      </c>
      <c r="Z143" t="s">
        <v>70</v>
      </c>
      <c r="AA143" t="s">
        <v>566</v>
      </c>
      <c r="AB143" t="s">
        <v>47</v>
      </c>
      <c r="AC143" t="s">
        <v>48</v>
      </c>
      <c r="AD143" t="s">
        <v>50</v>
      </c>
      <c r="AE143" t="s">
        <v>595</v>
      </c>
      <c r="AG143" t="s">
        <v>596</v>
      </c>
      <c r="AH143" t="s">
        <v>597</v>
      </c>
      <c r="AI143" t="s">
        <v>598</v>
      </c>
      <c r="AJ143" t="s">
        <v>666</v>
      </c>
      <c r="AK143" t="s">
        <v>378</v>
      </c>
      <c r="AL143" t="s">
        <v>49</v>
      </c>
      <c r="AM143" s="13">
        <v>43459</v>
      </c>
      <c r="AN143" t="s">
        <v>600</v>
      </c>
      <c r="AO143" t="s">
        <v>779</v>
      </c>
      <c r="AP143" t="str">
        <f>TEXT(AM143,"YYYYMM")</f>
        <v>201812</v>
      </c>
    </row>
    <row r="144" spans="1:42" x14ac:dyDescent="0.35">
      <c r="A144" t="s">
        <v>575</v>
      </c>
      <c r="E144" s="17">
        <v>695.8</v>
      </c>
      <c r="F144" t="s">
        <v>58</v>
      </c>
      <c r="J144" t="str">
        <f t="shared" si="3"/>
        <v>201812</v>
      </c>
      <c r="K144" t="s">
        <v>63</v>
      </c>
      <c r="L144" t="s">
        <v>575</v>
      </c>
      <c r="M144" t="s">
        <v>37</v>
      </c>
      <c r="N144" s="8" t="s">
        <v>38</v>
      </c>
      <c r="O144" s="8">
        <v>43462.616597222222</v>
      </c>
      <c r="P144" s="8">
        <v>43462.638958333337</v>
      </c>
      <c r="Q144" s="8">
        <v>43476.775625000002</v>
      </c>
      <c r="R144" t="s">
        <v>41</v>
      </c>
      <c r="S144" t="s">
        <v>576</v>
      </c>
      <c r="T144" t="s">
        <v>39</v>
      </c>
      <c r="U144" t="s">
        <v>40</v>
      </c>
      <c r="V144" t="s">
        <v>577</v>
      </c>
      <c r="W144" t="s">
        <v>578</v>
      </c>
      <c r="X144" t="s">
        <v>579</v>
      </c>
      <c r="Y144" t="s">
        <v>186</v>
      </c>
      <c r="Z144" t="s">
        <v>70</v>
      </c>
      <c r="AA144" t="s">
        <v>575</v>
      </c>
      <c r="AB144" t="s">
        <v>47</v>
      </c>
      <c r="AC144" t="s">
        <v>48</v>
      </c>
      <c r="AD144" t="s">
        <v>619</v>
      </c>
      <c r="AE144" t="s">
        <v>595</v>
      </c>
      <c r="AG144" t="s">
        <v>596</v>
      </c>
      <c r="AH144" t="s">
        <v>597</v>
      </c>
      <c r="AI144" t="s">
        <v>598</v>
      </c>
      <c r="AJ144" t="s">
        <v>788</v>
      </c>
      <c r="AK144" t="s">
        <v>577</v>
      </c>
      <c r="AL144" t="s">
        <v>49</v>
      </c>
      <c r="AM144" s="13">
        <v>43462</v>
      </c>
      <c r="AN144" t="s">
        <v>600</v>
      </c>
      <c r="AO144" t="s">
        <v>621</v>
      </c>
      <c r="AP144" t="str">
        <f>TEXT(AM144,"YYYYMM")</f>
        <v>201812</v>
      </c>
    </row>
    <row r="145" spans="1:42" x14ac:dyDescent="0.35">
      <c r="A145" t="s">
        <v>580</v>
      </c>
      <c r="E145" s="17">
        <v>476.07</v>
      </c>
      <c r="F145" t="s">
        <v>58</v>
      </c>
      <c r="J145" t="str">
        <f t="shared" si="3"/>
        <v>201812</v>
      </c>
      <c r="K145" t="s">
        <v>63</v>
      </c>
      <c r="L145" t="s">
        <v>580</v>
      </c>
      <c r="M145" t="s">
        <v>37</v>
      </c>
      <c r="N145" s="8" t="s">
        <v>38</v>
      </c>
      <c r="O145" s="8">
        <v>43463.401747685188</v>
      </c>
      <c r="P145" s="8">
        <v>43463.415000000001</v>
      </c>
      <c r="Q145" s="8">
        <v>43477.437916666669</v>
      </c>
      <c r="R145" t="s">
        <v>41</v>
      </c>
      <c r="S145" t="s">
        <v>581</v>
      </c>
      <c r="T145" t="s">
        <v>39</v>
      </c>
      <c r="U145" t="s">
        <v>40</v>
      </c>
      <c r="V145" t="s">
        <v>582</v>
      </c>
      <c r="W145" t="s">
        <v>583</v>
      </c>
      <c r="X145" t="s">
        <v>584</v>
      </c>
      <c r="Y145" t="s">
        <v>290</v>
      </c>
      <c r="Z145" t="s">
        <v>70</v>
      </c>
      <c r="AA145" t="s">
        <v>580</v>
      </c>
      <c r="AB145" t="s">
        <v>47</v>
      </c>
      <c r="AC145" t="s">
        <v>48</v>
      </c>
      <c r="AD145" t="s">
        <v>50</v>
      </c>
      <c r="AE145" t="s">
        <v>595</v>
      </c>
      <c r="AG145" t="s">
        <v>596</v>
      </c>
      <c r="AH145" t="s">
        <v>597</v>
      </c>
      <c r="AI145" t="s">
        <v>598</v>
      </c>
      <c r="AJ145" t="s">
        <v>789</v>
      </c>
      <c r="AK145" t="s">
        <v>287</v>
      </c>
      <c r="AL145" t="s">
        <v>49</v>
      </c>
      <c r="AM145" s="13">
        <v>43463</v>
      </c>
      <c r="AN145" t="s">
        <v>600</v>
      </c>
      <c r="AO145" t="s">
        <v>790</v>
      </c>
      <c r="AP145" t="str">
        <f>TEXT(AM145,"YYYYMM")</f>
        <v>201812</v>
      </c>
    </row>
    <row r="146" spans="1:42" x14ac:dyDescent="0.35">
      <c r="A146" t="s">
        <v>585</v>
      </c>
      <c r="E146" s="17">
        <v>476.07</v>
      </c>
      <c r="F146" t="s">
        <v>58</v>
      </c>
      <c r="J146" t="str">
        <f t="shared" si="3"/>
        <v>201812</v>
      </c>
      <c r="K146" t="s">
        <v>63</v>
      </c>
      <c r="L146" t="s">
        <v>585</v>
      </c>
      <c r="M146" t="s">
        <v>37</v>
      </c>
      <c r="N146" s="8" t="s">
        <v>38</v>
      </c>
      <c r="O146" s="8">
        <v>43463.401944444442</v>
      </c>
      <c r="P146" s="8">
        <v>43463.415358796294</v>
      </c>
      <c r="Q146" s="8">
        <v>43477.437951388885</v>
      </c>
      <c r="R146" t="s">
        <v>41</v>
      </c>
      <c r="S146" t="s">
        <v>586</v>
      </c>
      <c r="T146" t="s">
        <v>39</v>
      </c>
      <c r="U146" t="s">
        <v>40</v>
      </c>
      <c r="V146" t="s">
        <v>582</v>
      </c>
      <c r="W146" t="s">
        <v>583</v>
      </c>
      <c r="X146" t="s">
        <v>584</v>
      </c>
      <c r="Y146" t="s">
        <v>290</v>
      </c>
      <c r="Z146" t="s">
        <v>70</v>
      </c>
      <c r="AA146" t="s">
        <v>585</v>
      </c>
      <c r="AB146" t="s">
        <v>47</v>
      </c>
      <c r="AC146" t="s">
        <v>48</v>
      </c>
      <c r="AD146" t="s">
        <v>50</v>
      </c>
      <c r="AE146" t="s">
        <v>595</v>
      </c>
      <c r="AG146" t="s">
        <v>596</v>
      </c>
      <c r="AH146" t="s">
        <v>597</v>
      </c>
      <c r="AI146" t="s">
        <v>598</v>
      </c>
      <c r="AJ146" t="s">
        <v>791</v>
      </c>
      <c r="AK146" t="s">
        <v>287</v>
      </c>
      <c r="AL146" t="s">
        <v>49</v>
      </c>
      <c r="AM146" s="13">
        <v>43463</v>
      </c>
      <c r="AN146" t="s">
        <v>600</v>
      </c>
      <c r="AO146" t="s">
        <v>790</v>
      </c>
      <c r="AP146" t="str">
        <f>TEXT(AM146,"YYYYMM")</f>
        <v>201812</v>
      </c>
    </row>
    <row r="147" spans="1:42" x14ac:dyDescent="0.35">
      <c r="A147" t="s">
        <v>587</v>
      </c>
      <c r="E147" s="17">
        <v>476.07</v>
      </c>
      <c r="F147" t="s">
        <v>58</v>
      </c>
      <c r="J147" t="str">
        <f t="shared" si="3"/>
        <v>201812</v>
      </c>
      <c r="K147" t="s">
        <v>63</v>
      </c>
      <c r="L147" t="s">
        <v>587</v>
      </c>
      <c r="M147" t="s">
        <v>37</v>
      </c>
      <c r="N147" s="8" t="s">
        <v>38</v>
      </c>
      <c r="O147" s="8">
        <v>43463.403703703705</v>
      </c>
      <c r="P147" s="8">
        <v>43463.41547453704</v>
      </c>
      <c r="Q147" s="8">
        <v>43477.437986111108</v>
      </c>
      <c r="R147" t="s">
        <v>41</v>
      </c>
      <c r="S147" t="s">
        <v>588</v>
      </c>
      <c r="T147" t="s">
        <v>39</v>
      </c>
      <c r="U147" t="s">
        <v>40</v>
      </c>
      <c r="V147" t="s">
        <v>582</v>
      </c>
      <c r="W147" t="s">
        <v>583</v>
      </c>
      <c r="X147" t="s">
        <v>584</v>
      </c>
      <c r="Y147" t="s">
        <v>290</v>
      </c>
      <c r="Z147" t="s">
        <v>70</v>
      </c>
      <c r="AA147" t="s">
        <v>587</v>
      </c>
      <c r="AB147" t="s">
        <v>47</v>
      </c>
      <c r="AC147" t="s">
        <v>48</v>
      </c>
      <c r="AD147" t="s">
        <v>50</v>
      </c>
      <c r="AE147" t="s">
        <v>595</v>
      </c>
      <c r="AG147" t="s">
        <v>596</v>
      </c>
      <c r="AH147" t="s">
        <v>597</v>
      </c>
      <c r="AI147" t="s">
        <v>598</v>
      </c>
      <c r="AJ147" t="s">
        <v>792</v>
      </c>
      <c r="AK147" t="s">
        <v>287</v>
      </c>
      <c r="AL147" t="s">
        <v>49</v>
      </c>
      <c r="AM147" s="13">
        <v>43463</v>
      </c>
      <c r="AN147" t="s">
        <v>600</v>
      </c>
      <c r="AO147" t="s">
        <v>790</v>
      </c>
      <c r="AP147" t="str">
        <f>TEXT(AM147,"YYYYMM")</f>
        <v>201812</v>
      </c>
    </row>
    <row r="148" spans="1:42" x14ac:dyDescent="0.35">
      <c r="A148" t="s">
        <v>589</v>
      </c>
      <c r="E148" s="17">
        <v>476.07</v>
      </c>
      <c r="F148" t="s">
        <v>58</v>
      </c>
      <c r="J148" t="str">
        <f t="shared" si="3"/>
        <v>201812</v>
      </c>
      <c r="K148" t="s">
        <v>63</v>
      </c>
      <c r="L148" t="s">
        <v>589</v>
      </c>
      <c r="M148" t="s">
        <v>37</v>
      </c>
      <c r="N148" s="8" t="s">
        <v>38</v>
      </c>
      <c r="O148" s="8">
        <v>43463.404247685183</v>
      </c>
      <c r="P148" s="8">
        <v>43463.415625000001</v>
      </c>
      <c r="Q148" s="8">
        <v>43477.438032407408</v>
      </c>
      <c r="R148" t="s">
        <v>41</v>
      </c>
      <c r="S148" t="s">
        <v>590</v>
      </c>
      <c r="T148" t="s">
        <v>39</v>
      </c>
      <c r="U148" t="s">
        <v>40</v>
      </c>
      <c r="V148" t="s">
        <v>582</v>
      </c>
      <c r="W148" t="s">
        <v>583</v>
      </c>
      <c r="X148" t="s">
        <v>584</v>
      </c>
      <c r="Y148" t="s">
        <v>290</v>
      </c>
      <c r="Z148" t="s">
        <v>70</v>
      </c>
      <c r="AA148" t="s">
        <v>589</v>
      </c>
      <c r="AB148" t="s">
        <v>47</v>
      </c>
      <c r="AC148" t="s">
        <v>48</v>
      </c>
      <c r="AD148" t="s">
        <v>50</v>
      </c>
      <c r="AE148" t="s">
        <v>595</v>
      </c>
      <c r="AG148" t="s">
        <v>596</v>
      </c>
      <c r="AH148" t="s">
        <v>597</v>
      </c>
      <c r="AI148" t="s">
        <v>598</v>
      </c>
      <c r="AJ148" t="s">
        <v>793</v>
      </c>
      <c r="AK148" t="s">
        <v>287</v>
      </c>
      <c r="AL148" t="s">
        <v>49</v>
      </c>
      <c r="AM148" s="13">
        <v>43463</v>
      </c>
      <c r="AN148" t="s">
        <v>600</v>
      </c>
      <c r="AO148" t="s">
        <v>790</v>
      </c>
      <c r="AP148" t="str">
        <f>TEXT(AM148,"YYYYMM")</f>
        <v>201812</v>
      </c>
    </row>
    <row r="149" spans="1:42" x14ac:dyDescent="0.35">
      <c r="A149" t="s">
        <v>738</v>
      </c>
      <c r="E149" s="17">
        <v>476.07</v>
      </c>
      <c r="F149" t="s">
        <v>58</v>
      </c>
      <c r="AA149" s="11" t="s">
        <v>738</v>
      </c>
      <c r="AB149" t="s">
        <v>47</v>
      </c>
      <c r="AC149" t="s">
        <v>48</v>
      </c>
      <c r="AD149" t="s">
        <v>50</v>
      </c>
      <c r="AE149" t="s">
        <v>595</v>
      </c>
      <c r="AG149" t="s">
        <v>596</v>
      </c>
      <c r="AH149" t="s">
        <v>597</v>
      </c>
      <c r="AI149" t="s">
        <v>598</v>
      </c>
      <c r="AJ149" t="s">
        <v>726</v>
      </c>
      <c r="AK149" t="s">
        <v>394</v>
      </c>
      <c r="AL149" t="s">
        <v>49</v>
      </c>
      <c r="AM149" s="13">
        <v>43447</v>
      </c>
      <c r="AN149" t="s">
        <v>607</v>
      </c>
      <c r="AO149" t="s">
        <v>739</v>
      </c>
      <c r="AP149" t="str">
        <f>TEXT(AM149,"YYYYMM")</f>
        <v>201812</v>
      </c>
    </row>
    <row r="150" spans="1:42" x14ac:dyDescent="0.35">
      <c r="A150" t="s">
        <v>593</v>
      </c>
      <c r="E150" s="17">
        <v>695.8</v>
      </c>
      <c r="F150" t="s">
        <v>58</v>
      </c>
      <c r="AA150" s="11" t="s">
        <v>593</v>
      </c>
      <c r="AB150" t="s">
        <v>47</v>
      </c>
      <c r="AC150" t="s">
        <v>48</v>
      </c>
      <c r="AD150" t="s">
        <v>619</v>
      </c>
      <c r="AE150" t="s">
        <v>595</v>
      </c>
      <c r="AG150" t="s">
        <v>596</v>
      </c>
      <c r="AH150" t="s">
        <v>597</v>
      </c>
      <c r="AI150" t="s">
        <v>598</v>
      </c>
      <c r="AJ150" t="s">
        <v>780</v>
      </c>
      <c r="AK150" t="s">
        <v>293</v>
      </c>
      <c r="AL150" t="s">
        <v>49</v>
      </c>
      <c r="AM150" s="13">
        <v>43459</v>
      </c>
      <c r="AN150" t="s">
        <v>600</v>
      </c>
      <c r="AO150" t="s">
        <v>621</v>
      </c>
      <c r="AP150" t="str">
        <f t="shared" ref="AP150:AP151" si="4">TEXT(AM150,"YYYYMM")</f>
        <v>201812</v>
      </c>
    </row>
    <row r="151" spans="1:42" x14ac:dyDescent="0.35">
      <c r="A151" t="s">
        <v>594</v>
      </c>
      <c r="E151" s="17">
        <v>695.8</v>
      </c>
      <c r="F151" t="s">
        <v>58</v>
      </c>
      <c r="AA151" s="11" t="s">
        <v>594</v>
      </c>
      <c r="AB151" t="s">
        <v>47</v>
      </c>
      <c r="AC151" t="s">
        <v>48</v>
      </c>
      <c r="AD151" t="s">
        <v>619</v>
      </c>
      <c r="AE151" t="s">
        <v>595</v>
      </c>
      <c r="AG151" t="s">
        <v>596</v>
      </c>
      <c r="AH151" t="s">
        <v>597</v>
      </c>
      <c r="AI151" t="s">
        <v>598</v>
      </c>
      <c r="AJ151" t="s">
        <v>781</v>
      </c>
      <c r="AK151" t="s">
        <v>782</v>
      </c>
      <c r="AL151" t="s">
        <v>49</v>
      </c>
      <c r="AM151" s="13">
        <v>43459</v>
      </c>
      <c r="AN151" t="s">
        <v>600</v>
      </c>
      <c r="AO151" t="s">
        <v>621</v>
      </c>
      <c r="AP151" t="str">
        <f t="shared" si="4"/>
        <v>201812</v>
      </c>
    </row>
    <row r="152" spans="1:42" x14ac:dyDescent="0.35">
      <c r="N152" s="8"/>
      <c r="Q152"/>
      <c r="AL152" s="13"/>
      <c r="AM152"/>
    </row>
  </sheetData>
  <autoFilter ref="A1:AP151" xr:uid="{C3D39DE4-B423-4BDB-B3AD-BECAB473D302}"/>
  <sortState ref="Z2:AN148">
    <sortCondition ref="AN12:AN148"/>
    <sortCondition ref="Z12:Z1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2019-02-24T18:37:17Z</dcterms:modified>
</cp:coreProperties>
</file>