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882" documentId="11_F25DC773A252ABEACE02EC661B1C548A5ADE5898" xr6:coauthVersionLast="36" xr6:coauthVersionMax="36" xr10:uidLastSave="{12BEE142-B7C1-4BE3-B294-ACB7175CDE16}"/>
  <bookViews>
    <workbookView xWindow="0" yWindow="0" windowWidth="22260" windowHeight="12650" xr2:uid="{00000000-000D-0000-FFFF-FFFF00000000}"/>
  </bookViews>
  <sheets>
    <sheet name="Invoice" sheetId="5" r:id="rId1"/>
    <sheet name="USU.Mapping.RE" sheetId="4" r:id="rId2"/>
    <sheet name="USU.Mapping.Dispatch" sheetId="6" r:id="rId3"/>
  </sheets>
  <definedNames>
    <definedName name="_xlnm._FilterDatabase" localSheetId="2" hidden="1">USU.Mapping.Dispatch!$A$1:$AP$14</definedName>
    <definedName name="_xlnm._FilterDatabase" localSheetId="1" hidden="1">USU.Mapping.RE!$A$1:$AP$125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8" i="5" l="1"/>
  <c r="F10" i="5"/>
  <c r="J3" i="6"/>
  <c r="J4" i="6"/>
  <c r="J5" i="6"/>
  <c r="J6" i="6"/>
  <c r="J7" i="6"/>
  <c r="J8" i="6"/>
  <c r="J9" i="6"/>
  <c r="J10" i="6"/>
  <c r="J11" i="6"/>
  <c r="J12" i="6"/>
  <c r="J13" i="6"/>
  <c r="J2" i="6"/>
  <c r="J2" i="4"/>
  <c r="J3" i="4"/>
  <c r="J4" i="4"/>
  <c r="J5" i="4"/>
  <c r="J6" i="4"/>
  <c r="J7" i="4"/>
  <c r="J8" i="4"/>
  <c r="J9" i="4"/>
  <c r="J18" i="4"/>
  <c r="J20" i="4"/>
  <c r="J10" i="4"/>
  <c r="J21" i="4"/>
  <c r="J22" i="4"/>
  <c r="J12" i="4"/>
  <c r="J13" i="4"/>
  <c r="J14" i="4"/>
  <c r="J15" i="4"/>
  <c r="J28" i="4"/>
  <c r="J29" i="4"/>
  <c r="J30" i="4"/>
  <c r="J31" i="4"/>
  <c r="J32" i="4"/>
  <c r="J33" i="4"/>
  <c r="J34" i="4"/>
  <c r="J16" i="4"/>
  <c r="J35" i="4"/>
  <c r="J36" i="4"/>
  <c r="J37" i="4"/>
  <c r="J38" i="4"/>
  <c r="J39" i="4"/>
  <c r="J41" i="4"/>
  <c r="J43" i="4"/>
  <c r="J17" i="4"/>
  <c r="J19" i="4"/>
  <c r="J23" i="4"/>
  <c r="J24" i="4"/>
  <c r="J25" i="4"/>
  <c r="J26" i="4"/>
  <c r="J53" i="4"/>
  <c r="J54" i="4"/>
  <c r="J27" i="4"/>
  <c r="J40" i="4"/>
  <c r="J42" i="4"/>
  <c r="J44" i="4"/>
  <c r="J45" i="4"/>
  <c r="J46" i="4"/>
  <c r="J47" i="4"/>
  <c r="J48" i="4"/>
  <c r="J59" i="4"/>
  <c r="J49" i="4"/>
  <c r="J50" i="4"/>
  <c r="J51" i="4"/>
  <c r="J60" i="4"/>
  <c r="J61" i="4"/>
  <c r="J62" i="4"/>
  <c r="J63" i="4"/>
  <c r="J52"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55" i="4"/>
  <c r="J56" i="4"/>
  <c r="J57" i="4"/>
  <c r="J58" i="4"/>
  <c r="J108" i="4"/>
  <c r="J109" i="4"/>
  <c r="J110" i="4"/>
  <c r="J92" i="4"/>
  <c r="J93" i="4"/>
  <c r="J94" i="4"/>
  <c r="J95" i="4"/>
  <c r="J96" i="4"/>
  <c r="J97" i="4"/>
  <c r="J98" i="4"/>
  <c r="J99" i="4"/>
  <c r="J100" i="4"/>
  <c r="J101" i="4"/>
  <c r="J102" i="4"/>
  <c r="J103" i="4"/>
  <c r="J111" i="4"/>
  <c r="J104" i="4"/>
  <c r="J105" i="4"/>
  <c r="J106" i="4"/>
  <c r="J107" i="4"/>
  <c r="J112" i="4"/>
  <c r="J113" i="4"/>
  <c r="J114" i="4"/>
  <c r="J115" i="4"/>
  <c r="J116" i="4"/>
  <c r="J117" i="4"/>
  <c r="J118" i="4"/>
  <c r="J119" i="4"/>
  <c r="J120" i="4"/>
  <c r="J11" i="4"/>
  <c r="F7" i="5" l="1"/>
  <c r="F9" i="5"/>
  <c r="AP2" i="6"/>
  <c r="AP3" i="6"/>
  <c r="AP6" i="6"/>
  <c r="AP4" i="6"/>
  <c r="AP5" i="6"/>
  <c r="AP7" i="6"/>
  <c r="AP10" i="6"/>
  <c r="AP11" i="6"/>
  <c r="AP14" i="6"/>
  <c r="AP13" i="6"/>
  <c r="AP8" i="6" l="1"/>
  <c r="AP11" i="4"/>
</calcChain>
</file>

<file path=xl/sharedStrings.xml><?xml version="1.0" encoding="utf-8"?>
<sst xmlns="http://schemas.openxmlformats.org/spreadsheetml/2006/main" count="4044" uniqueCount="981">
  <si>
    <t>Ticket No</t>
  </si>
  <si>
    <t>Period</t>
  </si>
  <si>
    <t>Invoice</t>
  </si>
  <si>
    <t>FESTO PO</t>
  </si>
  <si>
    <t>Invoice Amount</t>
  </si>
  <si>
    <t>INV_Currency</t>
  </si>
  <si>
    <t>Remarks</t>
  </si>
  <si>
    <t>Country</t>
  </si>
  <si>
    <t>Price Table</t>
  </si>
  <si>
    <t>Priority</t>
  </si>
  <si>
    <t>Ticket Class</t>
  </si>
  <si>
    <t>Status</t>
  </si>
  <si>
    <t>Date reported</t>
  </si>
  <si>
    <t>Date solved</t>
  </si>
  <si>
    <t>Closed date</t>
  </si>
  <si>
    <t>Ticket type</t>
  </si>
  <si>
    <t>Shorttext</t>
  </si>
  <si>
    <t>Parent category</t>
  </si>
  <si>
    <t>Category</t>
  </si>
  <si>
    <t>User ID</t>
  </si>
  <si>
    <t>Name (reported for)</t>
  </si>
  <si>
    <t>First Name</t>
  </si>
  <si>
    <t>Last Name</t>
  </si>
  <si>
    <t>Service Type</t>
  </si>
  <si>
    <t>Service Sub-Type</t>
  </si>
  <si>
    <t>Ticket Type</t>
  </si>
  <si>
    <t>Service Level</t>
  </si>
  <si>
    <t>Work Order No</t>
  </si>
  <si>
    <t>Support Engineer Name</t>
  </si>
  <si>
    <t>Resolution</t>
  </si>
  <si>
    <t>PO Number</t>
  </si>
  <si>
    <t>Legal Entity Name</t>
  </si>
  <si>
    <t>VAT Invoice</t>
  </si>
  <si>
    <t>Currency</t>
  </si>
  <si>
    <t>Abbr.</t>
  </si>
  <si>
    <t>Full Name</t>
  </si>
  <si>
    <t>Comments</t>
  </si>
  <si>
    <t>Service Request</t>
  </si>
  <si>
    <t>Closed (SR)</t>
  </si>
  <si>
    <t>Client Management</t>
  </si>
  <si>
    <t>Client Devices</t>
  </si>
  <si>
    <t>Default</t>
  </si>
  <si>
    <t>Support Type</t>
  </si>
  <si>
    <t>Site Location</t>
  </si>
  <si>
    <t>AssetID</t>
  </si>
  <si>
    <t>Partner Ticket solved onsite Date</t>
  </si>
  <si>
    <t>Month Reported</t>
  </si>
  <si>
    <t>WPS</t>
  </si>
  <si>
    <t>Client</t>
  </si>
  <si>
    <t>Dispatch</t>
  </si>
  <si>
    <t>SOLVED</t>
  </si>
  <si>
    <t>Repair</t>
  </si>
  <si>
    <t>Acceptance</t>
  </si>
  <si>
    <t>Acceptance Comments</t>
  </si>
  <si>
    <t>2018OCT</t>
  </si>
  <si>
    <t>2 Medium</t>
  </si>
  <si>
    <t>China</t>
  </si>
  <si>
    <t>CN8/4015488658</t>
  </si>
  <si>
    <t>费斯托 (中国) 有限公司</t>
  </si>
  <si>
    <t>CNY</t>
  </si>
  <si>
    <t>NSC</t>
  </si>
  <si>
    <t>FESTO (China) Ltd.</t>
  </si>
  <si>
    <t>NSC Shanghai.201810</t>
  </si>
  <si>
    <t>Dispatch.201810</t>
  </si>
  <si>
    <t>2018NOV</t>
  </si>
  <si>
    <t>NSC Shanghai.201811</t>
  </si>
  <si>
    <t>Dispatch.201811</t>
  </si>
  <si>
    <t>PC Refresh.201811</t>
  </si>
  <si>
    <t>2018DEC</t>
  </si>
  <si>
    <t>NSC Shanghai.201812</t>
  </si>
  <si>
    <t>Dispatch.201812</t>
  </si>
  <si>
    <t>3 Low</t>
  </si>
  <si>
    <t>CN0YHW</t>
  </si>
  <si>
    <t>Yanhua Wang</t>
  </si>
  <si>
    <t>Yanhua</t>
  </si>
  <si>
    <t>Wang</t>
  </si>
  <si>
    <t>CN-China</t>
  </si>
  <si>
    <t>Incident</t>
  </si>
  <si>
    <t>Closed (IN)</t>
  </si>
  <si>
    <t>Michael</t>
  </si>
  <si>
    <t>Ying</t>
  </si>
  <si>
    <t>Zhu</t>
  </si>
  <si>
    <t>Zhou</t>
  </si>
  <si>
    <t>CN0XYXU</t>
  </si>
  <si>
    <t>Xiaoyi Xu</t>
  </si>
  <si>
    <t>Xiaoyi</t>
  </si>
  <si>
    <t>Xu</t>
  </si>
  <si>
    <t>CN0SHLHW</t>
  </si>
  <si>
    <t>Lihua Wu</t>
  </si>
  <si>
    <t>Lihua</t>
  </si>
  <si>
    <t>Wu</t>
  </si>
  <si>
    <t>1 High</t>
  </si>
  <si>
    <t>Client Operation Platform</t>
  </si>
  <si>
    <t>Print Services</t>
  </si>
  <si>
    <t>Xia</t>
  </si>
  <si>
    <t>Yun</t>
  </si>
  <si>
    <t>Shi</t>
  </si>
  <si>
    <t>Zhang</t>
  </si>
  <si>
    <t>Li</t>
  </si>
  <si>
    <t>Yu</t>
  </si>
  <si>
    <t>CN0MSHEN</t>
  </si>
  <si>
    <t>Michael Shen</t>
  </si>
  <si>
    <t>Shen</t>
  </si>
  <si>
    <t>CN0SHSYC</t>
  </si>
  <si>
    <t>Summer Chang</t>
  </si>
  <si>
    <t>Summer</t>
  </si>
  <si>
    <t>Chang</t>
  </si>
  <si>
    <t>Chen</t>
  </si>
  <si>
    <t>CN0BLCHE</t>
  </si>
  <si>
    <t>Bilian Chen</t>
  </si>
  <si>
    <t>Bilian</t>
  </si>
  <si>
    <t>CN0GXZ</t>
  </si>
  <si>
    <t>Guoxing Zhang</t>
  </si>
  <si>
    <t>Guoxing</t>
  </si>
  <si>
    <t>CN0CXZHA</t>
  </si>
  <si>
    <t>Chengxiu Zhang</t>
  </si>
  <si>
    <t>Chengxiu</t>
  </si>
  <si>
    <t>Jin</t>
  </si>
  <si>
    <t>Yuan</t>
  </si>
  <si>
    <t>Zhao</t>
  </si>
  <si>
    <t>IN-0116886</t>
  </si>
  <si>
    <t>IMACD+ - Repair</t>
  </si>
  <si>
    <t>keyboard not working</t>
  </si>
  <si>
    <t>CN6U0111</t>
  </si>
  <si>
    <t>Mike Yuan</t>
  </si>
  <si>
    <t>Mike</t>
  </si>
  <si>
    <t>IN-0117334</t>
  </si>
  <si>
    <t>unable to change bitlocker key</t>
  </si>
  <si>
    <t/>
  </si>
  <si>
    <t>CN6U0112</t>
  </si>
  <si>
    <t>Nan Wang</t>
  </si>
  <si>
    <t>Nan</t>
  </si>
  <si>
    <t>IN-0114699</t>
  </si>
  <si>
    <t>The computer keyboard is something wrong</t>
  </si>
  <si>
    <t>CN0XLY</t>
  </si>
  <si>
    <t>Celia Yu</t>
  </si>
  <si>
    <t>Celia</t>
  </si>
  <si>
    <t>SR-0133494</t>
  </si>
  <si>
    <t>Changing toner for CN58 // CN58更换墨盒</t>
  </si>
  <si>
    <t>CN0LJTAN</t>
  </si>
  <si>
    <t>Lujia Tang</t>
  </si>
  <si>
    <t>Lujia</t>
  </si>
  <si>
    <t>Tang</t>
  </si>
  <si>
    <t>IN-0113139</t>
  </si>
  <si>
    <t>新电脑数字键盘6键，下陷。请转onsite处理。</t>
  </si>
  <si>
    <t>CN0SHJJN</t>
  </si>
  <si>
    <t>Jianjun Jing</t>
  </si>
  <si>
    <t>Jianjun</t>
  </si>
  <si>
    <t>Jing</t>
  </si>
  <si>
    <t>SR-0136960</t>
  </si>
  <si>
    <t>IMACD+ - Install Delivery</t>
  </si>
  <si>
    <t>Install SOSA /上海 FC 陆晓凤 Lu Laura CN0XFL 电脑系统安装，请转Onsite</t>
  </si>
  <si>
    <t>CN0PHOEB</t>
  </si>
  <si>
    <t>Phoebe Wu</t>
  </si>
  <si>
    <t>Phoebe</t>
  </si>
  <si>
    <t>SR-0140053</t>
  </si>
  <si>
    <t>上海 培训 孙凯 Sun Kai CN0KSBBB 电脑系统安装，请转Onsite</t>
  </si>
  <si>
    <t>Global Applications &amp; Tools</t>
  </si>
  <si>
    <t>CN0HHGAO</t>
  </si>
  <si>
    <t>Haihua Gao</t>
  </si>
  <si>
    <t>Haihua</t>
  </si>
  <si>
    <t>Gao</t>
  </si>
  <si>
    <t>SR-0141925</t>
  </si>
  <si>
    <t>SR-0141926</t>
  </si>
  <si>
    <t>SR-0141923</t>
  </si>
  <si>
    <t>SR-0141924</t>
  </si>
  <si>
    <t>SR-0141930</t>
  </si>
  <si>
    <t>SR-0142118</t>
  </si>
  <si>
    <t>上海 AE 陆塾霏 Lu Luca CN0SLBB 电脑系统安装，请转Onsite</t>
  </si>
  <si>
    <t>CN0HCHEN</t>
  </si>
  <si>
    <t>Hui Chen</t>
  </si>
  <si>
    <t>Hui</t>
  </si>
  <si>
    <t>北京 AMI 徐昆 Xu Eric CN0KNX 电脑系统安装，请转Onsite</t>
  </si>
  <si>
    <t>CN0XINDU</t>
  </si>
  <si>
    <t>Xin Du</t>
  </si>
  <si>
    <t>Xin</t>
  </si>
  <si>
    <t>Du</t>
  </si>
  <si>
    <t>上海 AMI 张海宁 Zhang Alick CN0HNZN 电脑系统安装，请转Onsite</t>
  </si>
  <si>
    <t>CN0YLZHU</t>
  </si>
  <si>
    <t>Yaoling Zhu</t>
  </si>
  <si>
    <t>Yaoling</t>
  </si>
  <si>
    <t>上海 AMI 顾凡 Gu Rust CN0FGBBD 电脑系统安装，请转Onsite</t>
  </si>
  <si>
    <t>上海 CIC 顾晓祺 Gu Annie CN0XQG 电脑系统安装，请转Onsite</t>
  </si>
  <si>
    <t>CN0XQG</t>
  </si>
  <si>
    <t>Annie Gu</t>
  </si>
  <si>
    <t>Annie</t>
  </si>
  <si>
    <t>Gu</t>
  </si>
  <si>
    <t>芜湖 AMI 吴光辉 Wu Guanghui CN0GHW 电脑系统安装，请转Onsite</t>
  </si>
  <si>
    <t>CN0HLLIU</t>
  </si>
  <si>
    <t>Hailiang Liu</t>
  </si>
  <si>
    <t>Hailiang</t>
  </si>
  <si>
    <t>Liu</t>
  </si>
  <si>
    <t>SR-0147084</t>
  </si>
  <si>
    <t>Installing OS for 杨波 // 上海 Pricing 杨波 电脑系统安装，请转Onsite</t>
  </si>
  <si>
    <t>CN0STEVE</t>
  </si>
  <si>
    <t>Steven Shi</t>
  </si>
  <si>
    <t>Steven</t>
  </si>
  <si>
    <t>SR-0145076</t>
  </si>
  <si>
    <t>北京 唐文龙 Tang Wenlong cn0wltan 电脑系统安装，请转Onsite</t>
  </si>
  <si>
    <t>CN0WLTAN</t>
  </si>
  <si>
    <t>Wenlong Tang</t>
  </si>
  <si>
    <t>Wenlong</t>
  </si>
  <si>
    <t>SR-0144824</t>
  </si>
  <si>
    <t>SR-0144674</t>
  </si>
  <si>
    <t>SR-0143947</t>
  </si>
  <si>
    <t>上海 实习生 TQMS 谭湲元 Tan Yuanyuan CN6U0127 电脑系统安装，请转Onsite</t>
  </si>
  <si>
    <t>CN0SHLIS</t>
  </si>
  <si>
    <t>Samuel Liu</t>
  </si>
  <si>
    <t>Samuel</t>
  </si>
  <si>
    <t>深圳 ELA 湛浩 Chen Andrew CN0HCBBC 电脑系统安装，请转Onsite</t>
  </si>
  <si>
    <t>CN0HCBBC</t>
  </si>
  <si>
    <t>Andrew Chen</t>
  </si>
  <si>
    <t>Andrew</t>
  </si>
  <si>
    <t>上海 PIGI 施能峰 Shi Steve CN0NNSH 电脑系统安装，请转Onsite</t>
  </si>
  <si>
    <t>SR-0143946</t>
  </si>
  <si>
    <t>Install sosa//上海 Market Intelligence 朱文琪 Zhu Angela CN0WQZ 电脑系统安装，请转Onsite</t>
  </si>
  <si>
    <t>CN0SHELC</t>
  </si>
  <si>
    <t>Elaine Chen</t>
  </si>
  <si>
    <t>Elaine</t>
  </si>
  <si>
    <t>SR-0145422</t>
  </si>
  <si>
    <t>need to repair adapter from VGA to HDMI</t>
  </si>
  <si>
    <t>CN0SHERW</t>
  </si>
  <si>
    <t>Eric Wang</t>
  </si>
  <si>
    <t>Eric</t>
  </si>
  <si>
    <t>IN-0117118</t>
  </si>
  <si>
    <t>Unable to change Bitlocker Pin</t>
  </si>
  <si>
    <t>Windows # 10</t>
  </si>
  <si>
    <t>CN0HUIMA</t>
  </si>
  <si>
    <t>Hui Ma</t>
  </si>
  <si>
    <t>Ma</t>
  </si>
  <si>
    <t>IN-0120372</t>
  </si>
  <si>
    <t>电脑显示器频闪</t>
  </si>
  <si>
    <t>CN0YQYUA</t>
  </si>
  <si>
    <t>Yaqin Yuan</t>
  </si>
  <si>
    <t>Yaqin</t>
  </si>
  <si>
    <t>SR-0147085</t>
  </si>
  <si>
    <t>上海 HR 向玲 电脑系统安装，请转Onsite</t>
  </si>
  <si>
    <t>CN0SHLIF</t>
  </si>
  <si>
    <t>Lina Fan</t>
  </si>
  <si>
    <t>Lina</t>
  </si>
  <si>
    <t>Fan</t>
  </si>
  <si>
    <t>SR-0147120</t>
  </si>
  <si>
    <t>上海 仓库 叶赟 Ye, Yun cn0shyye 电脑系统安装，请转Onsite</t>
  </si>
  <si>
    <t>CN0SHYYE</t>
  </si>
  <si>
    <t>Yun Ye</t>
  </si>
  <si>
    <t>Ye</t>
  </si>
  <si>
    <t>SR-0147036</t>
  </si>
  <si>
    <t>SR-0140131</t>
  </si>
  <si>
    <t>Installing OP for CN0LNHY // 青岛 Channel 于林海 Yu Linhai CN0LNHY 电脑系统安装，请转Onsite</t>
  </si>
  <si>
    <t>CN0TAOZH</t>
  </si>
  <si>
    <t>Bruce Zhang</t>
  </si>
  <si>
    <t>Bruce</t>
  </si>
  <si>
    <t>IMACD+ - Move</t>
  </si>
  <si>
    <t>Asset returning 收回公司电脑</t>
  </si>
  <si>
    <t>CN0XXTAN</t>
  </si>
  <si>
    <t>Xiaoxia Tan</t>
  </si>
  <si>
    <t>Xiaoxia</t>
  </si>
  <si>
    <t>Tan</t>
  </si>
  <si>
    <t>SR-0148988</t>
  </si>
  <si>
    <t>Computer power cord damage and need repair</t>
  </si>
  <si>
    <t>CN0JJZHO</t>
  </si>
  <si>
    <t>Jianjun Zhong</t>
  </si>
  <si>
    <t>Zhong</t>
  </si>
  <si>
    <t>SR-0149484</t>
  </si>
  <si>
    <t>Request projector cable</t>
  </si>
  <si>
    <t>CN0JRWN</t>
  </si>
  <si>
    <t>Eco Wang</t>
  </si>
  <si>
    <t>Eco</t>
  </si>
  <si>
    <t>SR-0151895</t>
  </si>
  <si>
    <t>上海 Asia Pacific Finance 张晨 Zhang Chen CN0CHHG 电脑系统安装，请转Onsite</t>
  </si>
  <si>
    <t>CN0CHHG</t>
  </si>
  <si>
    <t>Chen Zhang</t>
  </si>
  <si>
    <t>SR-0151444</t>
  </si>
  <si>
    <t>SR-0150767</t>
  </si>
  <si>
    <t>SR-0150360</t>
  </si>
  <si>
    <t>SR-0150359</t>
  </si>
  <si>
    <t>SR-0150358</t>
  </si>
  <si>
    <t>上海浦西 AMI 郝星宇 Hao Randy CN0GYH 电脑系统安装，请转Onsite</t>
  </si>
  <si>
    <t>上海 AMI 陈丽君 Chen Lijun CN0LJCH 电脑系统安装，请转Onsite</t>
  </si>
  <si>
    <t>CN0ALEXH</t>
  </si>
  <si>
    <t>Alex Huang</t>
  </si>
  <si>
    <t>Alex</t>
  </si>
  <si>
    <t>Huang</t>
  </si>
  <si>
    <t>上海 Ding Jie cn6u0129 电脑系统安装，请转Onsite</t>
  </si>
  <si>
    <t>CN0LIQIN</t>
  </si>
  <si>
    <t>Li Qin</t>
  </si>
  <si>
    <t>Qin</t>
  </si>
  <si>
    <t>Installing OS for CN6U0128 // 上海 Wang Li cn6u0128 电脑系统安装，请转Onsite</t>
  </si>
  <si>
    <t>上海 王智鸣 Wang Zhiming CN0SHZMW 电脑系统安装，请转Onsite</t>
  </si>
  <si>
    <t>CN0SHZMW</t>
  </si>
  <si>
    <t>Zhiming Wang</t>
  </si>
  <si>
    <t>Zhiming</t>
  </si>
  <si>
    <t>SR-0148543</t>
  </si>
  <si>
    <t>Installing system for CN0HCHL // 上海 HR 李海超 Li Eva CN0HCHL 电脑系统安装，请转Onsite</t>
  </si>
  <si>
    <t>CN0YNWN</t>
  </si>
  <si>
    <t>Phoebe Wang</t>
  </si>
  <si>
    <t>SR-0151923</t>
  </si>
  <si>
    <t>SR-0152260</t>
  </si>
  <si>
    <t>SR-0152340</t>
  </si>
  <si>
    <t>SR-0152348</t>
  </si>
  <si>
    <t>Apply for 2 backup computer</t>
  </si>
  <si>
    <t>CN0XFL</t>
  </si>
  <si>
    <t>Laura Lu</t>
  </si>
  <si>
    <t>Laura</t>
  </si>
  <si>
    <t>Lu</t>
  </si>
  <si>
    <t>try connect Ipad to projector</t>
  </si>
  <si>
    <t>CN0SHBAD</t>
  </si>
  <si>
    <t>Badd Wu</t>
  </si>
  <si>
    <t>Badd</t>
  </si>
  <si>
    <t>Installing system for CN0GPJN // 上海 CIC 顾佩君 Gu Joyce CN0GPJN 电脑系统安装，请转Onsite</t>
  </si>
  <si>
    <t>CN0LLYAN</t>
  </si>
  <si>
    <t>Linlin Yang</t>
  </si>
  <si>
    <t>Linlin</t>
  </si>
  <si>
    <t>Yang</t>
  </si>
  <si>
    <t>Install sosa//广州 OBS 冯春彦 Feng Chunyan cn0cf 电脑系统安装，请转Onsite</t>
  </si>
  <si>
    <t>CN0CF</t>
  </si>
  <si>
    <t>Chunyan Feng</t>
  </si>
  <si>
    <t>Chunyan</t>
  </si>
  <si>
    <t>Feng</t>
  </si>
  <si>
    <t>IN-0125141</t>
  </si>
  <si>
    <t>System crashed can not start up</t>
  </si>
  <si>
    <t>CN0XHJIA</t>
  </si>
  <si>
    <t>Xiaohui Jiang</t>
  </si>
  <si>
    <t>Xiaohui</t>
  </si>
  <si>
    <t>Jiang</t>
  </si>
  <si>
    <t>SR-0153695</t>
  </si>
  <si>
    <t>SR-0153638</t>
  </si>
  <si>
    <t>SR-0153612</t>
  </si>
  <si>
    <t>SR-0153215</t>
  </si>
  <si>
    <t>SR-0153213</t>
  </si>
  <si>
    <t>SR-0153209</t>
  </si>
  <si>
    <t>SR-0152735</t>
  </si>
  <si>
    <t>IMACD+ - Change (Quick)</t>
  </si>
  <si>
    <t>Change Printer cn99 black toner</t>
  </si>
  <si>
    <t>Integration Platform</t>
  </si>
  <si>
    <t>Beta UX Output Management # 4.3.1</t>
  </si>
  <si>
    <t>CN0SXIQU</t>
  </si>
  <si>
    <t>Shengxi Qu</t>
  </si>
  <si>
    <t>Shengxi</t>
  </si>
  <si>
    <t>Qu</t>
  </si>
  <si>
    <t>earphone need</t>
  </si>
  <si>
    <t>CN0JUNXG</t>
  </si>
  <si>
    <t>Junxiang Gu</t>
  </si>
  <si>
    <t>Junxiang</t>
  </si>
  <si>
    <t>IMACD+ - Add</t>
  </si>
  <si>
    <t>Install Memory stick// 开票机G3开票系统闪退，提示内存不够</t>
  </si>
  <si>
    <t>CN0ZQYAO</t>
  </si>
  <si>
    <t>Zuqi Yao</t>
  </si>
  <si>
    <t>Zuqi</t>
  </si>
  <si>
    <t>Yao</t>
  </si>
  <si>
    <t>昆山 ELA 马建强 Ma Mike CN0JQM 电脑系统安装，请转Onsite</t>
  </si>
  <si>
    <t>CN0KWYAN</t>
  </si>
  <si>
    <t>Kuiwu Yang</t>
  </si>
  <si>
    <t>Kuiwu</t>
  </si>
  <si>
    <t>广州 AE 陈中华 Chen Zhonghua CN0ZNCN 电脑系统安装，请转Onsite</t>
  </si>
  <si>
    <t>CN0XDL</t>
  </si>
  <si>
    <t>Xingdong Li</t>
  </si>
  <si>
    <t>Xingdong</t>
  </si>
  <si>
    <t>电脑USB接口硬件故障</t>
  </si>
  <si>
    <t>CN0SHLGW</t>
  </si>
  <si>
    <t>Liang Wu</t>
  </si>
  <si>
    <t>Liang</t>
  </si>
  <si>
    <t>借笔记本</t>
  </si>
  <si>
    <t>CN0GUOJL</t>
  </si>
  <si>
    <t>Guojun Li</t>
  </si>
  <si>
    <t>Guojun</t>
  </si>
  <si>
    <t>SR-0154291</t>
  </si>
  <si>
    <t>电脑更换硬盘，申请临时电脑</t>
  </si>
  <si>
    <t>CN0SHPLU</t>
  </si>
  <si>
    <t>Paul Liu</t>
  </si>
  <si>
    <t>Paul</t>
  </si>
  <si>
    <t>SR-0156112</t>
  </si>
  <si>
    <t>SR-0155527</t>
  </si>
  <si>
    <t>IMACD+ - Change</t>
  </si>
  <si>
    <t>CNA6 in 4th floor (finance deaprtment) needs to change the printer toner. // 4楼财务部公用打印机更换墨盒CNA6（现场服务）</t>
  </si>
  <si>
    <t>CN0ZYG</t>
  </si>
  <si>
    <t>Judy Gu</t>
  </si>
  <si>
    <t>Judy</t>
  </si>
  <si>
    <t>上海 PMO 吴王欢 Wu Wanghuan CN0WNW 电脑系统安装，请转Onsite</t>
  </si>
  <si>
    <t>SR-0154874</t>
  </si>
  <si>
    <t>SR-0154819</t>
  </si>
  <si>
    <t>SR-0154870</t>
  </si>
  <si>
    <t>SR-0154875</t>
  </si>
  <si>
    <t>SR-0154871</t>
  </si>
  <si>
    <t>电脑系统安装 Insatlling NEW pc</t>
  </si>
  <si>
    <t>CN0QIGAO</t>
  </si>
  <si>
    <t>Qi Gao</t>
  </si>
  <si>
    <t>Qi</t>
  </si>
  <si>
    <t>青岛电脑系统安装Installing New PC for new Employee</t>
  </si>
  <si>
    <t>Installing SOSA system for CN0GXG// 深圳 ELA 熊国亮 Xiong Guoliang CN0GXG 电脑系统安装，请转Onsite</t>
  </si>
  <si>
    <t>CN0LEL</t>
  </si>
  <si>
    <t>Leon Luo</t>
  </si>
  <si>
    <t>Leon</t>
  </si>
  <si>
    <t>Luo</t>
  </si>
  <si>
    <t>Installing system for CN0XZB // 长春 AMI 赵霞 Zhao Xia CN0XZB 电脑系统安装，请转Onsite</t>
  </si>
  <si>
    <t>CN0ZQCHE</t>
  </si>
  <si>
    <t>Zongqi Chen</t>
  </si>
  <si>
    <t>Zongqi</t>
  </si>
  <si>
    <t>电脑系统安装 Installing NEW PC</t>
  </si>
  <si>
    <t>SR-0158707</t>
  </si>
  <si>
    <t>SR-0157390</t>
  </si>
  <si>
    <t>上海 Quotation Center 刘佳 Liu Alina CN0JLBBM 电脑系统安装，请转Onsite</t>
  </si>
  <si>
    <t>CN0SHYQS</t>
  </si>
  <si>
    <t>Yingqing Shao</t>
  </si>
  <si>
    <t>Yingqing</t>
  </si>
  <si>
    <t>Shao</t>
  </si>
  <si>
    <t>上海 TQMS Manager 黎星 Li Xing CN0XLBBC 电脑系统安装，请转Onsite.  Shanghai TQMS Manager Li Xing Li Xing CN0XLBBC Computer system installation, please turn to Onsite</t>
  </si>
  <si>
    <t>CN0SHYYU</t>
  </si>
  <si>
    <t>Yuki You</t>
  </si>
  <si>
    <t>Yuki</t>
  </si>
  <si>
    <t>You</t>
  </si>
  <si>
    <t>SR-0156901</t>
  </si>
  <si>
    <t>SR-0156899</t>
  </si>
  <si>
    <t>Install sosa //北京 TS 李玉博 Li Yubo CN0YLBBD 电脑系统安装，请转Onsite</t>
  </si>
  <si>
    <t>CN0BJZGZ</t>
  </si>
  <si>
    <t>Zhigang Zhao</t>
  </si>
  <si>
    <t>Zhigang</t>
  </si>
  <si>
    <t>Install sosa//上海 AE 赵子淳 Zhao Zichun CN0ZCZH 电脑系统安装，请转Onsite</t>
  </si>
  <si>
    <t>SR-0159215</t>
  </si>
  <si>
    <t>需要借笔记本 Borrowing a spare PC</t>
  </si>
  <si>
    <t>SR-0159491</t>
  </si>
  <si>
    <t>SR-0159487</t>
  </si>
  <si>
    <t>Installing NEW PC for CN0GMLG 电脑系统安装</t>
  </si>
  <si>
    <t>CN0CHX</t>
  </si>
  <si>
    <t>Christ Xiao</t>
  </si>
  <si>
    <t>Christ</t>
  </si>
  <si>
    <t>Xiao</t>
  </si>
  <si>
    <t>install sosa //DPC 王璐 Wang Ashley CN0WNGL 电脑系统安装，请转Onsite</t>
  </si>
  <si>
    <t>CN0DPCJX</t>
  </si>
  <si>
    <t>Xiang Jin</t>
  </si>
  <si>
    <t>Xiang</t>
  </si>
  <si>
    <t>SR-0160691</t>
  </si>
  <si>
    <t>request to borrow public laptops 4/4</t>
  </si>
  <si>
    <t>SR-0161168</t>
  </si>
  <si>
    <t>U disk encryption encountered a problem, please turn to onsite processing  U盘加密遇到问题，请转onsite处理</t>
  </si>
  <si>
    <t>Server / Storage / Backup</t>
  </si>
  <si>
    <t>File Services</t>
  </si>
  <si>
    <t>SR-0160744</t>
  </si>
  <si>
    <t>SR-0160757</t>
  </si>
  <si>
    <t>SR-0160734</t>
  </si>
  <si>
    <t>SR-0160677</t>
  </si>
  <si>
    <t>SR-0160738</t>
  </si>
  <si>
    <t>Install sosa//青岛 ELA 杨关霞 Yang Guanxia CN0GNYN 电脑系统安装，请转Onsite</t>
  </si>
  <si>
    <t>CN0GAVIN</t>
  </si>
  <si>
    <t>Gavin Wang</t>
  </si>
  <si>
    <t>Gavin</t>
  </si>
  <si>
    <t>Installing system for CN0TNWN // 上海 TS 万天浩 Wan Tianhao CN0TNWN 电脑系统安装，请转Onsite</t>
  </si>
  <si>
    <t>CN0YONQZ</t>
  </si>
  <si>
    <t>Yongqiang Zhang</t>
  </si>
  <si>
    <t>Yongqiang</t>
  </si>
  <si>
    <t>Installing system for CN0JHZH // DPC 周建华 Zhou Jianhua CN0JHZH 电脑系统安装，请转Onsite</t>
  </si>
  <si>
    <t>CN0JIASO</t>
  </si>
  <si>
    <t>Jia Song</t>
  </si>
  <si>
    <t>Jia</t>
  </si>
  <si>
    <t>Song</t>
  </si>
  <si>
    <t>Beijing EA Zhao Dongxiao Zhao Dongxiao CN0DXZ computer system installation, please turn to the scene// 北京 EA 赵东晓 Zhao Dongxiao CN0DXZ 电脑系统安装，请转Onsite</t>
  </si>
  <si>
    <t>CN0SHQMG</t>
  </si>
  <si>
    <t>Qiming Guo</t>
  </si>
  <si>
    <t>Qiming</t>
  </si>
  <si>
    <t>Guo</t>
  </si>
  <si>
    <t>Installing system for CN0TZHN // 北京 AMI 郑涛 Zheng Tao CN0TZHN 电脑系统安装，请转Onsite</t>
  </si>
  <si>
    <t>CN0CARLO</t>
  </si>
  <si>
    <t>Carlos Jin</t>
  </si>
  <si>
    <t>Carlos</t>
  </si>
  <si>
    <t>IN-0131286</t>
  </si>
  <si>
    <t>Touching board cannot be used.  // 触摸盘不能用，现场解决</t>
  </si>
  <si>
    <t>CN0SHRKL</t>
  </si>
  <si>
    <t>Rick Liu</t>
  </si>
  <si>
    <t>Rick</t>
  </si>
  <si>
    <t>SR-0162881</t>
  </si>
  <si>
    <t>On site The Festo contract chapter in the attachment order 5240530574 cannot be printed on paper, please do not hesitate to help, the customer needs a stamped contract, thank you! Need IT on site 附件订单5240530574中的费斯托合同章无法打印在纸面上，烦请帮忙，客户需要盖章的合同，谢谢！ 需要IT现场服务</t>
  </si>
  <si>
    <t>High</t>
  </si>
  <si>
    <t>Resident</t>
  </si>
  <si>
    <t>CN</t>
  </si>
  <si>
    <t>CN.01.01</t>
  </si>
  <si>
    <t>PangChunhui</t>
  </si>
  <si>
    <t>Print</t>
  </si>
  <si>
    <t>Move</t>
  </si>
  <si>
    <t>CN12</t>
  </si>
  <si>
    <t>Change</t>
  </si>
  <si>
    <t>CHANGE TONER .</t>
  </si>
  <si>
    <t>trouble shooting .</t>
  </si>
  <si>
    <t>Install (Desk-Side)</t>
  </si>
  <si>
    <t>AnzhiFu</t>
  </si>
  <si>
    <t>Install system for new employee. </t>
  </si>
  <si>
    <t>CN58</t>
  </si>
  <si>
    <t>change mainboard.</t>
  </si>
  <si>
    <t>CN0YLBBC</t>
  </si>
  <si>
    <t>CN0SHAFW</t>
  </si>
  <si>
    <t>Change toner .</t>
  </si>
  <si>
    <t>CN0XFRUA</t>
  </si>
  <si>
    <t>CCN79984</t>
  </si>
  <si>
    <t>Replace USB parts .</t>
  </si>
  <si>
    <t>CCN72910</t>
  </si>
  <si>
    <t>CN0HNQ</t>
  </si>
  <si>
    <t>Replace keyboard.</t>
  </si>
  <si>
    <t>CCN3002776</t>
  </si>
  <si>
    <t>CCN94999</t>
  </si>
  <si>
    <t>CN0QDNG</t>
  </si>
  <si>
    <t>CCN93927</t>
  </si>
  <si>
    <t xml:space="preserve">CN0KSBBB </t>
  </si>
  <si>
    <t xml:space="preserve"> CCN72904 </t>
  </si>
  <si>
    <t>CN6U0095</t>
  </si>
  <si>
    <t>adaptor issue.</t>
  </si>
  <si>
    <t xml:space="preserve"> CCN3003434 </t>
  </si>
  <si>
    <t>replace keyboard .</t>
  </si>
  <si>
    <t>CCN72851</t>
  </si>
  <si>
    <t>Replace the keyboard .</t>
  </si>
  <si>
    <t xml:space="preserve"> CCN97066 </t>
  </si>
  <si>
    <t>CN0SHGIN</t>
  </si>
  <si>
    <t>Trouble shooting .</t>
  </si>
  <si>
    <t xml:space="preserve"> CCN73021 </t>
  </si>
  <si>
    <t xml:space="preserve">CCN73010 </t>
  </si>
  <si>
    <t>CN0JLWAN</t>
  </si>
  <si>
    <t>CCN53172</t>
  </si>
  <si>
    <t>CN0AGONG</t>
  </si>
  <si>
    <t>CCN53172 has been lent out .</t>
  </si>
  <si>
    <t>CCN72847</t>
  </si>
  <si>
    <t>replace the keyboa</t>
  </si>
  <si>
    <t>CCN3003594</t>
  </si>
  <si>
    <t xml:space="preserve">CN0HNZN </t>
  </si>
  <si>
    <t>CCN80022</t>
  </si>
  <si>
    <t>CN0FGBBD</t>
  </si>
  <si>
    <t>CCN94536</t>
  </si>
  <si>
    <t>CN0SLBB</t>
  </si>
  <si>
    <t>CCN72856</t>
  </si>
  <si>
    <t>CN0KNX</t>
  </si>
  <si>
    <t>CCN72881</t>
  </si>
  <si>
    <t>CCN72886</t>
  </si>
  <si>
    <t>CN0GHW</t>
  </si>
  <si>
    <t>  CCN54811 </t>
  </si>
  <si>
    <t>CCN54811 has been lent out .</t>
  </si>
  <si>
    <t>CCN86801</t>
  </si>
  <si>
    <t>CN0YUNHL</t>
  </si>
  <si>
    <t>Update issue.</t>
  </si>
  <si>
    <t>CCN72784</t>
  </si>
  <si>
    <t>CN0MGUO</t>
  </si>
  <si>
    <t>TPM issue.</t>
  </si>
  <si>
    <t xml:space="preserve"> CCN93536 </t>
  </si>
  <si>
    <t>CN0JIANC</t>
  </si>
  <si>
    <t>Change keyboard.</t>
  </si>
  <si>
    <t>CCN41551</t>
  </si>
  <si>
    <t>Stylus printer setup issue .</t>
  </si>
  <si>
    <t>CCN54811</t>
  </si>
  <si>
    <t>CN0KSYZH</t>
  </si>
  <si>
    <t>CCN95511</t>
  </si>
  <si>
    <t xml:space="preserve">CN0NNSH </t>
  </si>
  <si>
    <t>CCN94535</t>
  </si>
  <si>
    <t xml:space="preserve">CN0WQZ </t>
  </si>
  <si>
    <t>CCN72889</t>
  </si>
  <si>
    <t>  CCN54812 </t>
  </si>
  <si>
    <t>CN6U0127</t>
  </si>
  <si>
    <t>CCN55724</t>
  </si>
  <si>
    <t>CN0MOCDI</t>
  </si>
  <si>
    <t>CCN55724 has been lent out .</t>
  </si>
  <si>
    <t>CCN72885</t>
  </si>
  <si>
    <t>CN0SHFAF</t>
  </si>
  <si>
    <t>change screen.</t>
  </si>
  <si>
    <t>CCN72948</t>
  </si>
  <si>
    <t>Trouble shootting.</t>
  </si>
  <si>
    <t>CCN80079</t>
  </si>
  <si>
    <t>CN0ZJZHO</t>
  </si>
  <si>
    <t>Borrow a backup machine .</t>
  </si>
  <si>
    <t xml:space="preserve"> CCN72901 </t>
  </si>
  <si>
    <t>Change mainboard .</t>
  </si>
  <si>
    <t>CCN3003183</t>
  </si>
  <si>
    <t>cn0shyye</t>
  </si>
  <si>
    <t>CN0LNHY</t>
  </si>
  <si>
    <t>CCN62848</t>
  </si>
  <si>
    <t>CN0BYNG</t>
  </si>
  <si>
    <t>CCN61959</t>
  </si>
  <si>
    <t>CN0LXNG</t>
  </si>
  <si>
    <t>CCN3003439</t>
  </si>
  <si>
    <t>cn0wltan</t>
  </si>
  <si>
    <t>reinstall the system</t>
  </si>
  <si>
    <t>move the computer for user</t>
  </si>
  <si>
    <t>CCN80139</t>
  </si>
  <si>
    <t>cn0yueli</t>
  </si>
  <si>
    <t>Trouble shooting.</t>
  </si>
  <si>
    <t xml:space="preserve"> CCN72562 </t>
  </si>
  <si>
    <t>monitor issue.</t>
  </si>
  <si>
    <t>CCN95648</t>
  </si>
  <si>
    <t>CN0SHTAL</t>
  </si>
  <si>
    <t>Replace the screen .</t>
  </si>
  <si>
    <t xml:space="preserve"> CCN73082 </t>
  </si>
  <si>
    <t>CN0STELL</t>
  </si>
  <si>
    <t>Speaker issue.</t>
  </si>
  <si>
    <t>CCN93521</t>
  </si>
  <si>
    <t xml:space="preserve">CCN3003243 </t>
  </si>
  <si>
    <t>Printer setup issue .</t>
  </si>
  <si>
    <t>CCN87655</t>
  </si>
  <si>
    <t>CN0HWONG</t>
  </si>
  <si>
    <t>CCN63266</t>
  </si>
  <si>
    <t>CN0HCHL</t>
  </si>
  <si>
    <t>CCN55971</t>
  </si>
  <si>
    <t>cn6u0128</t>
  </si>
  <si>
    <t>CCN57690</t>
  </si>
  <si>
    <t xml:space="preserve">cn6u0129 </t>
  </si>
  <si>
    <t>CCN61295</t>
  </si>
  <si>
    <t>CCN3002638</t>
  </si>
  <si>
    <t>CN0LJCH</t>
  </si>
  <si>
    <t>CCN87654</t>
  </si>
  <si>
    <t>CN6U0130</t>
  </si>
  <si>
    <t>CN0MQC</t>
  </si>
  <si>
    <t>CCN95517</t>
  </si>
  <si>
    <t>CN0GYH</t>
  </si>
  <si>
    <t>CCN3002554</t>
  </si>
  <si>
    <t>borrow backup laptop to user</t>
  </si>
  <si>
    <t>help user how to connect to projecter with IPAD.</t>
  </si>
  <si>
    <t>CCN3003242</t>
  </si>
  <si>
    <t xml:space="preserve">
CN0SHYUH
</t>
  </si>
  <si>
    <t>Screen issue.</t>
  </si>
  <si>
    <t>Memory issue .</t>
  </si>
  <si>
    <t>Lend 2 backup laptop</t>
  </si>
  <si>
    <t>remote repair</t>
  </si>
  <si>
    <t>Tell him how to apply.</t>
  </si>
  <si>
    <t>Add memory card</t>
  </si>
  <si>
    <t>CHANGE CARTIDGE</t>
  </si>
  <si>
    <t xml:space="preserve"> CCN92903 </t>
  </si>
  <si>
    <t>Backup machine has been lent out .</t>
  </si>
  <si>
    <t>CCN91614</t>
  </si>
  <si>
    <t>CN0ZJLUA</t>
  </si>
  <si>
    <t xml:space="preserve">CCN72961 </t>
  </si>
  <si>
    <t>CN0ZHAOL</t>
  </si>
  <si>
    <t>Reinstall the OS .</t>
  </si>
  <si>
    <t>CCN93533</t>
  </si>
  <si>
    <t>CN0QNWN</t>
  </si>
  <si>
    <t>CCN92780</t>
  </si>
  <si>
    <t>CN0GXG</t>
  </si>
  <si>
    <t>CCN3003182</t>
  </si>
  <si>
    <t>CN0DFLN</t>
  </si>
  <si>
    <t>CCN3007497</t>
  </si>
  <si>
    <t>CN0ZGYN</t>
  </si>
  <si>
    <t>CCN3007495</t>
  </si>
  <si>
    <t>CN0XZB</t>
  </si>
  <si>
    <t>CCN3007525</t>
  </si>
  <si>
    <t>CN0WNW</t>
  </si>
  <si>
    <t>CNA6</t>
  </si>
  <si>
    <t xml:space="preserve"> CCN72881</t>
  </si>
  <si>
    <t>Software installation issue.</t>
  </si>
  <si>
    <t>CCN95516</t>
  </si>
  <si>
    <t>CN0JLYAN</t>
  </si>
  <si>
    <t>change keyboard.</t>
  </si>
  <si>
    <t>CN0SHJFT</t>
  </si>
  <si>
    <t>Temp laptop lending.</t>
  </si>
  <si>
    <t xml:space="preserve">CCN87562   </t>
  </si>
  <si>
    <t>BIOS setup.</t>
  </si>
  <si>
    <t>CN93</t>
  </si>
  <si>
    <t>CN0SHLYA</t>
  </si>
  <si>
    <t>CCN3009094</t>
  </si>
  <si>
    <t>CN0WNGL</t>
  </si>
  <si>
    <t>CCN3009074</t>
  </si>
  <si>
    <t>CN0GMLG</t>
  </si>
  <si>
    <t>CCN72904</t>
  </si>
  <si>
    <t>CCN78757</t>
  </si>
  <si>
    <t>CN0SHTTY</t>
  </si>
  <si>
    <t>Audio setup issue.</t>
  </si>
  <si>
    <t>CCN3007955</t>
  </si>
  <si>
    <t>CN0JLBBM</t>
  </si>
  <si>
    <t>CCN72879</t>
  </si>
  <si>
    <t>CN0DXZ</t>
  </si>
  <si>
    <t>CCN3009225</t>
  </si>
  <si>
    <t>CN0XNWNG</t>
  </si>
  <si>
    <t>CCN3009226</t>
  </si>
  <si>
    <t>CN0TZHN</t>
  </si>
  <si>
    <t>CCN3009227</t>
  </si>
  <si>
    <t>CN0TNWN</t>
  </si>
  <si>
    <t>CCN3009228</t>
  </si>
  <si>
    <t>CN0GNYN</t>
  </si>
  <si>
    <t>CCN3009229</t>
  </si>
  <si>
    <t>CN0JHZH</t>
  </si>
  <si>
    <t xml:space="preserve">CCN61459 </t>
  </si>
  <si>
    <t>CCN61459 has been lent out .</t>
  </si>
  <si>
    <t>CCN62969</t>
  </si>
  <si>
    <t>CCN62969 has been lent out .</t>
  </si>
  <si>
    <t xml:space="preserve"> CCN62957 </t>
  </si>
  <si>
    <t xml:space="preserve"> CCN62957 has been lent out .</t>
  </si>
  <si>
    <t xml:space="preserve">  CCN59766  </t>
  </si>
  <si>
    <t xml:space="preserve"> CCN59766  has been lent out .</t>
  </si>
  <si>
    <t>U disk issue.</t>
  </si>
  <si>
    <t>CN0SHJYE</t>
  </si>
  <si>
    <t>CN0SUXLI</t>
  </si>
  <si>
    <t>CCN73076</t>
  </si>
  <si>
    <t>CN0GUJUL</t>
  </si>
  <si>
    <t>Reinstall system to win10.</t>
  </si>
  <si>
    <t>CCN84786</t>
  </si>
  <si>
    <t>Touchpad issue .</t>
  </si>
  <si>
    <t>CCN60491</t>
  </si>
  <si>
    <t>PDF issue .</t>
  </si>
  <si>
    <t>CCN62763</t>
  </si>
  <si>
    <t>Backup machine lending issue.</t>
  </si>
  <si>
    <t>CN0PETAN</t>
  </si>
  <si>
    <t>Scrap monitor.</t>
  </si>
  <si>
    <t>IN-0116127</t>
  </si>
  <si>
    <t>IN-0116181</t>
  </si>
  <si>
    <t>IN-0116885</t>
  </si>
  <si>
    <t>IN-0117361</t>
  </si>
  <si>
    <t>IN-0117413</t>
  </si>
  <si>
    <t>IN-0118324</t>
  </si>
  <si>
    <t>IN-0119638</t>
  </si>
  <si>
    <t>IN-0119870</t>
  </si>
  <si>
    <t>IN-0119977</t>
  </si>
  <si>
    <t>SR-0137346</t>
  </si>
  <si>
    <t>SR-0140378</t>
  </si>
  <si>
    <t>SR-0142129</t>
  </si>
  <si>
    <t>SR-0142394</t>
  </si>
  <si>
    <t>SR-0143724</t>
  </si>
  <si>
    <t>SR-0145077</t>
  </si>
  <si>
    <t>IN-0117876</t>
  </si>
  <si>
    <t>IN-0121121</t>
  </si>
  <si>
    <t>IN-0121522</t>
  </si>
  <si>
    <t>IN-0122450</t>
  </si>
  <si>
    <t>IN-0122742</t>
  </si>
  <si>
    <t>SR-0145078</t>
  </si>
  <si>
    <t>SR-0146810</t>
  </si>
  <si>
    <t>SR-0149508</t>
  </si>
  <si>
    <t>SR-0151154</t>
  </si>
  <si>
    <t>SR-0153642</t>
  </si>
  <si>
    <t>SR-0153643</t>
  </si>
  <si>
    <t>SR-0154275</t>
  </si>
  <si>
    <t>SR-0154292</t>
  </si>
  <si>
    <t>SR-0155164</t>
  </si>
  <si>
    <t>IN-0125348</t>
  </si>
  <si>
    <t>IN-0127687</t>
  </si>
  <si>
    <t>IN-0128907</t>
  </si>
  <si>
    <t>IN-0128975</t>
  </si>
  <si>
    <t>IN-0131234</t>
  </si>
  <si>
    <t>IN-0131311</t>
  </si>
  <si>
    <t>SR-0156444</t>
  </si>
  <si>
    <t>SR-0157398</t>
  </si>
  <si>
    <t>SR-0158690</t>
  </si>
  <si>
    <t>SR-0159100</t>
  </si>
  <si>
    <t>SR-0159456</t>
  </si>
  <si>
    <t>SR-0159880</t>
  </si>
  <si>
    <t>SR-0160688</t>
  </si>
  <si>
    <t>SR-0160689</t>
  </si>
  <si>
    <t>SR-0160690</t>
  </si>
  <si>
    <t>SR-0162247</t>
  </si>
  <si>
    <t>SR-0162810</t>
  </si>
  <si>
    <t>SR-0162871</t>
  </si>
  <si>
    <t>201810</t>
  </si>
  <si>
    <t>201811</t>
  </si>
  <si>
    <t>201812</t>
  </si>
  <si>
    <t>SR-0151447</t>
  </si>
  <si>
    <t>SR-0151446</t>
  </si>
  <si>
    <t>Request for a new charger</t>
  </si>
  <si>
    <t>Shunyu Duan</t>
  </si>
  <si>
    <t>Shunyu</t>
  </si>
  <si>
    <t>Duan</t>
  </si>
  <si>
    <t>CN0BLCHE 电脑USB接口不好</t>
  </si>
  <si>
    <t>Laptop keyboard issue</t>
  </si>
  <si>
    <t>Harry Qu</t>
  </si>
  <si>
    <t>Harry</t>
  </si>
  <si>
    <t>笔记本键盘故障</t>
  </si>
  <si>
    <t>Jian Chen</t>
  </si>
  <si>
    <t>Jian</t>
  </si>
  <si>
    <t>Instaslling SOSA system // 上海 CEC 丁元强 电脑系统安装，请转Onsite</t>
  </si>
  <si>
    <t>CN0HCHYU</t>
  </si>
  <si>
    <t>Huichuan Yu</t>
  </si>
  <si>
    <t>Huichuan</t>
  </si>
  <si>
    <t>USB port repairing</t>
  </si>
  <si>
    <t>Ginger Zhan</t>
  </si>
  <si>
    <t>Ginger</t>
  </si>
  <si>
    <t>Zhan</t>
  </si>
  <si>
    <t>unable to reboot the pc</t>
  </si>
  <si>
    <t>Jinliang Wang</t>
  </si>
  <si>
    <t>Jinliang</t>
  </si>
  <si>
    <t>want to borrow a laptop during repaire</t>
  </si>
  <si>
    <t>Anderson Gong</t>
  </si>
  <si>
    <t>Anderson</t>
  </si>
  <si>
    <t>Gong</t>
  </si>
  <si>
    <t>Need a tempororay computer to use during the trainning session (from 10.17) // 申请借用笔记本电脑</t>
  </si>
  <si>
    <t>Borrow a notebook</t>
  </si>
  <si>
    <t>Zhijian Zhou</t>
  </si>
  <si>
    <t>Zhijian</t>
  </si>
  <si>
    <t>COMPUTER CCN86801 WINDOWS SYSTEM UPGRADING PROBLEM</t>
  </si>
  <si>
    <t>Yunhe Liu</t>
  </si>
  <si>
    <t>Yunhe</t>
  </si>
  <si>
    <t>电脑无法开机</t>
  </si>
  <si>
    <t>CN0SHXQX</t>
  </si>
  <si>
    <t>Xiaoqing Xia</t>
  </si>
  <si>
    <t>Xiaoqing</t>
  </si>
  <si>
    <t>Bitlocker change issue</t>
  </si>
  <si>
    <t>Ming Guo</t>
  </si>
  <si>
    <t>Ming</t>
  </si>
  <si>
    <t>Printing issue</t>
  </si>
  <si>
    <t>Applying to have a swap device to use. // 备用机申请</t>
  </si>
  <si>
    <t>Ying Zhang</t>
  </si>
  <si>
    <t>申请领取笔记本电脑</t>
  </si>
  <si>
    <t>Mocun Ding</t>
  </si>
  <si>
    <t>Mocun</t>
  </si>
  <si>
    <t>Ding</t>
  </si>
  <si>
    <t>Laptop screen broken</t>
  </si>
  <si>
    <t>Frank Fan</t>
  </si>
  <si>
    <t>Frank</t>
  </si>
  <si>
    <t>请帮忙报修一台Dell 7470主板，已联系Onsite，请直接转至Onsite组</t>
  </si>
  <si>
    <t>Display issue of my computer_HP Elite book 840 G3</t>
  </si>
  <si>
    <t>Tao Liang</t>
  </si>
  <si>
    <t>Tao</t>
  </si>
  <si>
    <t>unable to user external speaker</t>
  </si>
  <si>
    <t>Stella Xu</t>
  </si>
  <si>
    <t>Stella</t>
  </si>
  <si>
    <t>screen is cracking</t>
  </si>
  <si>
    <t>ON SITE 开票组打印机CN12故障，需IT现场服务，谢谢！</t>
  </si>
  <si>
    <t>touchpad被禁用</t>
  </si>
  <si>
    <t>Harry Wong</t>
  </si>
  <si>
    <t>Wong</t>
  </si>
  <si>
    <t>DPC 曹美琪 Cao Maggie CN0MQC 电脑系统安装，请转Onsite</t>
  </si>
  <si>
    <t>DPC 实习生 明玉娟 Ming Yujuan CN6U0130 电脑系统安装，请转Onsite</t>
  </si>
  <si>
    <t>笔记本屏幕故障</t>
  </si>
  <si>
    <t>CN0SHYUH</t>
  </si>
  <si>
    <t>Yuan He</t>
  </si>
  <si>
    <t>He</t>
  </si>
  <si>
    <t>开票机增加内存条 Assembling Memory Bank</t>
  </si>
  <si>
    <t>Xiaofang Ruan</t>
  </si>
  <si>
    <t>Xiaofang</t>
  </si>
  <si>
    <t>Ruan</t>
  </si>
  <si>
    <t>开票机增加内存条Assembling Memory Bank</t>
  </si>
  <si>
    <t>on site 二期四楼 开票组CN12打印机墨粉不足，需更换，需现场服务，谢谢！</t>
  </si>
  <si>
    <t>Projector problem</t>
  </si>
  <si>
    <t>Zhenjiao Luan</t>
  </si>
  <si>
    <t>Zhenjiao</t>
  </si>
  <si>
    <t>Luan</t>
  </si>
  <si>
    <t>Request to reinstall OS to win10</t>
  </si>
  <si>
    <t>Lei Zhao</t>
  </si>
  <si>
    <t>Lei</t>
  </si>
  <si>
    <t>User informed that the laptop runs very slowly.</t>
  </si>
  <si>
    <t>Display black screen</t>
  </si>
  <si>
    <t>Need to use both wireless and wired networks, change the BIOS settings, please go to onsite需要同时使用无线和有线网络，更改BIOS设置请转onsite</t>
  </si>
  <si>
    <t>Tobby Li</t>
  </si>
  <si>
    <t>Tobby</t>
  </si>
  <si>
    <t>The attendance machine in Phase_2 buidling 3rd floor cannot connect to the network. // 二期三楼考勤机断网</t>
  </si>
  <si>
    <t>system installation</t>
  </si>
  <si>
    <t>Keyboard failure 键盘失灵</t>
  </si>
  <si>
    <t>Jinglian Yang</t>
  </si>
  <si>
    <t>Jinglian</t>
  </si>
  <si>
    <t>今天需要借用一台笔记本电脑</t>
  </si>
  <si>
    <t>Jianfeng Tang</t>
  </si>
  <si>
    <t>Jianfeng</t>
  </si>
  <si>
    <t>Printer cartridge replacement//打印机墨盒更换</t>
  </si>
  <si>
    <t>Lei Yang</t>
  </si>
  <si>
    <t>Laptop cannot receive user's sound, while not using headphone.</t>
  </si>
  <si>
    <t>Terry Tang</t>
  </si>
  <si>
    <t>Terry</t>
  </si>
  <si>
    <t>request to borrow public laptops 1/4</t>
  </si>
  <si>
    <t>request to borrow public laptops 2/4</t>
  </si>
  <si>
    <t>request to borrow public laptops 3/4</t>
  </si>
  <si>
    <t>屏幕重影// monitor issue.</t>
  </si>
  <si>
    <t>Suxia Li</t>
  </si>
  <si>
    <t>Suxia</t>
  </si>
  <si>
    <t>系统重装并更新至win10，原先电脑太慢</t>
  </si>
  <si>
    <t>Guojun Lu</t>
  </si>
  <si>
    <t>Very slow performance of the PC</t>
  </si>
  <si>
    <t>上海 仓库 王少峰 Wang Shaofeng cn0shafw 电脑系统安装，请转Onsite</t>
  </si>
  <si>
    <t>Shaofeng Wang</t>
  </si>
  <si>
    <t>Shaofeng</t>
  </si>
  <si>
    <t>scrap asset</t>
  </si>
  <si>
    <t>Peng Tan</t>
  </si>
  <si>
    <t>Peng</t>
  </si>
  <si>
    <t>New Installation</t>
  </si>
  <si>
    <t>Swap</t>
  </si>
  <si>
    <t>IN-0119033</t>
  </si>
  <si>
    <t>WPS: REINSTALL: Laptop screen jitter</t>
  </si>
  <si>
    <t>IN-0121490</t>
  </si>
  <si>
    <t>WPS: DSS: computer is not starting properly</t>
  </si>
  <si>
    <t>CN0SDALI</t>
  </si>
  <si>
    <t>Shengda Li</t>
  </si>
  <si>
    <t>Shengda</t>
  </si>
  <si>
    <t>IN-0122997</t>
  </si>
  <si>
    <t>WPS: REPAIR: Computer has gap in the computer case might due to the battery deformation issue.</t>
  </si>
  <si>
    <t>CN0SZHLZ</t>
  </si>
  <si>
    <t>Hongle Zhao</t>
  </si>
  <si>
    <t>Hongle</t>
  </si>
  <si>
    <t>SR-0137223</t>
  </si>
  <si>
    <t>WPS: REPAIR: Computer shows blue screen with info (No boot device found)</t>
  </si>
  <si>
    <t>CN0HPSON</t>
  </si>
  <si>
    <t>Haiping Song</t>
  </si>
  <si>
    <t>Haiping</t>
  </si>
  <si>
    <t>SR-0147489</t>
  </si>
  <si>
    <t>WPS: DSS: Unable to boot the laptop</t>
  </si>
  <si>
    <t>CN0NYG</t>
  </si>
  <si>
    <t>Dollar Yang</t>
  </si>
  <si>
    <t>Dollar</t>
  </si>
  <si>
    <t>IN-0123770</t>
  </si>
  <si>
    <t>WPS: DSS: Printer HP P1606 dn, always printed is blank, please repair</t>
  </si>
  <si>
    <t>CN0YANCH</t>
  </si>
  <si>
    <t>Yan Chen</t>
  </si>
  <si>
    <t>Yan</t>
  </si>
  <si>
    <t>IN-0114868</t>
  </si>
  <si>
    <t>WPS: DSS: Printers paper jam</t>
  </si>
  <si>
    <t>CN0CINDF</t>
  </si>
  <si>
    <t>Cindy Fu</t>
  </si>
  <si>
    <t>Cindy</t>
  </si>
  <si>
    <t>Fu</t>
  </si>
  <si>
    <t>IN-0126156</t>
  </si>
  <si>
    <t>WPS: DSS:  Copy and paste function on computer doesn't work normally.</t>
  </si>
  <si>
    <t>CN0ZHANG</t>
  </si>
  <si>
    <t>Yan Zhang</t>
  </si>
  <si>
    <t>IN-0131047</t>
  </si>
  <si>
    <t>WPS: DSS: CN95 Paper jam (Office in Guangzhou) // 广州办公室CN95打印机卡纸</t>
  </si>
  <si>
    <t>CN0XIUYL</t>
  </si>
  <si>
    <t>Xiuying Li</t>
  </si>
  <si>
    <t>Xiuying</t>
  </si>
  <si>
    <t>SR-0162953</t>
  </si>
  <si>
    <t>WPS: REPAIR: CN95 printer heating components have been damaged, toner cartridge magnesium powder also need to maintain.</t>
  </si>
  <si>
    <t>IN-0131480</t>
  </si>
  <si>
    <t>WPS: DSS: Hdmi no output // hdmi  无输出</t>
  </si>
  <si>
    <t>Dongxiao Zhao</t>
  </si>
  <si>
    <t>Dongxiao</t>
  </si>
  <si>
    <t>IN-0136382</t>
  </si>
  <si>
    <t>WPS: INSTALL: Can't start PC after upgrading </t>
  </si>
  <si>
    <t>CN0SZCSL</t>
  </si>
  <si>
    <t>Charles Li</t>
  </si>
  <si>
    <t>Charles</t>
  </si>
  <si>
    <t>WO-004881906</t>
  </si>
  <si>
    <t>CN.09.01</t>
  </si>
  <si>
    <t>CCN72935</t>
  </si>
  <si>
    <t>Li xuan</t>
  </si>
  <si>
    <t>Check that the machine has intermittently not recognized the hard disk failure, 
and the Dell service engineer has come over and replaced the hard disk.</t>
  </si>
  <si>
    <t>WO-004907283</t>
  </si>
  <si>
    <t>CN.12.01</t>
  </si>
  <si>
    <t>CN95</t>
  </si>
  <si>
    <t>yangyanyan</t>
  </si>
  <si>
    <t>Device CN95：Issue was resolve by re-inserting the Developer Cartridge device. Device CN96： Heating components faulty, need to be replaced. Pls kindly follow up.</t>
  </si>
  <si>
    <t>WO-005117375</t>
  </si>
  <si>
    <t xml:space="preserve">CN.21.01 </t>
  </si>
  <si>
    <t>CCN3002961</t>
  </si>
  <si>
    <t>xie wei</t>
  </si>
  <si>
    <t>Field engineer took device back to office and tested, diagnosed it’s a hardware fault, helped user changed mother board, issue resolved</t>
  </si>
  <si>
    <t>Nov</t>
  </si>
  <si>
    <t>WO-005266323</t>
  </si>
  <si>
    <t>CN.26.01</t>
  </si>
  <si>
    <t>CCN92902</t>
  </si>
  <si>
    <t>xu jian peng</t>
  </si>
  <si>
    <t>engineer onsite fixed issue, case can be closed, thanks.</t>
  </si>
  <si>
    <t>WO-005264374</t>
  </si>
  <si>
    <t>CN.04.01</t>
  </si>
  <si>
    <t xml:space="preserve">CCN72960 </t>
  </si>
  <si>
    <t xml:space="preserve">wang li na </t>
  </si>
  <si>
    <t>we had contacted user this afternoon and user confirmed the issue has been resolved &amp; case can be closed now.  issue was resolved by re-image, case can be closed</t>
  </si>
  <si>
    <t>WO-005344001</t>
  </si>
  <si>
    <t>CN.20.01</t>
  </si>
  <si>
    <t xml:space="preserve">CCN72917 </t>
  </si>
  <si>
    <t>huang yong ping</t>
  </si>
  <si>
    <t>FE helped user call Dell customer service center and Dell engineer replaced battery, device can be used normally now, case can be closed, thanks.</t>
  </si>
  <si>
    <t>WO-005402813</t>
  </si>
  <si>
    <t>CN.18.01</t>
  </si>
  <si>
    <t>CCN80049</t>
  </si>
  <si>
    <t>tanghuaibao</t>
  </si>
  <si>
    <t>Engineer onsite and found that printer returned to normal status automatically this morning, everything works well, user agreed to close ticket, thanks.</t>
  </si>
  <si>
    <t>WO-005522448</t>
  </si>
  <si>
    <t xml:space="preserve">CCN86806 </t>
  </si>
  <si>
    <t xml:space="preserve"> CN0ZHANG </t>
  </si>
  <si>
    <t xml:space="preserve"> Have communicated with user and confirmed that user's issue has been solved. There is no need to re-image onsite.</t>
  </si>
  <si>
    <t>Dec</t>
  </si>
  <si>
    <t>WO-005755053</t>
  </si>
  <si>
    <t>CCN3002505</t>
  </si>
  <si>
    <t>huang jia jie</t>
  </si>
  <si>
    <t>engineer went onsite and took paper out then re-put, issue resovled. thanks.</t>
  </si>
  <si>
    <t>WO-005770489</t>
  </si>
  <si>
    <t>since CN95 printer has hardware faulty and is in out of warranty status, we have recommend user to apply for a new device, process has been sent to user. pls close case accordingly, thanks.</t>
  </si>
  <si>
    <t>WO-005780956</t>
  </si>
  <si>
    <t>CN.05.01</t>
  </si>
  <si>
    <t xml:space="preserve">CCN72879 </t>
  </si>
  <si>
    <t>xue feng bo</t>
  </si>
  <si>
    <t>IN-0136198</t>
  </si>
  <si>
    <t>Jan</t>
  </si>
  <si>
    <t>WO-006048005</t>
  </si>
  <si>
    <t xml:space="preserve">CCN72856   </t>
  </si>
  <si>
    <t>Waiting for Internal</t>
  </si>
  <si>
    <t>FE feedback that system can't be installed within user site office network. suspecting it's VLAN access issue since FE changed 3 different network interface, but issue persist. for details, pls refer to the screenshot attached</t>
  </si>
  <si>
    <t>WO-006051871</t>
  </si>
  <si>
    <t xml:space="preserve">CCN3009424 </t>
  </si>
  <si>
    <t xml:space="preserve"> CN0SZCSL </t>
  </si>
  <si>
    <t>CANCELLED</t>
  </si>
  <si>
    <t>engineer went onsited and confirmed it's system issue. User will send device to Shanghai IT. User agreed to cancel this case temporarily ,if there is furthur issue will contact ASC or 800 to ask follow up</t>
  </si>
  <si>
    <t>Cancelled</t>
  </si>
  <si>
    <t>Pending</t>
  </si>
  <si>
    <t>2018JAN</t>
  </si>
  <si>
    <t>Dispatch.201901</t>
  </si>
  <si>
    <t>NSC Shanghai.201901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</si>
</sst>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hh:mm"/>
    <numFmt numFmtId="165" formatCode="[$-409]d\-mmm\-yyyy;@"/>
  </numFmts>
  <fonts count="3" x14ac:knownFonts="1">
    <font>
      <sz val="11"/>
      <color theme="1"/>
      <name val="Calibri"/>
      <family val="2"/>
      <scheme val="minor"/>
    </font>
    <font>
      <b/>
      <sz val="11"/>
      <color theme="0"/>
      <name val="Calibri"/>
      <family val="2"/>
      <scheme val="minor"/>
    </font>
    <font>
      <sz val="11"/>
      <name val="Calibri"/>
      <family val="2"/>
      <scheme val="minor"/>
    </font>
  </fonts>
  <fills count="5">
    <fill>
      <patternFill patternType="none"/>
    </fill>
    <fill>
      <patternFill patternType="gray125"/>
    </fill>
    <fill>
      <patternFill patternType="solid">
        <fgColor theme="4"/>
        <bgColor theme="4"/>
      </patternFill>
    </fill>
    <fill>
      <patternFill patternType="solid">
        <fgColor theme="7"/>
        <bgColor theme="7"/>
      </patternFill>
    </fill>
    <fill>
      <patternFill patternType="solid">
        <fgColor theme="5"/>
        <bgColor theme="5"/>
      </patternFill>
    </fill>
  </fills>
  <borders count="7">
    <border>
      <left/>
      <right/>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6">
    <xf numFmtId="0" fontId="0" fillId="0" borderId="0" xfId="0"/>
    <xf numFmtId="0" fontId="1" fillId="3" borderId="1" xfId="0" applyFont="1" applyFill="1" applyBorder="1" applyAlignment="1">
      <alignment vertical="center"/>
    </xf>
    <xf numFmtId="0" fontId="1" fillId="3" borderId="2" xfId="0" applyFont="1" applyFill="1" applyBorder="1" applyAlignment="1">
      <alignment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2" borderId="6" xfId="0" applyFont="1" applyFill="1" applyBorder="1" applyAlignment="1">
      <alignment vertical="center"/>
    </xf>
    <xf numFmtId="164" fontId="1" fillId="3" borderId="2" xfId="0" applyNumberFormat="1" applyFont="1" applyFill="1" applyBorder="1" applyAlignment="1">
      <alignment vertical="center"/>
    </xf>
    <xf numFmtId="164" fontId="0" fillId="0" borderId="0" xfId="0" applyNumberFormat="1"/>
    <xf numFmtId="0" fontId="1" fillId="4" borderId="0" xfId="0" applyFont="1" applyFill="1" applyBorder="1" applyAlignment="1">
      <alignment horizontal="center" vertical="center"/>
    </xf>
    <xf numFmtId="0" fontId="0" fillId="0" borderId="0" xfId="0" applyAlignment="1">
      <alignment horizontal="center"/>
    </xf>
    <xf numFmtId="43" fontId="0" fillId="0" borderId="0" xfId="0" applyNumberFormat="1"/>
    <xf numFmtId="165" fontId="1" fillId="2" borderId="6" xfId="0" applyNumberFormat="1" applyFont="1" applyFill="1" applyBorder="1" applyAlignment="1">
      <alignment vertical="center"/>
    </xf>
    <xf numFmtId="165" fontId="0" fillId="0" borderId="0" xfId="0" applyNumberFormat="1"/>
    <xf numFmtId="0" fontId="1" fillId="2" borderId="6" xfId="0" applyFont="1" applyFill="1" applyBorder="1" applyAlignment="1">
      <alignment horizontal="center" vertical="center"/>
    </xf>
    <xf numFmtId="0" fontId="2" fillId="0" borderId="0" xfId="0" applyFont="1"/>
  </cellXfs>
  <cellStyles count="1">
    <cellStyle name="Normal" xfId="0" builtinId="0"/>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683EA-36B8-4FF9-BFE2-98707359AD8D}" name="Table1" displayName="Table1" ref="A1:J10" totalsRowShown="0">
  <autoFilter ref="A1:J10" xr:uid="{051E17BB-BF65-47CC-8C37-F1E1A72CD7AB}"/>
  <tableColumns count="10">
    <tableColumn id="1" xr3:uid="{9D6DAF4B-C5B3-4446-ACCF-B55FAB289277}" name="Period"/>
    <tableColumn id="2" xr3:uid="{F50DE382-2B43-4FE2-A515-62688DF2DE7D}" name="Country"/>
    <tableColumn id="3" xr3:uid="{FE4077D6-3438-4FBA-9F0B-63E2C5FD0279}" name="PO Number"/>
    <tableColumn id="4" xr3:uid="{ED74D9D8-721A-4D0D-ACED-4394C2CF2649}" name="Legal Entity Name"/>
    <tableColumn id="5" xr3:uid="{0A8F3EF7-55E7-46C8-81D9-267421ADF8E6}" name="VAT Invoice"/>
    <tableColumn id="6" xr3:uid="{465F2203-4030-4012-8A0E-0E77F37227BE}" name="Invoice Amount" dataDxfId="0"/>
    <tableColumn id="7" xr3:uid="{E61B81D5-1568-4D24-9D6C-A9B65C69EB90}" name="Currency"/>
    <tableColumn id="8" xr3:uid="{60185F9D-E825-4A49-8C87-1674068192D9}" name="Abbr."/>
    <tableColumn id="9" xr3:uid="{0C3E5A2F-FC34-4EA4-AFB0-5A452FB24D40}" name="Full Name"/>
    <tableColumn id="10" xr3:uid="{5DCF5F26-A39A-46D6-94AE-FB504C231795}" name="Comment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529B-7590-4B6F-909A-99A87AAE76FF}">
  <dimension ref="A1:J10"/>
  <sheetViews>
    <sheetView tabSelected="1" workbookViewId="0"/>
  </sheetViews>
  <sheetFormatPr defaultRowHeight="14.5" x14ac:dyDescent="0.35"/>
  <cols>
    <col min="2" max="2" width="9.54296875" customWidth="1"/>
    <col min="3" max="3" width="12.54296875" customWidth="1"/>
    <col min="4" max="4" width="21.26953125" bestFit="1" customWidth="1"/>
    <col min="5" max="5" width="12.81640625" bestFit="1" customWidth="1"/>
    <col min="6" max="6" width="16.36328125" style="11" bestFit="1" customWidth="1"/>
    <col min="7" max="7" width="10.26953125" customWidth="1"/>
    <col min="9" max="9" width="11.08984375" customWidth="1"/>
    <col min="10" max="10" width="36.1796875" bestFit="1" customWidth="1"/>
  </cols>
  <sheetData>
    <row r="1" spans="1:10" x14ac:dyDescent="0.35">
      <c r="A1" t="s">
        <v>1</v>
      </c>
      <c r="B1" t="s">
        <v>7</v>
      </c>
      <c r="C1" t="s">
        <v>30</v>
      </c>
      <c r="D1" t="s">
        <v>31</v>
      </c>
      <c r="E1" t="s">
        <v>32</v>
      </c>
      <c r="F1" s="11" t="s">
        <v>4</v>
      </c>
      <c r="G1" t="s">
        <v>33</v>
      </c>
      <c r="H1" t="s">
        <v>34</v>
      </c>
      <c r="I1" t="s">
        <v>35</v>
      </c>
      <c r="J1" t="s">
        <v>36</v>
      </c>
    </row>
    <row r="2" spans="1:10" x14ac:dyDescent="0.35">
      <c r="A2" t="s">
        <v>54</v>
      </c>
      <c r="B2" t="s">
        <v>56</v>
      </c>
      <c r="C2" t="s">
        <v>57</v>
      </c>
      <c r="D2" t="s">
        <v>58</v>
      </c>
      <c r="E2">
        <v>8050679</v>
      </c>
      <c r="F2" s="11">
        <v>19262.599999999999</v>
      </c>
      <c r="G2" t="s">
        <v>59</v>
      </c>
      <c r="H2" t="s">
        <v>60</v>
      </c>
      <c r="I2" t="s">
        <v>61</v>
      </c>
      <c r="J2" t="s">
        <v>62</v>
      </c>
    </row>
    <row r="3" spans="1:10" x14ac:dyDescent="0.35">
      <c r="A3" t="s">
        <v>54</v>
      </c>
      <c r="B3" t="s">
        <v>56</v>
      </c>
      <c r="C3" t="s">
        <v>57</v>
      </c>
      <c r="D3" t="s">
        <v>58</v>
      </c>
      <c r="E3">
        <v>8050679</v>
      </c>
      <c r="F3" s="11">
        <v>1298.3700000000001</v>
      </c>
      <c r="G3" t="s">
        <v>59</v>
      </c>
      <c r="H3" t="s">
        <v>60</v>
      </c>
      <c r="I3" t="s">
        <v>61</v>
      </c>
      <c r="J3" t="s">
        <v>63</v>
      </c>
    </row>
    <row r="4" spans="1:10" x14ac:dyDescent="0.35">
      <c r="A4" t="s">
        <v>64</v>
      </c>
      <c r="B4" t="s">
        <v>56</v>
      </c>
      <c r="C4" t="s">
        <v>57</v>
      </c>
      <c r="D4" t="s">
        <v>58</v>
      </c>
      <c r="E4">
        <v>8050680</v>
      </c>
      <c r="F4" s="11">
        <v>30578.47</v>
      </c>
      <c r="G4" t="s">
        <v>59</v>
      </c>
      <c r="H4" t="s">
        <v>60</v>
      </c>
      <c r="I4" t="s">
        <v>61</v>
      </c>
      <c r="J4" t="s">
        <v>65</v>
      </c>
    </row>
    <row r="5" spans="1:10" x14ac:dyDescent="0.35">
      <c r="A5" t="s">
        <v>64</v>
      </c>
      <c r="B5" t="s">
        <v>56</v>
      </c>
      <c r="C5" t="s">
        <v>57</v>
      </c>
      <c r="D5" t="s">
        <v>58</v>
      </c>
      <c r="E5">
        <v>8050680</v>
      </c>
      <c r="F5" s="11">
        <v>1424.79</v>
      </c>
      <c r="G5" t="s">
        <v>59</v>
      </c>
      <c r="H5" t="s">
        <v>60</v>
      </c>
      <c r="I5" t="s">
        <v>61</v>
      </c>
      <c r="J5" t="s">
        <v>66</v>
      </c>
    </row>
    <row r="6" spans="1:10" x14ac:dyDescent="0.35">
      <c r="A6" t="s">
        <v>64</v>
      </c>
      <c r="B6" t="s">
        <v>56</v>
      </c>
      <c r="C6" t="s">
        <v>57</v>
      </c>
      <c r="D6" t="s">
        <v>58</v>
      </c>
      <c r="E6">
        <v>8050680</v>
      </c>
      <c r="F6" s="11">
        <v>3962.2641509433961</v>
      </c>
      <c r="G6" t="s">
        <v>59</v>
      </c>
      <c r="H6" t="s">
        <v>60</v>
      </c>
      <c r="I6" t="s">
        <v>61</v>
      </c>
      <c r="J6" t="s">
        <v>67</v>
      </c>
    </row>
    <row r="7" spans="1:10" x14ac:dyDescent="0.35">
      <c r="A7" t="s">
        <v>68</v>
      </c>
      <c r="B7" t="s">
        <v>56</v>
      </c>
      <c r="C7" t="s">
        <v>57</v>
      </c>
      <c r="D7" t="s">
        <v>58</v>
      </c>
      <c r="F7" s="11">
        <f>SUMIFS(USU.Mapping.RE!E:E,USU.Mapping.RE!J:J,"*2018*")-F2-F4</f>
        <v>10143.98000000004</v>
      </c>
      <c r="G7" t="s">
        <v>59</v>
      </c>
      <c r="H7" t="s">
        <v>60</v>
      </c>
      <c r="I7" t="s">
        <v>61</v>
      </c>
      <c r="J7" t="s">
        <v>69</v>
      </c>
    </row>
    <row r="8" spans="1:10" x14ac:dyDescent="0.35">
      <c r="A8" t="s">
        <v>68</v>
      </c>
      <c r="B8" t="s">
        <v>56</v>
      </c>
      <c r="C8" t="s">
        <v>57</v>
      </c>
      <c r="D8" t="s">
        <v>58</v>
      </c>
      <c r="F8" s="11">
        <f>SUMIFS(USU.Mapping.Dispatch!E:E,USU.Mapping.Dispatch!J:J,"*2018*")-F3-F6</f>
        <v>-2231.1041509433962</v>
      </c>
      <c r="G8" t="s">
        <v>59</v>
      </c>
      <c r="H8" t="s">
        <v>60</v>
      </c>
      <c r="I8" t="s">
        <v>61</v>
      </c>
      <c r="J8" t="s">
        <v>70</v>
      </c>
    </row>
    <row r="9" spans="1:10" x14ac:dyDescent="0.35">
      <c r="A9" t="s">
        <v>978</v>
      </c>
      <c r="B9" t="s">
        <v>56</v>
      </c>
      <c r="D9" t="s">
        <v>58</v>
      </c>
      <c r="F9" s="11">
        <f>SUMIFS(USU.Mapping.RE!E:E,USU.Mapping.RE!J:J,"201901")</f>
        <v>7287.5599999999995</v>
      </c>
      <c r="G9" t="s">
        <v>59</v>
      </c>
      <c r="H9" t="s">
        <v>60</v>
      </c>
      <c r="I9" t="s">
        <v>61</v>
      </c>
      <c r="J9" t="s">
        <v>980</v>
      </c>
    </row>
    <row r="10" spans="1:10" x14ac:dyDescent="0.35">
      <c r="A10" t="s">
        <v>978</v>
      </c>
      <c r="B10" t="s">
        <v>56</v>
      </c>
      <c r="D10" t="s">
        <v>58</v>
      </c>
      <c r="F10" s="11">
        <f>SUMIFS(USU.Mapping.Dispatch!E:E,USU.Mapping.Dispatch!J:J,"201901")</f>
        <v>1298.3700000000001</v>
      </c>
      <c r="G10" t="s">
        <v>59</v>
      </c>
      <c r="H10" t="s">
        <v>60</v>
      </c>
      <c r="I10" t="s">
        <v>61</v>
      </c>
      <c r="J10" t="s">
        <v>979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F1B7-6C17-413D-97FB-AF0B0AE49CA9}">
  <dimension ref="A1:AP130"/>
  <sheetViews>
    <sheetView zoomScaleNormal="100" workbookViewId="0"/>
  </sheetViews>
  <sheetFormatPr defaultRowHeight="14.5" x14ac:dyDescent="0.35"/>
  <cols>
    <col min="1" max="1" width="10.26953125" bestFit="1" customWidth="1"/>
    <col min="2" max="2" width="8.54296875" bestFit="1" customWidth="1"/>
    <col min="3" max="3" width="7.81640625" bestFit="1" customWidth="1"/>
    <col min="4" max="4" width="14.90625" bestFit="1" customWidth="1"/>
    <col min="5" max="5" width="16.36328125" style="11" bestFit="1" customWidth="1"/>
    <col min="6" max="6" width="12.26953125" style="10" bestFit="1" customWidth="1"/>
    <col min="7" max="7" width="13.36328125" bestFit="1" customWidth="1"/>
    <col min="8" max="8" width="10.36328125" style="10" customWidth="1"/>
    <col min="9" max="9" width="20.08984375" customWidth="1"/>
    <col min="10" max="10" width="9.90625" customWidth="1"/>
    <col min="11" max="11" width="8.7265625" customWidth="1"/>
    <col min="12" max="12" width="10.453125" customWidth="1"/>
    <col min="13" max="14" width="8.7265625" customWidth="1"/>
    <col min="15" max="15" width="18.1796875" style="8" customWidth="1"/>
    <col min="16" max="17" width="15.54296875" style="8" customWidth="1"/>
    <col min="18" max="18" width="8.7265625" customWidth="1"/>
    <col min="19" max="19" width="62.54296875" customWidth="1"/>
    <col min="20" max="25" width="8.7265625" customWidth="1"/>
    <col min="26" max="26" width="11.26953125" customWidth="1"/>
    <col min="27" max="27" width="11.08984375" style="10" customWidth="1"/>
    <col min="28" max="28" width="11.08984375" customWidth="1"/>
    <col min="29" max="29" width="14.90625" bestFit="1" customWidth="1"/>
    <col min="30" max="30" width="10.26953125" bestFit="1" customWidth="1"/>
    <col min="31" max="31" width="11.26953125" bestFit="1" customWidth="1"/>
    <col min="32" max="32" width="13.7265625" customWidth="1"/>
    <col min="33" max="33" width="12" customWidth="1"/>
    <col min="34" max="34" width="7.54296875" customWidth="1"/>
    <col min="35" max="38" width="8.7265625" customWidth="1"/>
    <col min="39" max="39" width="11.36328125" style="13" bestFit="1" customWidth="1"/>
    <col min="41" max="41" width="57.90625" bestFit="1" customWidth="1"/>
    <col min="42" max="42" width="14.90625" bestFit="1" customWidth="1"/>
  </cols>
  <sheetData>
    <row r="1" spans="1:42" x14ac:dyDescent="0.35">
      <c r="A1" s="3" t="s">
        <v>0</v>
      </c>
      <c r="B1" s="4" t="s">
        <v>1</v>
      </c>
      <c r="C1" s="4" t="s">
        <v>2</v>
      </c>
      <c r="D1" s="4" t="s">
        <v>3</v>
      </c>
      <c r="E1" s="4" t="s">
        <v>4</v>
      </c>
      <c r="F1" s="4" t="s">
        <v>5</v>
      </c>
      <c r="G1" s="5" t="s">
        <v>6</v>
      </c>
      <c r="H1" s="9" t="s">
        <v>52</v>
      </c>
      <c r="I1" s="9" t="s">
        <v>53</v>
      </c>
      <c r="J1" s="1" t="s">
        <v>8</v>
      </c>
      <c r="K1" s="1" t="s">
        <v>9</v>
      </c>
      <c r="L1" s="2" t="s">
        <v>0</v>
      </c>
      <c r="M1" s="2" t="s">
        <v>10</v>
      </c>
      <c r="N1" s="2" t="s">
        <v>11</v>
      </c>
      <c r="O1" s="7" t="s">
        <v>12</v>
      </c>
      <c r="P1" s="7" t="s">
        <v>13</v>
      </c>
      <c r="Q1" s="7" t="s">
        <v>14</v>
      </c>
      <c r="R1" s="2" t="s">
        <v>15</v>
      </c>
      <c r="S1" s="2" t="s">
        <v>16</v>
      </c>
      <c r="T1" s="2" t="s">
        <v>17</v>
      </c>
      <c r="U1" s="2" t="s">
        <v>18</v>
      </c>
      <c r="V1" s="2" t="s">
        <v>19</v>
      </c>
      <c r="W1" s="2" t="s">
        <v>20</v>
      </c>
      <c r="X1" s="2" t="s">
        <v>21</v>
      </c>
      <c r="Y1" s="2" t="s">
        <v>22</v>
      </c>
      <c r="Z1" s="2" t="s">
        <v>7</v>
      </c>
      <c r="AA1" s="14" t="s">
        <v>0</v>
      </c>
      <c r="AB1" s="6" t="s">
        <v>23</v>
      </c>
      <c r="AC1" s="6" t="s">
        <v>24</v>
      </c>
      <c r="AD1" s="6" t="s">
        <v>25</v>
      </c>
      <c r="AE1" s="6" t="s">
        <v>26</v>
      </c>
      <c r="AF1" s="6" t="s">
        <v>27</v>
      </c>
      <c r="AG1" s="6" t="s">
        <v>42</v>
      </c>
      <c r="AH1" s="6" t="s">
        <v>7</v>
      </c>
      <c r="AI1" s="6" t="s">
        <v>43</v>
      </c>
      <c r="AJ1" s="6" t="s">
        <v>44</v>
      </c>
      <c r="AK1" s="6" t="s">
        <v>19</v>
      </c>
      <c r="AL1" s="6" t="s">
        <v>11</v>
      </c>
      <c r="AM1" s="12" t="s">
        <v>45</v>
      </c>
      <c r="AN1" s="6" t="s">
        <v>28</v>
      </c>
      <c r="AO1" s="6" t="s">
        <v>29</v>
      </c>
      <c r="AP1" s="6" t="s">
        <v>46</v>
      </c>
    </row>
    <row r="2" spans="1:42" x14ac:dyDescent="0.35">
      <c r="A2" t="s">
        <v>143</v>
      </c>
      <c r="E2" s="11">
        <v>476.07</v>
      </c>
      <c r="F2" s="10" t="s">
        <v>59</v>
      </c>
      <c r="J2" t="str">
        <f>TEXT(Q2,"yyyymm")</f>
        <v>201810</v>
      </c>
      <c r="K2" t="s">
        <v>71</v>
      </c>
      <c r="L2" t="s">
        <v>143</v>
      </c>
      <c r="M2" t="s">
        <v>77</v>
      </c>
      <c r="N2" t="s">
        <v>78</v>
      </c>
      <c r="O2" s="8">
        <v>43363.618414351855</v>
      </c>
      <c r="P2" s="8">
        <v>43383.636932870373</v>
      </c>
      <c r="Q2" s="8">
        <v>43397.771504629629</v>
      </c>
      <c r="R2" t="s">
        <v>121</v>
      </c>
      <c r="S2" t="s">
        <v>144</v>
      </c>
      <c r="T2" t="s">
        <v>39</v>
      </c>
      <c r="U2" t="s">
        <v>40</v>
      </c>
      <c r="V2" t="s">
        <v>145</v>
      </c>
      <c r="W2" t="s">
        <v>146</v>
      </c>
      <c r="X2" t="s">
        <v>147</v>
      </c>
      <c r="Y2" t="s">
        <v>148</v>
      </c>
      <c r="Z2" t="s">
        <v>76</v>
      </c>
      <c r="AA2" s="10" t="s">
        <v>143</v>
      </c>
      <c r="AB2" t="s">
        <v>47</v>
      </c>
      <c r="AC2" t="s">
        <v>48</v>
      </c>
      <c r="AD2" t="s">
        <v>51</v>
      </c>
      <c r="AE2" t="s">
        <v>471</v>
      </c>
      <c r="AG2" t="s">
        <v>472</v>
      </c>
      <c r="AH2" t="s">
        <v>473</v>
      </c>
      <c r="AI2" t="s">
        <v>474</v>
      </c>
      <c r="AJ2" t="s">
        <v>504</v>
      </c>
      <c r="AK2" t="s">
        <v>145</v>
      </c>
      <c r="AL2" t="s">
        <v>50</v>
      </c>
      <c r="AM2" s="13">
        <v>43383</v>
      </c>
      <c r="AN2" t="s">
        <v>475</v>
      </c>
      <c r="AO2" t="s">
        <v>505</v>
      </c>
      <c r="AP2" t="s">
        <v>740</v>
      </c>
    </row>
    <row r="3" spans="1:42" x14ac:dyDescent="0.35">
      <c r="A3" t="s">
        <v>132</v>
      </c>
      <c r="E3" s="11">
        <v>476.07</v>
      </c>
      <c r="F3" s="10" t="s">
        <v>59</v>
      </c>
      <c r="G3" t="s">
        <v>51</v>
      </c>
      <c r="J3" t="str">
        <f>TEXT(Q3,"yyyymm")</f>
        <v>201810</v>
      </c>
      <c r="K3" t="s">
        <v>71</v>
      </c>
      <c r="L3" t="s">
        <v>132</v>
      </c>
      <c r="M3" t="s">
        <v>77</v>
      </c>
      <c r="N3" t="s">
        <v>78</v>
      </c>
      <c r="O3" s="8">
        <v>43371.665416666663</v>
      </c>
      <c r="P3" s="8">
        <v>43389.623124999998</v>
      </c>
      <c r="Q3" s="8">
        <v>43390.361643518518</v>
      </c>
      <c r="R3" t="s">
        <v>121</v>
      </c>
      <c r="S3" t="s">
        <v>133</v>
      </c>
      <c r="T3" t="s">
        <v>39</v>
      </c>
      <c r="U3" t="s">
        <v>40</v>
      </c>
      <c r="V3" t="s">
        <v>134</v>
      </c>
      <c r="W3" t="s">
        <v>135</v>
      </c>
      <c r="X3" t="s">
        <v>136</v>
      </c>
      <c r="Y3" t="s">
        <v>99</v>
      </c>
      <c r="Z3" t="s">
        <v>76</v>
      </c>
      <c r="AA3" s="10" t="s">
        <v>132</v>
      </c>
      <c r="AB3" t="s">
        <v>47</v>
      </c>
      <c r="AC3" t="s">
        <v>48</v>
      </c>
      <c r="AD3" t="s">
        <v>482</v>
      </c>
      <c r="AE3" t="s">
        <v>471</v>
      </c>
      <c r="AG3" t="s">
        <v>472</v>
      </c>
      <c r="AH3" t="s">
        <v>473</v>
      </c>
      <c r="AI3" t="s">
        <v>474</v>
      </c>
      <c r="AJ3" t="s">
        <v>517</v>
      </c>
      <c r="AK3" t="s">
        <v>134</v>
      </c>
      <c r="AL3" t="s">
        <v>50</v>
      </c>
      <c r="AM3" s="13">
        <v>43391</v>
      </c>
      <c r="AN3" t="s">
        <v>483</v>
      </c>
      <c r="AO3" t="s">
        <v>518</v>
      </c>
      <c r="AP3" t="s">
        <v>740</v>
      </c>
    </row>
    <row r="4" spans="1:42" x14ac:dyDescent="0.35">
      <c r="A4" t="s">
        <v>693</v>
      </c>
      <c r="E4" s="11">
        <v>476.07</v>
      </c>
      <c r="F4" s="10" t="s">
        <v>59</v>
      </c>
      <c r="J4" t="str">
        <f>TEXT(Q4,"yyyymm")</f>
        <v>201810</v>
      </c>
      <c r="K4" t="s">
        <v>71</v>
      </c>
      <c r="L4" t="s">
        <v>693</v>
      </c>
      <c r="M4" t="s">
        <v>77</v>
      </c>
      <c r="N4" t="s">
        <v>78</v>
      </c>
      <c r="O4" s="8">
        <v>43381.372858796298</v>
      </c>
      <c r="P4" s="8">
        <v>43382.573773148149</v>
      </c>
      <c r="Q4" s="8">
        <v>43396.60460648148</v>
      </c>
      <c r="R4" t="s">
        <v>121</v>
      </c>
      <c r="S4" t="s">
        <v>749</v>
      </c>
      <c r="T4" t="s">
        <v>39</v>
      </c>
      <c r="U4" t="s">
        <v>40</v>
      </c>
      <c r="V4" t="s">
        <v>108</v>
      </c>
      <c r="W4" t="s">
        <v>109</v>
      </c>
      <c r="X4" t="s">
        <v>110</v>
      </c>
      <c r="Y4" t="s">
        <v>107</v>
      </c>
      <c r="Z4" t="s">
        <v>76</v>
      </c>
      <c r="AA4" s="10" t="s">
        <v>693</v>
      </c>
      <c r="AB4" t="s">
        <v>47</v>
      </c>
      <c r="AC4" t="s">
        <v>48</v>
      </c>
      <c r="AD4" t="s">
        <v>51</v>
      </c>
      <c r="AE4" t="s">
        <v>471</v>
      </c>
      <c r="AG4" t="s">
        <v>472</v>
      </c>
      <c r="AH4" t="s">
        <v>473</v>
      </c>
      <c r="AI4" t="s">
        <v>474</v>
      </c>
      <c r="AJ4" t="s">
        <v>491</v>
      </c>
      <c r="AK4" t="s">
        <v>108</v>
      </c>
      <c r="AL4" t="s">
        <v>50</v>
      </c>
      <c r="AM4" s="13">
        <v>43382</v>
      </c>
      <c r="AN4" t="s">
        <v>475</v>
      </c>
      <c r="AO4" t="s">
        <v>492</v>
      </c>
      <c r="AP4" t="s">
        <v>740</v>
      </c>
    </row>
    <row r="5" spans="1:42" x14ac:dyDescent="0.35">
      <c r="A5" t="s">
        <v>694</v>
      </c>
      <c r="E5" s="11">
        <v>476.07</v>
      </c>
      <c r="F5" s="10" t="s">
        <v>59</v>
      </c>
      <c r="J5" t="str">
        <f>TEXT(Q5,"yyyymm")</f>
        <v>201810</v>
      </c>
      <c r="K5" t="s">
        <v>71</v>
      </c>
      <c r="L5" t="s">
        <v>694</v>
      </c>
      <c r="M5" t="s">
        <v>77</v>
      </c>
      <c r="N5" t="s">
        <v>78</v>
      </c>
      <c r="O5" s="8">
        <v>43381.570902777778</v>
      </c>
      <c r="P5" s="8">
        <v>43382.692280092589</v>
      </c>
      <c r="Q5" s="8">
        <v>43396.77171296296</v>
      </c>
      <c r="R5" t="s">
        <v>121</v>
      </c>
      <c r="S5" t="s">
        <v>750</v>
      </c>
      <c r="T5" t="s">
        <v>39</v>
      </c>
      <c r="U5" t="s">
        <v>40</v>
      </c>
      <c r="V5" t="s">
        <v>494</v>
      </c>
      <c r="W5" t="s">
        <v>751</v>
      </c>
      <c r="X5" t="s">
        <v>752</v>
      </c>
      <c r="Y5" t="s">
        <v>339</v>
      </c>
      <c r="Z5" t="s">
        <v>76</v>
      </c>
      <c r="AA5" s="10" t="s">
        <v>694</v>
      </c>
      <c r="AB5" t="s">
        <v>47</v>
      </c>
      <c r="AC5" t="s">
        <v>48</v>
      </c>
      <c r="AD5" t="s">
        <v>51</v>
      </c>
      <c r="AE5" t="s">
        <v>471</v>
      </c>
      <c r="AG5" t="s">
        <v>472</v>
      </c>
      <c r="AH5" t="s">
        <v>473</v>
      </c>
      <c r="AI5" t="s">
        <v>474</v>
      </c>
      <c r="AJ5" t="s">
        <v>493</v>
      </c>
      <c r="AK5" t="s">
        <v>494</v>
      </c>
      <c r="AL5" t="s">
        <v>50</v>
      </c>
      <c r="AM5" s="13">
        <v>43382</v>
      </c>
      <c r="AN5" t="s">
        <v>475</v>
      </c>
      <c r="AO5" t="s">
        <v>495</v>
      </c>
      <c r="AP5" t="s">
        <v>740</v>
      </c>
    </row>
    <row r="6" spans="1:42" x14ac:dyDescent="0.35">
      <c r="A6" t="s">
        <v>695</v>
      </c>
      <c r="E6" s="11">
        <v>476.07</v>
      </c>
      <c r="F6" s="10" t="s">
        <v>59</v>
      </c>
      <c r="J6" t="str">
        <f>TEXT(Q6,"yyyymm")</f>
        <v>201810</v>
      </c>
      <c r="K6" t="s">
        <v>71</v>
      </c>
      <c r="L6" t="s">
        <v>695</v>
      </c>
      <c r="M6" t="s">
        <v>77</v>
      </c>
      <c r="N6" t="s">
        <v>78</v>
      </c>
      <c r="O6" s="8">
        <v>43384.376944444448</v>
      </c>
      <c r="P6" s="8">
        <v>43388.603171296294</v>
      </c>
      <c r="Q6" s="8">
        <v>43402.771620370368</v>
      </c>
      <c r="R6" t="s">
        <v>121</v>
      </c>
      <c r="S6" t="s">
        <v>760</v>
      </c>
      <c r="T6" t="s">
        <v>39</v>
      </c>
      <c r="U6" t="s">
        <v>40</v>
      </c>
      <c r="V6" t="s">
        <v>509</v>
      </c>
      <c r="W6" t="s">
        <v>761</v>
      </c>
      <c r="X6" t="s">
        <v>762</v>
      </c>
      <c r="Y6" t="s">
        <v>763</v>
      </c>
      <c r="Z6" t="s">
        <v>76</v>
      </c>
      <c r="AA6" s="10" t="s">
        <v>695</v>
      </c>
      <c r="AB6" t="s">
        <v>47</v>
      </c>
      <c r="AC6" t="s">
        <v>48</v>
      </c>
      <c r="AD6" t="s">
        <v>51</v>
      </c>
      <c r="AE6" t="s">
        <v>471</v>
      </c>
      <c r="AG6" t="s">
        <v>472</v>
      </c>
      <c r="AH6" t="s">
        <v>473</v>
      </c>
      <c r="AI6" t="s">
        <v>474</v>
      </c>
      <c r="AJ6" t="s">
        <v>508</v>
      </c>
      <c r="AK6" t="s">
        <v>509</v>
      </c>
      <c r="AL6" t="s">
        <v>50</v>
      </c>
      <c r="AM6" s="13">
        <v>43388</v>
      </c>
      <c r="AN6" t="s">
        <v>475</v>
      </c>
      <c r="AO6" t="s">
        <v>510</v>
      </c>
      <c r="AP6" t="s">
        <v>740</v>
      </c>
    </row>
    <row r="7" spans="1:42" x14ac:dyDescent="0.35">
      <c r="A7" t="s">
        <v>120</v>
      </c>
      <c r="E7" s="11">
        <v>476.07</v>
      </c>
      <c r="F7" s="10" t="s">
        <v>59</v>
      </c>
      <c r="J7" t="str">
        <f>TEXT(Q7,"yyyymm")</f>
        <v>201810</v>
      </c>
      <c r="K7" t="s">
        <v>71</v>
      </c>
      <c r="L7" t="s">
        <v>120</v>
      </c>
      <c r="M7" t="s">
        <v>77</v>
      </c>
      <c r="N7" t="s">
        <v>78</v>
      </c>
      <c r="O7" s="8">
        <v>43384.38616898148</v>
      </c>
      <c r="P7" s="8">
        <v>43385.630671296298</v>
      </c>
      <c r="Q7" s="8">
        <v>43385.682118055556</v>
      </c>
      <c r="R7" t="s">
        <v>121</v>
      </c>
      <c r="S7" t="s">
        <v>122</v>
      </c>
      <c r="T7" t="s">
        <v>39</v>
      </c>
      <c r="U7" t="s">
        <v>40</v>
      </c>
      <c r="V7" t="s">
        <v>123</v>
      </c>
      <c r="W7" t="s">
        <v>124</v>
      </c>
      <c r="X7" t="s">
        <v>125</v>
      </c>
      <c r="Y7" t="s">
        <v>118</v>
      </c>
      <c r="Z7" t="s">
        <v>76</v>
      </c>
      <c r="AA7" s="10" t="s">
        <v>120</v>
      </c>
      <c r="AB7" t="s">
        <v>47</v>
      </c>
      <c r="AC7" t="s">
        <v>48</v>
      </c>
      <c r="AD7" t="s">
        <v>51</v>
      </c>
      <c r="AE7" t="s">
        <v>471</v>
      </c>
      <c r="AG7" t="s">
        <v>472</v>
      </c>
      <c r="AH7" t="s">
        <v>473</v>
      </c>
      <c r="AI7" t="s">
        <v>474</v>
      </c>
      <c r="AJ7" t="s">
        <v>506</v>
      </c>
      <c r="AK7" t="s">
        <v>123</v>
      </c>
      <c r="AL7" t="s">
        <v>50</v>
      </c>
      <c r="AM7" s="13">
        <v>43385</v>
      </c>
      <c r="AN7" t="s">
        <v>475</v>
      </c>
      <c r="AO7" t="s">
        <v>507</v>
      </c>
      <c r="AP7" t="s">
        <v>740</v>
      </c>
    </row>
    <row r="8" spans="1:42" x14ac:dyDescent="0.35">
      <c r="A8" t="s">
        <v>126</v>
      </c>
      <c r="E8" s="11">
        <v>476.07</v>
      </c>
      <c r="F8" s="10" t="s">
        <v>59</v>
      </c>
      <c r="J8" t="str">
        <f>TEXT(Q8,"yyyymm")</f>
        <v>201810</v>
      </c>
      <c r="K8" t="s">
        <v>71</v>
      </c>
      <c r="L8" t="s">
        <v>126</v>
      </c>
      <c r="M8" t="s">
        <v>77</v>
      </c>
      <c r="N8" t="s">
        <v>78</v>
      </c>
      <c r="O8" s="8">
        <v>43388.389745370368</v>
      </c>
      <c r="P8" s="8">
        <v>43389.629305555558</v>
      </c>
      <c r="Q8" s="8">
        <v>43389.650023148148</v>
      </c>
      <c r="R8" t="s">
        <v>121</v>
      </c>
      <c r="S8" t="s">
        <v>127</v>
      </c>
      <c r="T8" t="s">
        <v>39</v>
      </c>
      <c r="U8" t="s">
        <v>128</v>
      </c>
      <c r="V8" t="s">
        <v>129</v>
      </c>
      <c r="W8" t="s">
        <v>130</v>
      </c>
      <c r="X8" t="s">
        <v>131</v>
      </c>
      <c r="Y8" t="s">
        <v>75</v>
      </c>
      <c r="Z8" t="s">
        <v>76</v>
      </c>
      <c r="AA8" s="10" t="s">
        <v>126</v>
      </c>
      <c r="AB8" t="s">
        <v>47</v>
      </c>
      <c r="AC8" t="s">
        <v>48</v>
      </c>
      <c r="AD8" t="s">
        <v>51</v>
      </c>
      <c r="AE8" t="s">
        <v>471</v>
      </c>
      <c r="AG8" t="s">
        <v>472</v>
      </c>
      <c r="AH8" t="s">
        <v>473</v>
      </c>
      <c r="AI8" t="s">
        <v>474</v>
      </c>
      <c r="AJ8" t="s">
        <v>511</v>
      </c>
      <c r="AK8" t="s">
        <v>129</v>
      </c>
      <c r="AL8" t="s">
        <v>50</v>
      </c>
      <c r="AM8" s="13">
        <v>43389</v>
      </c>
      <c r="AN8" t="s">
        <v>475</v>
      </c>
      <c r="AO8" t="s">
        <v>486</v>
      </c>
      <c r="AP8" t="s">
        <v>740</v>
      </c>
    </row>
    <row r="9" spans="1:42" x14ac:dyDescent="0.35">
      <c r="A9" t="s">
        <v>696</v>
      </c>
      <c r="E9" s="11">
        <v>476.07</v>
      </c>
      <c r="F9" s="10" t="s">
        <v>59</v>
      </c>
      <c r="J9" t="str">
        <f>TEXT(Q9,"yyyymm")</f>
        <v>201810</v>
      </c>
      <c r="K9" t="s">
        <v>71</v>
      </c>
      <c r="L9" t="s">
        <v>696</v>
      </c>
      <c r="M9" t="s">
        <v>77</v>
      </c>
      <c r="N9" t="s">
        <v>78</v>
      </c>
      <c r="O9" s="8">
        <v>43388.476620370369</v>
      </c>
      <c r="P9" s="8">
        <v>43389.631307870368</v>
      </c>
      <c r="Q9" s="8">
        <v>43403.771377314813</v>
      </c>
      <c r="R9" t="s">
        <v>121</v>
      </c>
      <c r="S9" t="s">
        <v>764</v>
      </c>
      <c r="T9" t="s">
        <v>39</v>
      </c>
      <c r="U9" t="s">
        <v>40</v>
      </c>
      <c r="V9" t="s">
        <v>513</v>
      </c>
      <c r="W9" t="s">
        <v>765</v>
      </c>
      <c r="X9" t="s">
        <v>766</v>
      </c>
      <c r="Y9" t="s">
        <v>75</v>
      </c>
      <c r="Z9" t="s">
        <v>76</v>
      </c>
      <c r="AA9" s="10" t="s">
        <v>696</v>
      </c>
      <c r="AB9" t="s">
        <v>47</v>
      </c>
      <c r="AC9" t="s">
        <v>48</v>
      </c>
      <c r="AD9" t="s">
        <v>51</v>
      </c>
      <c r="AE9" t="s">
        <v>471</v>
      </c>
      <c r="AG9" t="s">
        <v>472</v>
      </c>
      <c r="AH9" t="s">
        <v>473</v>
      </c>
      <c r="AI9" t="s">
        <v>474</v>
      </c>
      <c r="AJ9" t="s">
        <v>512</v>
      </c>
      <c r="AK9" t="s">
        <v>513</v>
      </c>
      <c r="AL9" t="s">
        <v>50</v>
      </c>
      <c r="AM9" s="13">
        <v>43389</v>
      </c>
      <c r="AN9" t="s">
        <v>475</v>
      </c>
      <c r="AO9" t="s">
        <v>486</v>
      </c>
      <c r="AP9" t="s">
        <v>740</v>
      </c>
    </row>
    <row r="10" spans="1:42" x14ac:dyDescent="0.35">
      <c r="A10" t="s">
        <v>699</v>
      </c>
      <c r="E10" s="11">
        <v>476.07</v>
      </c>
      <c r="F10" s="10" t="s">
        <v>59</v>
      </c>
      <c r="J10" t="str">
        <f>TEXT(Q10,"yyyymm")</f>
        <v>201810</v>
      </c>
      <c r="K10" t="s">
        <v>71</v>
      </c>
      <c r="L10" t="s">
        <v>699</v>
      </c>
      <c r="M10" t="s">
        <v>77</v>
      </c>
      <c r="N10" t="s">
        <v>78</v>
      </c>
      <c r="O10" s="8">
        <v>43397.40184027778</v>
      </c>
      <c r="P10" s="8">
        <v>43397.417766203704</v>
      </c>
      <c r="Q10" s="8">
        <v>43397.427511574075</v>
      </c>
      <c r="R10" t="s">
        <v>121</v>
      </c>
      <c r="S10" t="s">
        <v>753</v>
      </c>
      <c r="T10" t="s">
        <v>39</v>
      </c>
      <c r="U10" t="s">
        <v>40</v>
      </c>
      <c r="V10" t="s">
        <v>539</v>
      </c>
      <c r="W10" t="s">
        <v>754</v>
      </c>
      <c r="X10" t="s">
        <v>755</v>
      </c>
      <c r="Y10" t="s">
        <v>107</v>
      </c>
      <c r="Z10" t="s">
        <v>76</v>
      </c>
      <c r="AA10" s="10" t="s">
        <v>699</v>
      </c>
      <c r="AB10" t="s">
        <v>47</v>
      </c>
      <c r="AC10" t="s">
        <v>48</v>
      </c>
      <c r="AD10" t="s">
        <v>51</v>
      </c>
      <c r="AE10" t="s">
        <v>471</v>
      </c>
      <c r="AG10" t="s">
        <v>472</v>
      </c>
      <c r="AH10" t="s">
        <v>473</v>
      </c>
      <c r="AI10" t="s">
        <v>474</v>
      </c>
      <c r="AJ10" t="s">
        <v>538</v>
      </c>
      <c r="AK10" t="s">
        <v>539</v>
      </c>
      <c r="AL10" t="s">
        <v>50</v>
      </c>
      <c r="AM10" s="13">
        <v>43397</v>
      </c>
      <c r="AN10" t="s">
        <v>475</v>
      </c>
      <c r="AO10" t="s">
        <v>540</v>
      </c>
      <c r="AP10" t="s">
        <v>740</v>
      </c>
    </row>
    <row r="11" spans="1:42" x14ac:dyDescent="0.35">
      <c r="A11" t="s">
        <v>137</v>
      </c>
      <c r="E11" s="11">
        <v>476.07</v>
      </c>
      <c r="F11" s="10" t="s">
        <v>59</v>
      </c>
      <c r="J11" t="str">
        <f>TEXT(Q11,"yyyymm")</f>
        <v>201810</v>
      </c>
      <c r="K11" t="s">
        <v>71</v>
      </c>
      <c r="L11" t="s">
        <v>137</v>
      </c>
      <c r="M11" t="s">
        <v>37</v>
      </c>
      <c r="N11" t="s">
        <v>38</v>
      </c>
      <c r="O11" s="8">
        <v>43357.568414351852</v>
      </c>
      <c r="P11" s="8">
        <v>43357.643460648149</v>
      </c>
      <c r="Q11" s="8">
        <v>43391.942326388889</v>
      </c>
      <c r="R11" t="s">
        <v>41</v>
      </c>
      <c r="S11" t="s">
        <v>138</v>
      </c>
      <c r="T11" t="s">
        <v>39</v>
      </c>
      <c r="U11" t="s">
        <v>40</v>
      </c>
      <c r="V11" t="s">
        <v>139</v>
      </c>
      <c r="W11" t="s">
        <v>140</v>
      </c>
      <c r="X11" t="s">
        <v>141</v>
      </c>
      <c r="Y11" t="s">
        <v>142</v>
      </c>
      <c r="Z11" t="s">
        <v>76</v>
      </c>
      <c r="AA11" s="10" t="s">
        <v>137</v>
      </c>
      <c r="AB11" t="s">
        <v>47</v>
      </c>
      <c r="AC11" t="s">
        <v>476</v>
      </c>
      <c r="AD11" t="s">
        <v>479</v>
      </c>
      <c r="AE11" t="s">
        <v>471</v>
      </c>
      <c r="AG11" t="s">
        <v>472</v>
      </c>
      <c r="AH11" t="s">
        <v>473</v>
      </c>
      <c r="AI11" t="s">
        <v>474</v>
      </c>
      <c r="AJ11" t="s">
        <v>485</v>
      </c>
      <c r="AK11" t="s">
        <v>139</v>
      </c>
      <c r="AL11" t="s">
        <v>50</v>
      </c>
      <c r="AM11" s="13">
        <v>43357</v>
      </c>
      <c r="AN11" t="s">
        <v>475</v>
      </c>
      <c r="AO11" t="s">
        <v>480</v>
      </c>
      <c r="AP11" t="str">
        <f>TEXT(AM11,"YYYYMM")</f>
        <v>201809</v>
      </c>
    </row>
    <row r="12" spans="1:42" x14ac:dyDescent="0.35">
      <c r="A12" t="s">
        <v>149</v>
      </c>
      <c r="E12" s="11">
        <v>695.8</v>
      </c>
      <c r="F12" s="10" t="s">
        <v>59</v>
      </c>
      <c r="J12" t="str">
        <f>TEXT(Q12,"yyyymm")</f>
        <v>201810</v>
      </c>
      <c r="K12" t="s">
        <v>71</v>
      </c>
      <c r="L12" t="s">
        <v>149</v>
      </c>
      <c r="M12" t="s">
        <v>37</v>
      </c>
      <c r="N12" t="s">
        <v>38</v>
      </c>
      <c r="O12" s="8">
        <v>43369.664780092593</v>
      </c>
      <c r="P12" s="8">
        <v>43385.376342592594</v>
      </c>
      <c r="Q12" s="8">
        <v>43399.437754629631</v>
      </c>
      <c r="R12" t="s">
        <v>150</v>
      </c>
      <c r="S12" t="s">
        <v>151</v>
      </c>
      <c r="T12" t="s">
        <v>39</v>
      </c>
      <c r="U12" t="s">
        <v>40</v>
      </c>
      <c r="V12" t="s">
        <v>152</v>
      </c>
      <c r="W12" t="s">
        <v>153</v>
      </c>
      <c r="X12" t="s">
        <v>154</v>
      </c>
      <c r="Y12" t="s">
        <v>90</v>
      </c>
      <c r="Z12" t="s">
        <v>76</v>
      </c>
      <c r="AA12" s="10" t="s">
        <v>149</v>
      </c>
      <c r="AB12" t="s">
        <v>47</v>
      </c>
      <c r="AC12" t="s">
        <v>48</v>
      </c>
      <c r="AD12" t="s">
        <v>482</v>
      </c>
      <c r="AE12" t="s">
        <v>471</v>
      </c>
      <c r="AG12" t="s">
        <v>472</v>
      </c>
      <c r="AH12" t="s">
        <v>473</v>
      </c>
      <c r="AI12" t="s">
        <v>474</v>
      </c>
      <c r="AJ12" t="s">
        <v>496</v>
      </c>
      <c r="AK12" t="s">
        <v>301</v>
      </c>
      <c r="AL12" t="s">
        <v>50</v>
      </c>
      <c r="AM12" s="13">
        <v>43383</v>
      </c>
      <c r="AN12" t="s">
        <v>483</v>
      </c>
      <c r="AO12" t="s">
        <v>484</v>
      </c>
      <c r="AP12" t="s">
        <v>740</v>
      </c>
    </row>
    <row r="13" spans="1:42" x14ac:dyDescent="0.35">
      <c r="A13" t="s">
        <v>702</v>
      </c>
      <c r="E13" s="11">
        <v>695.8</v>
      </c>
      <c r="F13" s="10" t="s">
        <v>59</v>
      </c>
      <c r="J13" t="str">
        <f>TEXT(Q13,"yyyymm")</f>
        <v>201810</v>
      </c>
      <c r="K13" t="s">
        <v>71</v>
      </c>
      <c r="L13" t="s">
        <v>702</v>
      </c>
      <c r="M13" t="s">
        <v>37</v>
      </c>
      <c r="N13" t="s">
        <v>38</v>
      </c>
      <c r="O13" s="8">
        <v>43370.643518518518</v>
      </c>
      <c r="P13" s="8">
        <v>43385.438923611109</v>
      </c>
      <c r="Q13" s="8">
        <v>43399.605115740742</v>
      </c>
      <c r="R13" t="s">
        <v>150</v>
      </c>
      <c r="S13" t="s">
        <v>756</v>
      </c>
      <c r="T13" t="s">
        <v>39</v>
      </c>
      <c r="U13" t="s">
        <v>40</v>
      </c>
      <c r="V13" t="s">
        <v>757</v>
      </c>
      <c r="W13" t="s">
        <v>758</v>
      </c>
      <c r="X13" t="s">
        <v>759</v>
      </c>
      <c r="Y13" t="s">
        <v>99</v>
      </c>
      <c r="Z13" t="s">
        <v>76</v>
      </c>
      <c r="AA13" s="10" t="s">
        <v>702</v>
      </c>
      <c r="AB13" t="s">
        <v>47</v>
      </c>
      <c r="AC13" t="s">
        <v>48</v>
      </c>
      <c r="AD13" t="s">
        <v>482</v>
      </c>
      <c r="AE13" t="s">
        <v>471</v>
      </c>
      <c r="AG13" t="s">
        <v>472</v>
      </c>
      <c r="AH13" t="s">
        <v>473</v>
      </c>
      <c r="AI13" t="s">
        <v>474</v>
      </c>
      <c r="AJ13" t="s">
        <v>497</v>
      </c>
      <c r="AK13" t="s">
        <v>498</v>
      </c>
      <c r="AL13" t="s">
        <v>50</v>
      </c>
      <c r="AM13" s="13">
        <v>43383</v>
      </c>
      <c r="AN13" t="s">
        <v>483</v>
      </c>
      <c r="AO13" t="s">
        <v>484</v>
      </c>
      <c r="AP13" t="s">
        <v>740</v>
      </c>
    </row>
    <row r="14" spans="1:42" x14ac:dyDescent="0.35">
      <c r="A14" t="s">
        <v>155</v>
      </c>
      <c r="E14" s="11">
        <v>695.8</v>
      </c>
      <c r="F14" s="10" t="s">
        <v>59</v>
      </c>
      <c r="J14" t="str">
        <f>TEXT(Q14,"yyyymm")</f>
        <v>201810</v>
      </c>
      <c r="K14" t="s">
        <v>71</v>
      </c>
      <c r="L14" t="s">
        <v>155</v>
      </c>
      <c r="M14" t="s">
        <v>37</v>
      </c>
      <c r="N14" t="s">
        <v>38</v>
      </c>
      <c r="O14" s="8">
        <v>43382.408460648148</v>
      </c>
      <c r="P14" s="8">
        <v>43385.441851851851</v>
      </c>
      <c r="Q14" s="8">
        <v>43399.60528935185</v>
      </c>
      <c r="R14" t="s">
        <v>150</v>
      </c>
      <c r="S14" t="s">
        <v>156</v>
      </c>
      <c r="T14" t="s">
        <v>39</v>
      </c>
      <c r="U14" t="s">
        <v>157</v>
      </c>
      <c r="V14" t="s">
        <v>158</v>
      </c>
      <c r="W14" t="s">
        <v>159</v>
      </c>
      <c r="X14" t="s">
        <v>160</v>
      </c>
      <c r="Y14" t="s">
        <v>161</v>
      </c>
      <c r="Z14" t="s">
        <v>76</v>
      </c>
      <c r="AA14" s="10" t="s">
        <v>155</v>
      </c>
      <c r="AB14" t="s">
        <v>47</v>
      </c>
      <c r="AC14" t="s">
        <v>48</v>
      </c>
      <c r="AD14" t="s">
        <v>482</v>
      </c>
      <c r="AE14" t="s">
        <v>471</v>
      </c>
      <c r="AG14" t="s">
        <v>472</v>
      </c>
      <c r="AH14" t="s">
        <v>473</v>
      </c>
      <c r="AI14" t="s">
        <v>474</v>
      </c>
      <c r="AJ14" t="s">
        <v>499</v>
      </c>
      <c r="AK14" t="s">
        <v>500</v>
      </c>
      <c r="AL14" t="s">
        <v>50</v>
      </c>
      <c r="AM14" s="13">
        <v>43383</v>
      </c>
      <c r="AN14" t="s">
        <v>483</v>
      </c>
      <c r="AO14" t="s">
        <v>484</v>
      </c>
      <c r="AP14" t="s">
        <v>740</v>
      </c>
    </row>
    <row r="15" spans="1:42" x14ac:dyDescent="0.35">
      <c r="A15" t="s">
        <v>703</v>
      </c>
      <c r="E15" s="11">
        <v>476.07</v>
      </c>
      <c r="F15" s="10" t="s">
        <v>59</v>
      </c>
      <c r="J15" t="str">
        <f>TEXT(Q15,"yyyymm")</f>
        <v>201810</v>
      </c>
      <c r="K15" t="s">
        <v>71</v>
      </c>
      <c r="L15" t="s">
        <v>703</v>
      </c>
      <c r="M15" t="s">
        <v>37</v>
      </c>
      <c r="N15" t="s">
        <v>38</v>
      </c>
      <c r="O15" s="8">
        <v>43383.545543981483</v>
      </c>
      <c r="P15" s="8">
        <v>43383.606990740744</v>
      </c>
      <c r="Q15" s="8">
        <v>43383.674375000002</v>
      </c>
      <c r="R15" t="s">
        <v>121</v>
      </c>
      <c r="S15" t="s">
        <v>745</v>
      </c>
      <c r="T15" t="s">
        <v>39</v>
      </c>
      <c r="U15" t="s">
        <v>40</v>
      </c>
      <c r="V15" t="s">
        <v>502</v>
      </c>
      <c r="W15" t="s">
        <v>746</v>
      </c>
      <c r="X15" t="s">
        <v>747</v>
      </c>
      <c r="Y15" t="s">
        <v>748</v>
      </c>
      <c r="Z15" t="s">
        <v>76</v>
      </c>
      <c r="AA15" s="10" t="s">
        <v>703</v>
      </c>
      <c r="AB15" t="s">
        <v>47</v>
      </c>
      <c r="AC15" t="s">
        <v>48</v>
      </c>
      <c r="AD15" t="s">
        <v>51</v>
      </c>
      <c r="AE15" t="s">
        <v>471</v>
      </c>
      <c r="AG15" t="s">
        <v>472</v>
      </c>
      <c r="AH15" t="s">
        <v>473</v>
      </c>
      <c r="AI15" t="s">
        <v>474</v>
      </c>
      <c r="AJ15" t="s">
        <v>501</v>
      </c>
      <c r="AK15" t="s">
        <v>502</v>
      </c>
      <c r="AL15" t="s">
        <v>50</v>
      </c>
      <c r="AM15" s="13">
        <v>43383</v>
      </c>
      <c r="AN15" t="s">
        <v>475</v>
      </c>
      <c r="AO15" t="s">
        <v>503</v>
      </c>
      <c r="AP15" t="s">
        <v>740</v>
      </c>
    </row>
    <row r="16" spans="1:42" x14ac:dyDescent="0.35">
      <c r="A16" t="s">
        <v>705</v>
      </c>
      <c r="E16" s="11">
        <v>512.69000000000005</v>
      </c>
      <c r="F16" s="10" t="s">
        <v>59</v>
      </c>
      <c r="G16" t="s">
        <v>860</v>
      </c>
      <c r="J16" t="str">
        <f>TEXT(Q16,"yyyymm")</f>
        <v>201810</v>
      </c>
      <c r="K16" t="s">
        <v>71</v>
      </c>
      <c r="L16" t="s">
        <v>705</v>
      </c>
      <c r="M16" t="s">
        <v>37</v>
      </c>
      <c r="N16" t="s">
        <v>38</v>
      </c>
      <c r="O16" s="8">
        <v>43390.442118055558</v>
      </c>
      <c r="P16" s="8">
        <v>43390.448761574073</v>
      </c>
      <c r="Q16" s="8">
        <v>43404.604675925926</v>
      </c>
      <c r="R16" t="s">
        <v>121</v>
      </c>
      <c r="S16" t="s">
        <v>767</v>
      </c>
      <c r="T16" t="s">
        <v>39</v>
      </c>
      <c r="U16" t="s">
        <v>40</v>
      </c>
      <c r="V16" t="s">
        <v>515</v>
      </c>
      <c r="W16" t="s">
        <v>768</v>
      </c>
      <c r="X16" t="s">
        <v>769</v>
      </c>
      <c r="Y16" t="s">
        <v>770</v>
      </c>
      <c r="Z16" t="s">
        <v>76</v>
      </c>
      <c r="AA16" s="10" t="s">
        <v>705</v>
      </c>
      <c r="AB16" t="s">
        <v>47</v>
      </c>
      <c r="AC16" t="s">
        <v>48</v>
      </c>
      <c r="AD16" t="s">
        <v>51</v>
      </c>
      <c r="AE16" t="s">
        <v>471</v>
      </c>
      <c r="AG16" t="s">
        <v>472</v>
      </c>
      <c r="AH16" t="s">
        <v>473</v>
      </c>
      <c r="AI16" t="s">
        <v>474</v>
      </c>
      <c r="AJ16" t="s">
        <v>514</v>
      </c>
      <c r="AK16" t="s">
        <v>515</v>
      </c>
      <c r="AL16" t="s">
        <v>50</v>
      </c>
      <c r="AM16" s="13">
        <v>43390</v>
      </c>
      <c r="AN16" t="s">
        <v>475</v>
      </c>
      <c r="AO16" t="s">
        <v>516</v>
      </c>
      <c r="AP16" t="s">
        <v>740</v>
      </c>
    </row>
    <row r="17" spans="1:42" x14ac:dyDescent="0.35">
      <c r="A17" t="s">
        <v>224</v>
      </c>
      <c r="E17" s="11">
        <v>476.07</v>
      </c>
      <c r="F17" s="10" t="s">
        <v>59</v>
      </c>
      <c r="J17" t="str">
        <f>TEXT(Q17,"yyyymm")</f>
        <v>201811</v>
      </c>
      <c r="K17" t="s">
        <v>71</v>
      </c>
      <c r="L17" t="s">
        <v>224</v>
      </c>
      <c r="M17" t="s">
        <v>77</v>
      </c>
      <c r="N17" t="s">
        <v>78</v>
      </c>
      <c r="O17" s="8">
        <v>43385.367569444446</v>
      </c>
      <c r="P17" s="8">
        <v>43411.37809027778</v>
      </c>
      <c r="Q17" s="8">
        <v>43425.4378125</v>
      </c>
      <c r="R17" t="s">
        <v>121</v>
      </c>
      <c r="S17" t="s">
        <v>225</v>
      </c>
      <c r="T17" t="s">
        <v>39</v>
      </c>
      <c r="U17" t="s">
        <v>226</v>
      </c>
      <c r="V17" t="s">
        <v>227</v>
      </c>
      <c r="W17" t="s">
        <v>228</v>
      </c>
      <c r="X17" t="s">
        <v>171</v>
      </c>
      <c r="Y17" t="s">
        <v>229</v>
      </c>
      <c r="Z17" t="s">
        <v>76</v>
      </c>
      <c r="AA17" s="10" t="s">
        <v>224</v>
      </c>
      <c r="AB17" t="s">
        <v>47</v>
      </c>
      <c r="AC17" t="s">
        <v>48</v>
      </c>
      <c r="AD17" t="s">
        <v>51</v>
      </c>
      <c r="AE17" t="s">
        <v>471</v>
      </c>
      <c r="AG17" t="s">
        <v>472</v>
      </c>
      <c r="AH17" t="s">
        <v>473</v>
      </c>
      <c r="AI17" t="s">
        <v>474</v>
      </c>
      <c r="AJ17" t="s">
        <v>572</v>
      </c>
      <c r="AK17" t="s">
        <v>573</v>
      </c>
      <c r="AL17" t="s">
        <v>50</v>
      </c>
      <c r="AM17" s="13">
        <v>43409</v>
      </c>
      <c r="AN17" t="s">
        <v>483</v>
      </c>
      <c r="AO17" t="s">
        <v>574</v>
      </c>
      <c r="AP17" t="s">
        <v>741</v>
      </c>
    </row>
    <row r="18" spans="1:42" x14ac:dyDescent="0.35">
      <c r="A18" t="s">
        <v>697</v>
      </c>
      <c r="E18" s="11">
        <v>476.07</v>
      </c>
      <c r="F18" s="10" t="s">
        <v>59</v>
      </c>
      <c r="J18" t="str">
        <f>TEXT(Q18,"yyyymm")</f>
        <v>201811</v>
      </c>
      <c r="K18" t="s">
        <v>91</v>
      </c>
      <c r="L18" t="s">
        <v>697</v>
      </c>
      <c r="M18" t="s">
        <v>77</v>
      </c>
      <c r="N18" t="s">
        <v>78</v>
      </c>
      <c r="O18" s="8">
        <v>43388.657592592594</v>
      </c>
      <c r="P18" s="8">
        <v>43395.575289351851</v>
      </c>
      <c r="Q18" s="8">
        <v>43409.771377314813</v>
      </c>
      <c r="R18" t="s">
        <v>121</v>
      </c>
      <c r="S18" t="s">
        <v>782</v>
      </c>
      <c r="T18" t="s">
        <v>39</v>
      </c>
      <c r="U18" t="s">
        <v>128</v>
      </c>
      <c r="V18" t="s">
        <v>536</v>
      </c>
      <c r="W18" t="s">
        <v>783</v>
      </c>
      <c r="X18" t="s">
        <v>784</v>
      </c>
      <c r="Y18" t="s">
        <v>459</v>
      </c>
      <c r="Z18" t="s">
        <v>76</v>
      </c>
      <c r="AA18" s="10" t="s">
        <v>697</v>
      </c>
      <c r="AB18" t="s">
        <v>47</v>
      </c>
      <c r="AC18" t="s">
        <v>48</v>
      </c>
      <c r="AD18" t="s">
        <v>51</v>
      </c>
      <c r="AE18" t="s">
        <v>471</v>
      </c>
      <c r="AG18" t="s">
        <v>472</v>
      </c>
      <c r="AH18" t="s">
        <v>473</v>
      </c>
      <c r="AI18" t="s">
        <v>474</v>
      </c>
      <c r="AJ18" t="s">
        <v>535</v>
      </c>
      <c r="AK18" t="s">
        <v>536</v>
      </c>
      <c r="AL18" t="s">
        <v>50</v>
      </c>
      <c r="AM18" s="13">
        <v>43395</v>
      </c>
      <c r="AN18" t="s">
        <v>475</v>
      </c>
      <c r="AO18" t="s">
        <v>537</v>
      </c>
      <c r="AP18" t="s">
        <v>740</v>
      </c>
    </row>
    <row r="19" spans="1:42" x14ac:dyDescent="0.35">
      <c r="A19" t="s">
        <v>708</v>
      </c>
      <c r="E19" s="11">
        <v>476.07</v>
      </c>
      <c r="F19" s="10" t="s">
        <v>59</v>
      </c>
      <c r="J19" t="str">
        <f>TEXT(Q19,"yyyymm")</f>
        <v>201811</v>
      </c>
      <c r="K19" t="s">
        <v>71</v>
      </c>
      <c r="L19" t="s">
        <v>708</v>
      </c>
      <c r="M19" t="s">
        <v>77</v>
      </c>
      <c r="N19" t="s">
        <v>78</v>
      </c>
      <c r="O19" s="8">
        <v>43390.440150462964</v>
      </c>
      <c r="P19" s="8">
        <v>43412.442025462966</v>
      </c>
      <c r="Q19" s="8">
        <v>43426.604398148149</v>
      </c>
      <c r="R19" t="s">
        <v>121</v>
      </c>
      <c r="S19" t="s">
        <v>802</v>
      </c>
      <c r="T19" t="s">
        <v>39</v>
      </c>
      <c r="U19" t="s">
        <v>40</v>
      </c>
      <c r="V19" t="s">
        <v>515</v>
      </c>
      <c r="W19" t="s">
        <v>768</v>
      </c>
      <c r="X19" t="s">
        <v>769</v>
      </c>
      <c r="Y19" t="s">
        <v>770</v>
      </c>
      <c r="Z19" t="s">
        <v>76</v>
      </c>
      <c r="AA19" s="10" t="s">
        <v>708</v>
      </c>
      <c r="AB19" t="s">
        <v>47</v>
      </c>
      <c r="AC19" t="s">
        <v>48</v>
      </c>
      <c r="AD19" t="s">
        <v>51</v>
      </c>
      <c r="AE19" t="s">
        <v>471</v>
      </c>
      <c r="AG19" t="s">
        <v>472</v>
      </c>
      <c r="AH19" t="s">
        <v>473</v>
      </c>
      <c r="AI19" t="s">
        <v>474</v>
      </c>
      <c r="AJ19" t="s">
        <v>587</v>
      </c>
      <c r="AK19" t="s">
        <v>515</v>
      </c>
      <c r="AL19" t="s">
        <v>50</v>
      </c>
      <c r="AM19" s="13">
        <v>43412</v>
      </c>
      <c r="AN19" t="s">
        <v>475</v>
      </c>
      <c r="AO19" t="s">
        <v>583</v>
      </c>
      <c r="AP19" t="s">
        <v>741</v>
      </c>
    </row>
    <row r="20" spans="1:42" x14ac:dyDescent="0.35">
      <c r="A20" t="s">
        <v>698</v>
      </c>
      <c r="E20" s="11">
        <v>476.07</v>
      </c>
      <c r="F20" s="10" t="s">
        <v>59</v>
      </c>
      <c r="J20" t="str">
        <f>TEXT(Q20,"yyyymm")</f>
        <v>201811</v>
      </c>
      <c r="K20" t="s">
        <v>71</v>
      </c>
      <c r="L20" s="15" t="s">
        <v>698</v>
      </c>
      <c r="M20" t="s">
        <v>77</v>
      </c>
      <c r="N20" t="s">
        <v>78</v>
      </c>
      <c r="O20" s="8">
        <v>43392.454409722224</v>
      </c>
      <c r="P20" s="8">
        <v>43392.534120370372</v>
      </c>
      <c r="Q20" s="8">
        <v>43406.604421296295</v>
      </c>
      <c r="R20" t="s">
        <v>121</v>
      </c>
      <c r="S20" t="s">
        <v>775</v>
      </c>
      <c r="T20" t="s">
        <v>39</v>
      </c>
      <c r="U20" t="s">
        <v>40</v>
      </c>
      <c r="V20" t="s">
        <v>533</v>
      </c>
      <c r="W20" t="s">
        <v>776</v>
      </c>
      <c r="X20" t="s">
        <v>777</v>
      </c>
      <c r="Y20" t="s">
        <v>191</v>
      </c>
      <c r="Z20" t="s">
        <v>76</v>
      </c>
      <c r="AA20" s="10" t="s">
        <v>698</v>
      </c>
      <c r="AB20" t="s">
        <v>47</v>
      </c>
      <c r="AC20" t="s">
        <v>48</v>
      </c>
      <c r="AD20" t="s">
        <v>51</v>
      </c>
      <c r="AE20" t="s">
        <v>471</v>
      </c>
      <c r="AG20" t="s">
        <v>472</v>
      </c>
      <c r="AH20" t="s">
        <v>473</v>
      </c>
      <c r="AI20" t="s">
        <v>474</v>
      </c>
      <c r="AJ20" t="s">
        <v>532</v>
      </c>
      <c r="AK20" t="s">
        <v>533</v>
      </c>
      <c r="AL20" t="s">
        <v>50</v>
      </c>
      <c r="AM20" s="13">
        <v>43392</v>
      </c>
      <c r="AN20" t="s">
        <v>475</v>
      </c>
      <c r="AO20" t="s">
        <v>534</v>
      </c>
      <c r="AP20" t="s">
        <v>740</v>
      </c>
    </row>
    <row r="21" spans="1:42" x14ac:dyDescent="0.35">
      <c r="A21" t="s">
        <v>700</v>
      </c>
      <c r="E21" s="11">
        <v>476.07</v>
      </c>
      <c r="F21" s="10" t="s">
        <v>59</v>
      </c>
      <c r="J21" t="str">
        <f>TEXT(Q21,"yyyymm")</f>
        <v>201811</v>
      </c>
      <c r="K21" t="s">
        <v>71</v>
      </c>
      <c r="L21" t="s">
        <v>700</v>
      </c>
      <c r="M21" t="s">
        <v>77</v>
      </c>
      <c r="N21" t="s">
        <v>78</v>
      </c>
      <c r="O21" s="8">
        <v>43398.492638888885</v>
      </c>
      <c r="P21" s="8">
        <v>43399.561585648145</v>
      </c>
      <c r="Q21" s="8">
        <v>43413.604490740741</v>
      </c>
      <c r="R21" t="s">
        <v>121</v>
      </c>
      <c r="S21" t="s">
        <v>785</v>
      </c>
      <c r="T21" t="s">
        <v>39</v>
      </c>
      <c r="U21" t="s">
        <v>40</v>
      </c>
      <c r="V21" t="s">
        <v>346</v>
      </c>
      <c r="W21" t="s">
        <v>347</v>
      </c>
      <c r="X21" t="s">
        <v>348</v>
      </c>
      <c r="Y21" t="s">
        <v>349</v>
      </c>
      <c r="Z21" t="s">
        <v>76</v>
      </c>
      <c r="AA21" s="10" t="s">
        <v>700</v>
      </c>
      <c r="AB21" t="s">
        <v>47</v>
      </c>
      <c r="AC21" t="s">
        <v>476</v>
      </c>
      <c r="AD21" t="s">
        <v>51</v>
      </c>
      <c r="AE21" t="s">
        <v>471</v>
      </c>
      <c r="AG21" t="s">
        <v>472</v>
      </c>
      <c r="AH21" t="s">
        <v>473</v>
      </c>
      <c r="AI21" t="s">
        <v>474</v>
      </c>
      <c r="AJ21" t="s">
        <v>541</v>
      </c>
      <c r="AK21" t="s">
        <v>346</v>
      </c>
      <c r="AL21" t="s">
        <v>50</v>
      </c>
      <c r="AM21" s="13">
        <v>43398</v>
      </c>
      <c r="AN21" t="s">
        <v>475</v>
      </c>
      <c r="AO21" t="s">
        <v>542</v>
      </c>
      <c r="AP21" t="s">
        <v>740</v>
      </c>
    </row>
    <row r="22" spans="1:42" x14ac:dyDescent="0.35">
      <c r="A22" t="s">
        <v>701</v>
      </c>
      <c r="E22" s="11">
        <v>476.07</v>
      </c>
      <c r="F22" s="10" t="s">
        <v>59</v>
      </c>
      <c r="J22" t="str">
        <f>TEXT(Q22,"yyyymm")</f>
        <v>201811</v>
      </c>
      <c r="K22" t="s">
        <v>71</v>
      </c>
      <c r="L22" t="s">
        <v>701</v>
      </c>
      <c r="M22" t="s">
        <v>77</v>
      </c>
      <c r="N22" t="s">
        <v>78</v>
      </c>
      <c r="O22" s="8">
        <v>43398.787488425929</v>
      </c>
      <c r="P22" s="8">
        <v>43402.565104166664</v>
      </c>
      <c r="Q22" s="8">
        <v>43416.604513888888</v>
      </c>
      <c r="R22" t="s">
        <v>121</v>
      </c>
      <c r="S22" t="s">
        <v>792</v>
      </c>
      <c r="T22" t="s">
        <v>39</v>
      </c>
      <c r="U22" t="s">
        <v>40</v>
      </c>
      <c r="V22" t="s">
        <v>556</v>
      </c>
      <c r="W22" t="s">
        <v>793</v>
      </c>
      <c r="X22" t="s">
        <v>794</v>
      </c>
      <c r="Y22" t="s">
        <v>240</v>
      </c>
      <c r="Z22" t="s">
        <v>76</v>
      </c>
      <c r="AA22" s="10" t="s">
        <v>701</v>
      </c>
      <c r="AB22" t="s">
        <v>47</v>
      </c>
      <c r="AC22" t="s">
        <v>48</v>
      </c>
      <c r="AD22" t="s">
        <v>51</v>
      </c>
      <c r="AE22" t="s">
        <v>471</v>
      </c>
      <c r="AG22" t="s">
        <v>472</v>
      </c>
      <c r="AH22" t="s">
        <v>473</v>
      </c>
      <c r="AI22" t="s">
        <v>474</v>
      </c>
      <c r="AJ22" t="s">
        <v>555</v>
      </c>
      <c r="AK22" t="s">
        <v>556</v>
      </c>
      <c r="AL22" t="s">
        <v>50</v>
      </c>
      <c r="AM22" s="13">
        <v>43402</v>
      </c>
      <c r="AN22" t="s">
        <v>475</v>
      </c>
      <c r="AO22" t="s">
        <v>557</v>
      </c>
      <c r="AP22" t="s">
        <v>740</v>
      </c>
    </row>
    <row r="23" spans="1:42" x14ac:dyDescent="0.35">
      <c r="A23" t="s">
        <v>230</v>
      </c>
      <c r="E23" s="11">
        <v>476.07</v>
      </c>
      <c r="F23" s="10" t="s">
        <v>59</v>
      </c>
      <c r="J23" t="str">
        <f>TEXT(Q23,"yyyymm")</f>
        <v>201811</v>
      </c>
      <c r="K23" t="s">
        <v>71</v>
      </c>
      <c r="L23" t="s">
        <v>230</v>
      </c>
      <c r="M23" t="s">
        <v>77</v>
      </c>
      <c r="N23" t="s">
        <v>78</v>
      </c>
      <c r="O23" s="8">
        <v>43402.565081018518</v>
      </c>
      <c r="P23" s="8">
        <v>43411.404351851852</v>
      </c>
      <c r="Q23" s="8">
        <v>43425.437835648147</v>
      </c>
      <c r="R23" t="s">
        <v>121</v>
      </c>
      <c r="S23" t="s">
        <v>231</v>
      </c>
      <c r="T23" t="s">
        <v>39</v>
      </c>
      <c r="U23" t="s">
        <v>40</v>
      </c>
      <c r="V23" t="s">
        <v>232</v>
      </c>
      <c r="W23" t="s">
        <v>233</v>
      </c>
      <c r="X23" t="s">
        <v>234</v>
      </c>
      <c r="Y23" t="s">
        <v>118</v>
      </c>
      <c r="Z23" t="s">
        <v>76</v>
      </c>
      <c r="AA23" s="10" t="s">
        <v>230</v>
      </c>
      <c r="AB23" t="s">
        <v>47</v>
      </c>
      <c r="AC23" t="s">
        <v>48</v>
      </c>
      <c r="AD23" t="s">
        <v>51</v>
      </c>
      <c r="AE23" t="s">
        <v>471</v>
      </c>
      <c r="AG23" t="s">
        <v>472</v>
      </c>
      <c r="AH23" t="s">
        <v>473</v>
      </c>
      <c r="AI23" t="s">
        <v>474</v>
      </c>
      <c r="AJ23" t="s">
        <v>579</v>
      </c>
      <c r="AK23" t="s">
        <v>232</v>
      </c>
      <c r="AL23" t="s">
        <v>50</v>
      </c>
      <c r="AM23" s="13">
        <v>43411</v>
      </c>
      <c r="AN23" t="s">
        <v>475</v>
      </c>
      <c r="AO23" t="s">
        <v>580</v>
      </c>
      <c r="AP23" t="s">
        <v>741</v>
      </c>
    </row>
    <row r="24" spans="1:42" x14ac:dyDescent="0.35">
      <c r="A24" t="s">
        <v>709</v>
      </c>
      <c r="E24" s="11">
        <v>476.07</v>
      </c>
      <c r="F24" s="10" t="s">
        <v>59</v>
      </c>
      <c r="J24" t="str">
        <f>TEXT(Q24,"yyyymm")</f>
        <v>201811</v>
      </c>
      <c r="K24" t="s">
        <v>71</v>
      </c>
      <c r="L24" t="s">
        <v>709</v>
      </c>
      <c r="M24" t="s">
        <v>77</v>
      </c>
      <c r="N24" t="s">
        <v>78</v>
      </c>
      <c r="O24" s="8">
        <v>43405.358703703707</v>
      </c>
      <c r="P24" s="8">
        <v>43411.586342592593</v>
      </c>
      <c r="Q24" s="8">
        <v>43425.604722222219</v>
      </c>
      <c r="R24" t="s">
        <v>121</v>
      </c>
      <c r="S24" t="s">
        <v>796</v>
      </c>
      <c r="T24" t="s">
        <v>39</v>
      </c>
      <c r="U24" t="s">
        <v>40</v>
      </c>
      <c r="V24" t="s">
        <v>582</v>
      </c>
      <c r="W24" t="s">
        <v>797</v>
      </c>
      <c r="X24" t="s">
        <v>798</v>
      </c>
      <c r="Y24" t="s">
        <v>361</v>
      </c>
      <c r="Z24" t="s">
        <v>76</v>
      </c>
      <c r="AA24" s="10" t="s">
        <v>709</v>
      </c>
      <c r="AB24" t="s">
        <v>47</v>
      </c>
      <c r="AC24" t="s">
        <v>48</v>
      </c>
      <c r="AD24" t="s">
        <v>51</v>
      </c>
      <c r="AE24" t="s">
        <v>471</v>
      </c>
      <c r="AG24" t="s">
        <v>472</v>
      </c>
      <c r="AH24" t="s">
        <v>473</v>
      </c>
      <c r="AI24" t="s">
        <v>474</v>
      </c>
      <c r="AJ24" t="s">
        <v>581</v>
      </c>
      <c r="AK24" t="s">
        <v>582</v>
      </c>
      <c r="AL24" t="s">
        <v>50</v>
      </c>
      <c r="AM24" s="13">
        <v>43411</v>
      </c>
      <c r="AN24" t="s">
        <v>475</v>
      </c>
      <c r="AO24" t="s">
        <v>583</v>
      </c>
      <c r="AP24" t="s">
        <v>741</v>
      </c>
    </row>
    <row r="25" spans="1:42" x14ac:dyDescent="0.35">
      <c r="A25" t="s">
        <v>710</v>
      </c>
      <c r="E25" s="11">
        <v>476.07</v>
      </c>
      <c r="F25" s="10" t="s">
        <v>59</v>
      </c>
      <c r="J25" t="str">
        <f>TEXT(Q25,"yyyymm")</f>
        <v>201811</v>
      </c>
      <c r="K25" t="s">
        <v>91</v>
      </c>
      <c r="L25" t="s">
        <v>710</v>
      </c>
      <c r="M25" t="s">
        <v>77</v>
      </c>
      <c r="N25" t="s">
        <v>78</v>
      </c>
      <c r="O25" s="8">
        <v>43409.378344907411</v>
      </c>
      <c r="P25" s="8">
        <v>43409.572685185187</v>
      </c>
      <c r="Q25" s="8">
        <v>43409.578773148147</v>
      </c>
      <c r="R25" t="s">
        <v>121</v>
      </c>
      <c r="S25" t="s">
        <v>778</v>
      </c>
      <c r="T25" t="s">
        <v>39</v>
      </c>
      <c r="U25" t="s">
        <v>40</v>
      </c>
      <c r="V25" t="s">
        <v>779</v>
      </c>
      <c r="W25" t="s">
        <v>780</v>
      </c>
      <c r="X25" t="s">
        <v>781</v>
      </c>
      <c r="Y25" t="s">
        <v>94</v>
      </c>
      <c r="Z25" t="s">
        <v>76</v>
      </c>
      <c r="AA25" s="10" t="s">
        <v>710</v>
      </c>
      <c r="AB25" t="s">
        <v>47</v>
      </c>
      <c r="AC25" t="s">
        <v>48</v>
      </c>
      <c r="AD25" t="s">
        <v>51</v>
      </c>
      <c r="AE25" t="s">
        <v>471</v>
      </c>
      <c r="AG25" t="s">
        <v>472</v>
      </c>
      <c r="AH25" t="s">
        <v>473</v>
      </c>
      <c r="AI25" t="s">
        <v>474</v>
      </c>
      <c r="AJ25" t="s">
        <v>576</v>
      </c>
      <c r="AK25" t="s">
        <v>577</v>
      </c>
      <c r="AL25" t="s">
        <v>50</v>
      </c>
      <c r="AM25" s="13">
        <v>43409</v>
      </c>
      <c r="AN25" t="s">
        <v>475</v>
      </c>
      <c r="AO25" t="s">
        <v>578</v>
      </c>
      <c r="AP25" t="s">
        <v>741</v>
      </c>
    </row>
    <row r="26" spans="1:42" x14ac:dyDescent="0.35">
      <c r="A26" t="s">
        <v>711</v>
      </c>
      <c r="E26" s="11">
        <v>476.07</v>
      </c>
      <c r="F26" s="10" t="s">
        <v>59</v>
      </c>
      <c r="J26" t="str">
        <f>TEXT(Q26,"yyyymm")</f>
        <v>201811</v>
      </c>
      <c r="K26" t="s">
        <v>71</v>
      </c>
      <c r="L26" t="s">
        <v>711</v>
      </c>
      <c r="M26" t="s">
        <v>77</v>
      </c>
      <c r="N26" t="s">
        <v>78</v>
      </c>
      <c r="O26" s="8">
        <v>43412.359398148146</v>
      </c>
      <c r="P26" s="8">
        <v>43412.407280092593</v>
      </c>
      <c r="Q26" s="8">
        <v>43426.437731481485</v>
      </c>
      <c r="R26" t="s">
        <v>121</v>
      </c>
      <c r="S26" t="s">
        <v>799</v>
      </c>
      <c r="T26" t="s">
        <v>39</v>
      </c>
      <c r="U26" t="s">
        <v>40</v>
      </c>
      <c r="V26" t="s">
        <v>585</v>
      </c>
      <c r="W26" t="s">
        <v>800</v>
      </c>
      <c r="X26" t="s">
        <v>801</v>
      </c>
      <c r="Y26" t="s">
        <v>86</v>
      </c>
      <c r="Z26" t="s">
        <v>76</v>
      </c>
      <c r="AA26" s="10" t="s">
        <v>711</v>
      </c>
      <c r="AB26" t="s">
        <v>47</v>
      </c>
      <c r="AC26" t="s">
        <v>48</v>
      </c>
      <c r="AD26" t="s">
        <v>51</v>
      </c>
      <c r="AE26" t="s">
        <v>471</v>
      </c>
      <c r="AG26" t="s">
        <v>472</v>
      </c>
      <c r="AH26" t="s">
        <v>473</v>
      </c>
      <c r="AI26" t="s">
        <v>474</v>
      </c>
      <c r="AJ26" t="s">
        <v>584</v>
      </c>
      <c r="AK26" t="s">
        <v>585</v>
      </c>
      <c r="AL26" t="s">
        <v>50</v>
      </c>
      <c r="AM26" s="13">
        <v>43412</v>
      </c>
      <c r="AN26" t="s">
        <v>475</v>
      </c>
      <c r="AO26" t="s">
        <v>586</v>
      </c>
      <c r="AP26" t="s">
        <v>741</v>
      </c>
    </row>
    <row r="27" spans="1:42" x14ac:dyDescent="0.35">
      <c r="A27" t="s">
        <v>247</v>
      </c>
      <c r="E27" s="11">
        <v>695.8</v>
      </c>
      <c r="F27" s="10" t="s">
        <v>59</v>
      </c>
      <c r="J27" t="str">
        <f>TEXT(Q27,"yyyymm")</f>
        <v>201811</v>
      </c>
      <c r="K27" t="s">
        <v>71</v>
      </c>
      <c r="L27" t="s">
        <v>247</v>
      </c>
      <c r="M27" t="s">
        <v>37</v>
      </c>
      <c r="N27" t="s">
        <v>38</v>
      </c>
      <c r="O27" s="8">
        <v>43382.656851851854</v>
      </c>
      <c r="P27" s="8">
        <v>43411.385312500002</v>
      </c>
      <c r="Q27" s="8">
        <v>43425.437962962962</v>
      </c>
      <c r="R27" t="s">
        <v>252</v>
      </c>
      <c r="S27" t="s">
        <v>253</v>
      </c>
      <c r="T27" t="s">
        <v>39</v>
      </c>
      <c r="U27" t="s">
        <v>40</v>
      </c>
      <c r="V27" t="s">
        <v>254</v>
      </c>
      <c r="W27" t="s">
        <v>255</v>
      </c>
      <c r="X27" t="s">
        <v>256</v>
      </c>
      <c r="Y27" t="s">
        <v>257</v>
      </c>
      <c r="Z27" t="s">
        <v>76</v>
      </c>
      <c r="AA27" s="10" t="s">
        <v>247</v>
      </c>
      <c r="AB27" t="s">
        <v>47</v>
      </c>
      <c r="AC27" t="s">
        <v>48</v>
      </c>
      <c r="AD27" t="s">
        <v>477</v>
      </c>
      <c r="AE27" t="s">
        <v>471</v>
      </c>
      <c r="AG27" t="s">
        <v>472</v>
      </c>
      <c r="AH27" t="s">
        <v>473</v>
      </c>
      <c r="AI27" t="s">
        <v>474</v>
      </c>
      <c r="AL27" t="s">
        <v>50</v>
      </c>
      <c r="AM27" s="13">
        <v>43409</v>
      </c>
      <c r="AN27" t="s">
        <v>483</v>
      </c>
      <c r="AO27" t="s">
        <v>575</v>
      </c>
      <c r="AP27" t="s">
        <v>741</v>
      </c>
    </row>
    <row r="28" spans="1:42" x14ac:dyDescent="0.35">
      <c r="A28" t="s">
        <v>164</v>
      </c>
      <c r="E28" s="11">
        <v>695.8</v>
      </c>
      <c r="F28" s="10" t="s">
        <v>59</v>
      </c>
      <c r="J28" t="str">
        <f>TEXT(Q28,"yyyymm")</f>
        <v>201811</v>
      </c>
      <c r="K28" t="s">
        <v>71</v>
      </c>
      <c r="L28" t="s">
        <v>164</v>
      </c>
      <c r="M28" t="s">
        <v>37</v>
      </c>
      <c r="N28" t="s">
        <v>38</v>
      </c>
      <c r="O28" s="8">
        <v>43389.399756944447</v>
      </c>
      <c r="P28" s="8">
        <v>43391.565381944441</v>
      </c>
      <c r="Q28" s="8">
        <v>43405.604710648149</v>
      </c>
      <c r="R28" t="s">
        <v>150</v>
      </c>
      <c r="S28" t="s">
        <v>177</v>
      </c>
      <c r="T28" t="s">
        <v>39</v>
      </c>
      <c r="U28" t="s">
        <v>40</v>
      </c>
      <c r="V28" t="s">
        <v>178</v>
      </c>
      <c r="W28" t="s">
        <v>179</v>
      </c>
      <c r="X28" t="s">
        <v>180</v>
      </c>
      <c r="Y28" t="s">
        <v>81</v>
      </c>
      <c r="Z28" t="s">
        <v>76</v>
      </c>
      <c r="AA28" s="10" t="s">
        <v>164</v>
      </c>
      <c r="AB28" t="s">
        <v>47</v>
      </c>
      <c r="AC28" t="s">
        <v>48</v>
      </c>
      <c r="AD28" t="s">
        <v>482</v>
      </c>
      <c r="AE28" t="s">
        <v>471</v>
      </c>
      <c r="AG28" t="s">
        <v>472</v>
      </c>
      <c r="AH28" t="s">
        <v>473</v>
      </c>
      <c r="AI28" t="s">
        <v>474</v>
      </c>
      <c r="AJ28" t="s">
        <v>519</v>
      </c>
      <c r="AK28" t="s">
        <v>520</v>
      </c>
      <c r="AL28" t="s">
        <v>50</v>
      </c>
      <c r="AM28" s="13">
        <v>43391</v>
      </c>
      <c r="AN28" t="s">
        <v>483</v>
      </c>
      <c r="AO28" t="s">
        <v>484</v>
      </c>
      <c r="AP28" t="s">
        <v>740</v>
      </c>
    </row>
    <row r="29" spans="1:42" x14ac:dyDescent="0.35">
      <c r="A29" t="s">
        <v>165</v>
      </c>
      <c r="E29" s="11">
        <v>695.8</v>
      </c>
      <c r="F29" s="10" t="s">
        <v>59</v>
      </c>
      <c r="J29" t="str">
        <f>TEXT(Q29,"yyyymm")</f>
        <v>201811</v>
      </c>
      <c r="K29" t="s">
        <v>71</v>
      </c>
      <c r="L29" t="s">
        <v>165</v>
      </c>
      <c r="M29" t="s">
        <v>37</v>
      </c>
      <c r="N29" t="s">
        <v>38</v>
      </c>
      <c r="O29" s="8">
        <v>43389.402638888889</v>
      </c>
      <c r="P29" s="8">
        <v>43391.564976851849</v>
      </c>
      <c r="Q29" s="8">
        <v>43405.604722222219</v>
      </c>
      <c r="R29" t="s">
        <v>150</v>
      </c>
      <c r="S29" t="s">
        <v>181</v>
      </c>
      <c r="T29" t="s">
        <v>39</v>
      </c>
      <c r="U29" t="s">
        <v>40</v>
      </c>
      <c r="V29" t="s">
        <v>178</v>
      </c>
      <c r="W29" t="s">
        <v>179</v>
      </c>
      <c r="X29" t="s">
        <v>180</v>
      </c>
      <c r="Y29" t="s">
        <v>81</v>
      </c>
      <c r="Z29" t="s">
        <v>76</v>
      </c>
      <c r="AA29" s="10" t="s">
        <v>165</v>
      </c>
      <c r="AB29" t="s">
        <v>47</v>
      </c>
      <c r="AC29" t="s">
        <v>48</v>
      </c>
      <c r="AD29" t="s">
        <v>482</v>
      </c>
      <c r="AE29" t="s">
        <v>471</v>
      </c>
      <c r="AG29" t="s">
        <v>472</v>
      </c>
      <c r="AH29" t="s">
        <v>473</v>
      </c>
      <c r="AI29" t="s">
        <v>474</v>
      </c>
      <c r="AJ29" t="s">
        <v>521</v>
      </c>
      <c r="AK29" t="s">
        <v>522</v>
      </c>
      <c r="AL29" t="s">
        <v>50</v>
      </c>
      <c r="AM29" s="13">
        <v>43391</v>
      </c>
      <c r="AN29" t="s">
        <v>483</v>
      </c>
      <c r="AO29" t="s">
        <v>484</v>
      </c>
      <c r="AP29" t="s">
        <v>740</v>
      </c>
    </row>
    <row r="30" spans="1:42" x14ac:dyDescent="0.35">
      <c r="A30" t="s">
        <v>162</v>
      </c>
      <c r="E30" s="11">
        <v>695.8</v>
      </c>
      <c r="F30" s="10" t="s">
        <v>59</v>
      </c>
      <c r="J30" t="str">
        <f>TEXT(Q30,"yyyymm")</f>
        <v>201811</v>
      </c>
      <c r="K30" t="s">
        <v>71</v>
      </c>
      <c r="L30" t="s">
        <v>162</v>
      </c>
      <c r="M30" t="s">
        <v>37</v>
      </c>
      <c r="N30" t="s">
        <v>38</v>
      </c>
      <c r="O30" s="8">
        <v>43389.40488425926</v>
      </c>
      <c r="P30" s="8">
        <v>43391.564629629633</v>
      </c>
      <c r="Q30" s="8">
        <v>43405.604687500003</v>
      </c>
      <c r="R30" t="s">
        <v>150</v>
      </c>
      <c r="S30" t="s">
        <v>168</v>
      </c>
      <c r="T30" t="s">
        <v>39</v>
      </c>
      <c r="U30" t="s">
        <v>40</v>
      </c>
      <c r="V30" t="s">
        <v>169</v>
      </c>
      <c r="W30" t="s">
        <v>170</v>
      </c>
      <c r="X30" t="s">
        <v>171</v>
      </c>
      <c r="Y30" t="s">
        <v>107</v>
      </c>
      <c r="Z30" t="s">
        <v>76</v>
      </c>
      <c r="AA30" s="10" t="s">
        <v>162</v>
      </c>
      <c r="AB30" t="s">
        <v>47</v>
      </c>
      <c r="AC30" t="s">
        <v>48</v>
      </c>
      <c r="AD30" t="s">
        <v>482</v>
      </c>
      <c r="AE30" t="s">
        <v>471</v>
      </c>
      <c r="AG30" t="s">
        <v>472</v>
      </c>
      <c r="AH30" t="s">
        <v>473</v>
      </c>
      <c r="AI30" t="s">
        <v>474</v>
      </c>
      <c r="AJ30" t="s">
        <v>523</v>
      </c>
      <c r="AK30" t="s">
        <v>524</v>
      </c>
      <c r="AL30" t="s">
        <v>50</v>
      </c>
      <c r="AM30" s="13">
        <v>43391</v>
      </c>
      <c r="AN30" t="s">
        <v>483</v>
      </c>
      <c r="AO30" t="s">
        <v>484</v>
      </c>
      <c r="AP30" t="s">
        <v>740</v>
      </c>
    </row>
    <row r="31" spans="1:42" x14ac:dyDescent="0.35">
      <c r="A31" t="s">
        <v>163</v>
      </c>
      <c r="E31" s="11">
        <v>695.8</v>
      </c>
      <c r="F31" s="10" t="s">
        <v>59</v>
      </c>
      <c r="J31" t="str">
        <f>TEXT(Q31,"yyyymm")</f>
        <v>201811</v>
      </c>
      <c r="K31" t="s">
        <v>71</v>
      </c>
      <c r="L31" t="s">
        <v>163</v>
      </c>
      <c r="M31" t="s">
        <v>37</v>
      </c>
      <c r="N31" t="s">
        <v>38</v>
      </c>
      <c r="O31" s="8">
        <v>43389.406990740739</v>
      </c>
      <c r="P31" s="8">
        <v>43391.564155092594</v>
      </c>
      <c r="Q31" s="8">
        <v>43405.604699074072</v>
      </c>
      <c r="R31" t="s">
        <v>150</v>
      </c>
      <c r="S31" t="s">
        <v>172</v>
      </c>
      <c r="T31" t="s">
        <v>39</v>
      </c>
      <c r="U31" t="s">
        <v>40</v>
      </c>
      <c r="V31" t="s">
        <v>173</v>
      </c>
      <c r="W31" t="s">
        <v>174</v>
      </c>
      <c r="X31" t="s">
        <v>175</v>
      </c>
      <c r="Y31" t="s">
        <v>176</v>
      </c>
      <c r="Z31" t="s">
        <v>76</v>
      </c>
      <c r="AA31" s="10" t="s">
        <v>163</v>
      </c>
      <c r="AB31" t="s">
        <v>47</v>
      </c>
      <c r="AC31" t="s">
        <v>48</v>
      </c>
      <c r="AD31" t="s">
        <v>482</v>
      </c>
      <c r="AE31" t="s">
        <v>471</v>
      </c>
      <c r="AG31" t="s">
        <v>472</v>
      </c>
      <c r="AH31" t="s">
        <v>473</v>
      </c>
      <c r="AI31" t="s">
        <v>474</v>
      </c>
      <c r="AJ31" t="s">
        <v>525</v>
      </c>
      <c r="AK31" t="s">
        <v>526</v>
      </c>
      <c r="AL31" t="s">
        <v>50</v>
      </c>
      <c r="AM31" s="13">
        <v>43391</v>
      </c>
      <c r="AN31" t="s">
        <v>483</v>
      </c>
      <c r="AO31" t="s">
        <v>484</v>
      </c>
      <c r="AP31" t="s">
        <v>740</v>
      </c>
    </row>
    <row r="32" spans="1:42" x14ac:dyDescent="0.35">
      <c r="A32" t="s">
        <v>166</v>
      </c>
      <c r="E32" s="11">
        <v>695.8</v>
      </c>
      <c r="F32" s="10" t="s">
        <v>59</v>
      </c>
      <c r="J32" t="str">
        <f>TEXT(Q32,"yyyymm")</f>
        <v>201811</v>
      </c>
      <c r="K32" t="s">
        <v>71</v>
      </c>
      <c r="L32" t="s">
        <v>166</v>
      </c>
      <c r="M32" t="s">
        <v>37</v>
      </c>
      <c r="N32" t="s">
        <v>38</v>
      </c>
      <c r="O32" s="8">
        <v>43389.413935185185</v>
      </c>
      <c r="P32" s="8">
        <v>43391.563425925924</v>
      </c>
      <c r="Q32" s="8">
        <v>43405.604745370372</v>
      </c>
      <c r="R32" t="s">
        <v>150</v>
      </c>
      <c r="S32" t="s">
        <v>182</v>
      </c>
      <c r="T32" t="s">
        <v>39</v>
      </c>
      <c r="U32" t="s">
        <v>40</v>
      </c>
      <c r="V32" t="s">
        <v>183</v>
      </c>
      <c r="W32" t="s">
        <v>184</v>
      </c>
      <c r="X32" t="s">
        <v>185</v>
      </c>
      <c r="Y32" t="s">
        <v>186</v>
      </c>
      <c r="Z32" t="s">
        <v>76</v>
      </c>
      <c r="AA32" s="10" t="s">
        <v>166</v>
      </c>
      <c r="AB32" t="s">
        <v>47</v>
      </c>
      <c r="AC32" t="s">
        <v>48</v>
      </c>
      <c r="AD32" t="s">
        <v>482</v>
      </c>
      <c r="AE32" t="s">
        <v>471</v>
      </c>
      <c r="AG32" t="s">
        <v>472</v>
      </c>
      <c r="AH32" t="s">
        <v>473</v>
      </c>
      <c r="AI32" t="s">
        <v>474</v>
      </c>
      <c r="AJ32" t="s">
        <v>527</v>
      </c>
      <c r="AK32" t="s">
        <v>183</v>
      </c>
      <c r="AL32" t="s">
        <v>50</v>
      </c>
      <c r="AM32" s="13">
        <v>43391</v>
      </c>
      <c r="AN32" t="s">
        <v>483</v>
      </c>
      <c r="AO32" t="s">
        <v>484</v>
      </c>
      <c r="AP32" t="s">
        <v>740</v>
      </c>
    </row>
    <row r="33" spans="1:42" x14ac:dyDescent="0.35">
      <c r="A33" t="s">
        <v>167</v>
      </c>
      <c r="E33" s="11">
        <v>695.8</v>
      </c>
      <c r="F33" s="10" t="s">
        <v>59</v>
      </c>
      <c r="J33" t="str">
        <f>TEXT(Q33,"yyyymm")</f>
        <v>201811</v>
      </c>
      <c r="K33" t="s">
        <v>71</v>
      </c>
      <c r="L33" t="s">
        <v>167</v>
      </c>
      <c r="M33" t="s">
        <v>37</v>
      </c>
      <c r="N33" t="s">
        <v>38</v>
      </c>
      <c r="O33" s="8">
        <v>43389.69259259259</v>
      </c>
      <c r="P33" s="8">
        <v>43391.562893518516</v>
      </c>
      <c r="Q33" s="8">
        <v>43405.604861111111</v>
      </c>
      <c r="R33" t="s">
        <v>150</v>
      </c>
      <c r="S33" t="s">
        <v>187</v>
      </c>
      <c r="T33" t="s">
        <v>39</v>
      </c>
      <c r="U33" t="s">
        <v>40</v>
      </c>
      <c r="V33" t="s">
        <v>188</v>
      </c>
      <c r="W33" t="s">
        <v>189</v>
      </c>
      <c r="X33" t="s">
        <v>190</v>
      </c>
      <c r="Y33" t="s">
        <v>191</v>
      </c>
      <c r="Z33" t="s">
        <v>76</v>
      </c>
      <c r="AA33" s="10" t="s">
        <v>167</v>
      </c>
      <c r="AB33" t="s">
        <v>47</v>
      </c>
      <c r="AC33" t="s">
        <v>48</v>
      </c>
      <c r="AD33" t="s">
        <v>482</v>
      </c>
      <c r="AE33" t="s">
        <v>471</v>
      </c>
      <c r="AG33" t="s">
        <v>472</v>
      </c>
      <c r="AH33" t="s">
        <v>473</v>
      </c>
      <c r="AI33" t="s">
        <v>474</v>
      </c>
      <c r="AJ33" t="s">
        <v>528</v>
      </c>
      <c r="AK33" t="s">
        <v>529</v>
      </c>
      <c r="AL33" t="s">
        <v>50</v>
      </c>
      <c r="AM33" s="13">
        <v>43391</v>
      </c>
      <c r="AN33" t="s">
        <v>483</v>
      </c>
      <c r="AO33" t="s">
        <v>484</v>
      </c>
      <c r="AP33" t="s">
        <v>740</v>
      </c>
    </row>
    <row r="34" spans="1:42" x14ac:dyDescent="0.35">
      <c r="A34" t="s">
        <v>704</v>
      </c>
      <c r="E34" s="11">
        <v>476.07</v>
      </c>
      <c r="F34" s="10" t="s">
        <v>59</v>
      </c>
      <c r="J34" t="str">
        <f>TEXT(Q34,"yyyymm")</f>
        <v>201811</v>
      </c>
      <c r="K34" t="s">
        <v>71</v>
      </c>
      <c r="L34" t="s">
        <v>704</v>
      </c>
      <c r="M34" t="s">
        <v>37</v>
      </c>
      <c r="N34" t="s">
        <v>38</v>
      </c>
      <c r="O34" s="8">
        <v>43389.700532407405</v>
      </c>
      <c r="P34" s="8">
        <v>43391.372499999998</v>
      </c>
      <c r="Q34" s="8">
        <v>43405.438437500001</v>
      </c>
      <c r="R34" t="s">
        <v>121</v>
      </c>
      <c r="S34" t="s">
        <v>771</v>
      </c>
      <c r="T34" t="s">
        <v>39</v>
      </c>
      <c r="U34" t="s">
        <v>40</v>
      </c>
      <c r="V34" t="s">
        <v>183</v>
      </c>
      <c r="W34" t="s">
        <v>184</v>
      </c>
      <c r="X34" t="s">
        <v>185</v>
      </c>
      <c r="Y34" t="s">
        <v>186</v>
      </c>
      <c r="Z34" t="s">
        <v>76</v>
      </c>
      <c r="AA34" s="10" t="s">
        <v>704</v>
      </c>
      <c r="AB34" t="s">
        <v>47</v>
      </c>
      <c r="AC34" t="s">
        <v>48</v>
      </c>
      <c r="AD34" t="s">
        <v>51</v>
      </c>
      <c r="AE34" t="s">
        <v>471</v>
      </c>
      <c r="AG34" t="s">
        <v>472</v>
      </c>
      <c r="AH34" t="s">
        <v>473</v>
      </c>
      <c r="AI34" t="s">
        <v>474</v>
      </c>
      <c r="AJ34" t="s">
        <v>530</v>
      </c>
      <c r="AK34" t="s">
        <v>183</v>
      </c>
      <c r="AL34" t="s">
        <v>50</v>
      </c>
      <c r="AM34" s="13">
        <v>43391</v>
      </c>
      <c r="AN34" t="s">
        <v>475</v>
      </c>
      <c r="AO34" t="s">
        <v>531</v>
      </c>
      <c r="AP34" t="s">
        <v>740</v>
      </c>
    </row>
    <row r="35" spans="1:42" x14ac:dyDescent="0.35">
      <c r="A35" t="s">
        <v>706</v>
      </c>
      <c r="E35" s="11">
        <v>476.07</v>
      </c>
      <c r="F35" s="10" t="s">
        <v>59</v>
      </c>
      <c r="J35" t="str">
        <f>TEXT(Q35,"yyyymm")</f>
        <v>201811</v>
      </c>
      <c r="K35" t="s">
        <v>71</v>
      </c>
      <c r="L35" t="s">
        <v>706</v>
      </c>
      <c r="M35" t="s">
        <v>37</v>
      </c>
      <c r="N35" t="s">
        <v>38</v>
      </c>
      <c r="O35" s="8">
        <v>43395.688206018516</v>
      </c>
      <c r="P35" s="8">
        <v>43399.56318287037</v>
      </c>
      <c r="Q35" s="8">
        <v>43413.604780092595</v>
      </c>
      <c r="R35" t="s">
        <v>41</v>
      </c>
      <c r="S35" t="s">
        <v>786</v>
      </c>
      <c r="T35" t="s">
        <v>39</v>
      </c>
      <c r="U35" t="s">
        <v>40</v>
      </c>
      <c r="V35" t="s">
        <v>544</v>
      </c>
      <c r="W35" t="s">
        <v>787</v>
      </c>
      <c r="X35" t="s">
        <v>80</v>
      </c>
      <c r="Y35" t="s">
        <v>97</v>
      </c>
      <c r="Z35" t="s">
        <v>76</v>
      </c>
      <c r="AA35" s="10" t="s">
        <v>706</v>
      </c>
      <c r="AB35" t="s">
        <v>47</v>
      </c>
      <c r="AC35" t="s">
        <v>48</v>
      </c>
      <c r="AD35" t="s">
        <v>51</v>
      </c>
      <c r="AE35" t="s">
        <v>471</v>
      </c>
      <c r="AG35" t="s">
        <v>472</v>
      </c>
      <c r="AH35" t="s">
        <v>473</v>
      </c>
      <c r="AI35" t="s">
        <v>474</v>
      </c>
      <c r="AJ35" t="s">
        <v>543</v>
      </c>
      <c r="AK35" t="s">
        <v>544</v>
      </c>
      <c r="AL35" t="s">
        <v>50</v>
      </c>
      <c r="AM35" s="13">
        <v>43398</v>
      </c>
      <c r="AN35" t="s">
        <v>475</v>
      </c>
      <c r="AO35" t="s">
        <v>531</v>
      </c>
      <c r="AP35" t="s">
        <v>740</v>
      </c>
    </row>
    <row r="36" spans="1:42" x14ac:dyDescent="0.35">
      <c r="A36" t="s">
        <v>214</v>
      </c>
      <c r="E36" s="11">
        <v>695.8</v>
      </c>
      <c r="F36" s="10" t="s">
        <v>59</v>
      </c>
      <c r="J36" t="str">
        <f>TEXT(Q36,"yyyymm")</f>
        <v>201811</v>
      </c>
      <c r="K36" t="s">
        <v>71</v>
      </c>
      <c r="L36" t="s">
        <v>214</v>
      </c>
      <c r="M36" t="s">
        <v>37</v>
      </c>
      <c r="N36" t="s">
        <v>38</v>
      </c>
      <c r="O36" s="8">
        <v>43396.399861111109</v>
      </c>
      <c r="P36" s="8">
        <v>43399.589363425926</v>
      </c>
      <c r="Q36" s="8">
        <v>43413.772129629629</v>
      </c>
      <c r="R36" t="s">
        <v>150</v>
      </c>
      <c r="S36" t="s">
        <v>215</v>
      </c>
      <c r="T36" t="s">
        <v>39</v>
      </c>
      <c r="U36" t="s">
        <v>40</v>
      </c>
      <c r="V36" t="s">
        <v>216</v>
      </c>
      <c r="W36" t="s">
        <v>217</v>
      </c>
      <c r="X36" t="s">
        <v>218</v>
      </c>
      <c r="Y36" t="s">
        <v>107</v>
      </c>
      <c r="Z36" t="s">
        <v>76</v>
      </c>
      <c r="AA36" s="10" t="s">
        <v>214</v>
      </c>
      <c r="AB36" t="s">
        <v>47</v>
      </c>
      <c r="AC36" t="s">
        <v>48</v>
      </c>
      <c r="AD36" t="s">
        <v>482</v>
      </c>
      <c r="AE36" t="s">
        <v>471</v>
      </c>
      <c r="AG36" t="s">
        <v>472</v>
      </c>
      <c r="AH36" t="s">
        <v>473</v>
      </c>
      <c r="AI36" t="s">
        <v>474</v>
      </c>
      <c r="AJ36" t="s">
        <v>547</v>
      </c>
      <c r="AK36" t="s">
        <v>548</v>
      </c>
      <c r="AL36" t="s">
        <v>50</v>
      </c>
      <c r="AM36" s="13">
        <v>43398</v>
      </c>
      <c r="AN36" t="s">
        <v>483</v>
      </c>
      <c r="AO36" t="s">
        <v>484</v>
      </c>
      <c r="AP36" t="s">
        <v>740</v>
      </c>
    </row>
    <row r="37" spans="1:42" x14ac:dyDescent="0.35">
      <c r="A37" t="s">
        <v>204</v>
      </c>
      <c r="E37" s="11">
        <v>695.8</v>
      </c>
      <c r="F37" s="10" t="s">
        <v>59</v>
      </c>
      <c r="J37" t="str">
        <f>TEXT(Q37,"yyyymm")</f>
        <v>201811</v>
      </c>
      <c r="K37" t="s">
        <v>71</v>
      </c>
      <c r="L37" t="s">
        <v>204</v>
      </c>
      <c r="M37" t="s">
        <v>37</v>
      </c>
      <c r="N37" t="s">
        <v>38</v>
      </c>
      <c r="O37" s="8">
        <v>43396.397881944446</v>
      </c>
      <c r="P37" s="8">
        <v>43399.589097222219</v>
      </c>
      <c r="Q37" s="8">
        <v>43413.604803240742</v>
      </c>
      <c r="R37" t="s">
        <v>150</v>
      </c>
      <c r="S37" t="s">
        <v>213</v>
      </c>
      <c r="T37" t="s">
        <v>39</v>
      </c>
      <c r="U37" t="s">
        <v>40</v>
      </c>
      <c r="V37" t="s">
        <v>100</v>
      </c>
      <c r="W37" t="s">
        <v>101</v>
      </c>
      <c r="X37" t="s">
        <v>79</v>
      </c>
      <c r="Y37" t="s">
        <v>102</v>
      </c>
      <c r="Z37" t="s">
        <v>76</v>
      </c>
      <c r="AA37" s="10" t="s">
        <v>204</v>
      </c>
      <c r="AB37" t="s">
        <v>47</v>
      </c>
      <c r="AC37" t="s">
        <v>48</v>
      </c>
      <c r="AD37" t="s">
        <v>482</v>
      </c>
      <c r="AE37" t="s">
        <v>471</v>
      </c>
      <c r="AG37" t="s">
        <v>472</v>
      </c>
      <c r="AH37" t="s">
        <v>473</v>
      </c>
      <c r="AI37" t="s">
        <v>474</v>
      </c>
      <c r="AJ37" t="s">
        <v>545</v>
      </c>
      <c r="AK37" t="s">
        <v>546</v>
      </c>
      <c r="AL37" t="s">
        <v>50</v>
      </c>
      <c r="AM37" s="13">
        <v>43398</v>
      </c>
      <c r="AN37" t="s">
        <v>483</v>
      </c>
      <c r="AO37" t="s">
        <v>484</v>
      </c>
      <c r="AP37" t="s">
        <v>740</v>
      </c>
    </row>
    <row r="38" spans="1:42" x14ac:dyDescent="0.35">
      <c r="A38" t="s">
        <v>203</v>
      </c>
      <c r="E38" s="11">
        <v>695.8</v>
      </c>
      <c r="F38" s="10" t="s">
        <v>59</v>
      </c>
      <c r="G38" t="s">
        <v>859</v>
      </c>
      <c r="J38" t="str">
        <f>TEXT(Q38,"yyyymm")</f>
        <v>201811</v>
      </c>
      <c r="K38" t="s">
        <v>71</v>
      </c>
      <c r="L38" t="s">
        <v>203</v>
      </c>
      <c r="M38" t="s">
        <v>37</v>
      </c>
      <c r="N38" t="s">
        <v>38</v>
      </c>
      <c r="O38" s="8">
        <v>43398.400717592594</v>
      </c>
      <c r="P38" s="8">
        <v>43399.589629629627</v>
      </c>
      <c r="Q38" s="8">
        <v>43413.604791666665</v>
      </c>
      <c r="R38" t="s">
        <v>150</v>
      </c>
      <c r="S38" t="s">
        <v>209</v>
      </c>
      <c r="T38" t="s">
        <v>39</v>
      </c>
      <c r="U38" t="s">
        <v>40</v>
      </c>
      <c r="V38" t="s">
        <v>210</v>
      </c>
      <c r="W38" t="s">
        <v>211</v>
      </c>
      <c r="X38" t="s">
        <v>212</v>
      </c>
      <c r="Y38" t="s">
        <v>107</v>
      </c>
      <c r="Z38" t="s">
        <v>76</v>
      </c>
      <c r="AA38" s="10" t="s">
        <v>203</v>
      </c>
      <c r="AB38" t="s">
        <v>47</v>
      </c>
      <c r="AC38" t="s">
        <v>476</v>
      </c>
      <c r="AD38" t="s">
        <v>482</v>
      </c>
      <c r="AE38" t="s">
        <v>471</v>
      </c>
      <c r="AG38" t="s">
        <v>472</v>
      </c>
      <c r="AH38" t="s">
        <v>473</v>
      </c>
      <c r="AI38" t="s">
        <v>474</v>
      </c>
      <c r="AJ38" t="s">
        <v>549</v>
      </c>
      <c r="AK38" t="s">
        <v>210</v>
      </c>
      <c r="AL38" t="s">
        <v>50</v>
      </c>
      <c r="AM38" s="13">
        <v>43398</v>
      </c>
      <c r="AN38" t="s">
        <v>483</v>
      </c>
      <c r="AO38" t="s">
        <v>484</v>
      </c>
      <c r="AP38" t="s">
        <v>740</v>
      </c>
    </row>
    <row r="39" spans="1:42" x14ac:dyDescent="0.35">
      <c r="A39" t="s">
        <v>202</v>
      </c>
      <c r="E39" s="11">
        <v>695.8</v>
      </c>
      <c r="F39" s="10" t="s">
        <v>59</v>
      </c>
      <c r="J39" t="str">
        <f>TEXT(Q39,"yyyymm")</f>
        <v>201811</v>
      </c>
      <c r="K39" t="s">
        <v>71</v>
      </c>
      <c r="L39" t="s">
        <v>202</v>
      </c>
      <c r="M39" t="s">
        <v>37</v>
      </c>
      <c r="N39" t="s">
        <v>38</v>
      </c>
      <c r="O39" s="8">
        <v>43398.624259259261</v>
      </c>
      <c r="P39" s="8">
        <v>43399.589895833335</v>
      </c>
      <c r="Q39" s="8">
        <v>43413.604791666665</v>
      </c>
      <c r="R39" t="s">
        <v>150</v>
      </c>
      <c r="S39" t="s">
        <v>205</v>
      </c>
      <c r="T39" t="s">
        <v>39</v>
      </c>
      <c r="U39" t="s">
        <v>40</v>
      </c>
      <c r="V39" t="s">
        <v>206</v>
      </c>
      <c r="W39" t="s">
        <v>207</v>
      </c>
      <c r="X39" t="s">
        <v>208</v>
      </c>
      <c r="Y39" t="s">
        <v>191</v>
      </c>
      <c r="Z39" t="s">
        <v>76</v>
      </c>
      <c r="AA39" s="10" t="s">
        <v>202</v>
      </c>
      <c r="AB39" t="s">
        <v>47</v>
      </c>
      <c r="AC39" t="s">
        <v>48</v>
      </c>
      <c r="AD39" t="s">
        <v>482</v>
      </c>
      <c r="AE39" t="s">
        <v>471</v>
      </c>
      <c r="AG39" t="s">
        <v>472</v>
      </c>
      <c r="AH39" t="s">
        <v>473</v>
      </c>
      <c r="AI39" t="s">
        <v>474</v>
      </c>
      <c r="AJ39" t="s">
        <v>550</v>
      </c>
      <c r="AK39" t="s">
        <v>551</v>
      </c>
      <c r="AL39" t="s">
        <v>50</v>
      </c>
      <c r="AM39" s="13">
        <v>43398</v>
      </c>
      <c r="AN39" t="s">
        <v>483</v>
      </c>
      <c r="AO39" t="s">
        <v>484</v>
      </c>
      <c r="AP39" t="s">
        <v>740</v>
      </c>
    </row>
    <row r="40" spans="1:42" x14ac:dyDescent="0.35">
      <c r="A40" t="s">
        <v>197</v>
      </c>
      <c r="E40" s="11">
        <v>476.07</v>
      </c>
      <c r="F40" s="10" t="s">
        <v>59</v>
      </c>
      <c r="J40" t="str">
        <f>TEXT(Q40,"yyyymm")</f>
        <v>201811</v>
      </c>
      <c r="K40" t="s">
        <v>71</v>
      </c>
      <c r="L40" t="s">
        <v>197</v>
      </c>
      <c r="M40" t="s">
        <v>37</v>
      </c>
      <c r="N40" t="s">
        <v>38</v>
      </c>
      <c r="O40" s="8">
        <v>43399.413541666669</v>
      </c>
      <c r="P40" s="8">
        <v>43411.3746875</v>
      </c>
      <c r="Q40" s="8">
        <v>43411.622337962966</v>
      </c>
      <c r="R40" t="s">
        <v>121</v>
      </c>
      <c r="S40" t="s">
        <v>198</v>
      </c>
      <c r="T40" t="s">
        <v>39</v>
      </c>
      <c r="U40" t="s">
        <v>40</v>
      </c>
      <c r="V40" t="s">
        <v>199</v>
      </c>
      <c r="W40" t="s">
        <v>200</v>
      </c>
      <c r="X40" t="s">
        <v>201</v>
      </c>
      <c r="Y40" t="s">
        <v>142</v>
      </c>
      <c r="Z40" t="s">
        <v>76</v>
      </c>
      <c r="AA40" s="10" t="s">
        <v>197</v>
      </c>
      <c r="AB40" t="s">
        <v>47</v>
      </c>
      <c r="AC40" t="s">
        <v>48</v>
      </c>
      <c r="AD40" t="s">
        <v>51</v>
      </c>
      <c r="AE40" t="s">
        <v>471</v>
      </c>
      <c r="AG40" t="s">
        <v>472</v>
      </c>
      <c r="AH40" t="s">
        <v>473</v>
      </c>
      <c r="AI40" t="s">
        <v>474</v>
      </c>
      <c r="AJ40" t="s">
        <v>572</v>
      </c>
      <c r="AK40" t="s">
        <v>573</v>
      </c>
      <c r="AL40" t="s">
        <v>50</v>
      </c>
      <c r="AM40" s="13">
        <v>43409</v>
      </c>
      <c r="AN40" t="s">
        <v>483</v>
      </c>
      <c r="AO40" t="s">
        <v>574</v>
      </c>
      <c r="AP40" t="s">
        <v>741</v>
      </c>
    </row>
    <row r="41" spans="1:42" x14ac:dyDescent="0.35">
      <c r="A41" t="s">
        <v>707</v>
      </c>
      <c r="E41" s="11">
        <v>476.07</v>
      </c>
      <c r="F41" s="10" t="s">
        <v>59</v>
      </c>
      <c r="J41" t="str">
        <f>TEXT(Q41,"yyyymm")</f>
        <v>201811</v>
      </c>
      <c r="K41" t="s">
        <v>71</v>
      </c>
      <c r="L41" t="s">
        <v>707</v>
      </c>
      <c r="M41" t="s">
        <v>37</v>
      </c>
      <c r="N41" t="s">
        <v>38</v>
      </c>
      <c r="O41" s="8">
        <v>43399.412418981483</v>
      </c>
      <c r="P41" s="8">
        <v>43399.557557870372</v>
      </c>
      <c r="Q41" s="8">
        <v>43413.604780092595</v>
      </c>
      <c r="R41" t="s">
        <v>121</v>
      </c>
      <c r="S41" t="s">
        <v>788</v>
      </c>
      <c r="T41" t="s">
        <v>39</v>
      </c>
      <c r="U41" t="s">
        <v>40</v>
      </c>
      <c r="V41" t="s">
        <v>553</v>
      </c>
      <c r="W41" t="s">
        <v>789</v>
      </c>
      <c r="X41" t="s">
        <v>790</v>
      </c>
      <c r="Y41" t="s">
        <v>791</v>
      </c>
      <c r="Z41" t="s">
        <v>76</v>
      </c>
      <c r="AA41" s="10" t="s">
        <v>707</v>
      </c>
      <c r="AB41" t="s">
        <v>47</v>
      </c>
      <c r="AC41" t="s">
        <v>48</v>
      </c>
      <c r="AD41" t="s">
        <v>51</v>
      </c>
      <c r="AE41" t="s">
        <v>471</v>
      </c>
      <c r="AG41" t="s">
        <v>472</v>
      </c>
      <c r="AH41" t="s">
        <v>473</v>
      </c>
      <c r="AI41" t="s">
        <v>474</v>
      </c>
      <c r="AJ41" t="s">
        <v>552</v>
      </c>
      <c r="AK41" t="s">
        <v>553</v>
      </c>
      <c r="AL41" t="s">
        <v>50</v>
      </c>
      <c r="AM41" s="13">
        <v>43399</v>
      </c>
      <c r="AN41" t="s">
        <v>475</v>
      </c>
      <c r="AO41" t="s">
        <v>554</v>
      </c>
      <c r="AP41" t="s">
        <v>740</v>
      </c>
    </row>
    <row r="42" spans="1:42" x14ac:dyDescent="0.35">
      <c r="A42" t="s">
        <v>713</v>
      </c>
      <c r="E42" s="11">
        <v>476.07</v>
      </c>
      <c r="F42" s="10" t="s">
        <v>59</v>
      </c>
      <c r="J42" t="str">
        <f>TEXT(Q42,"yyyymm")</f>
        <v>201811</v>
      </c>
      <c r="K42" t="s">
        <v>71</v>
      </c>
      <c r="L42" t="s">
        <v>713</v>
      </c>
      <c r="M42" t="s">
        <v>37</v>
      </c>
      <c r="N42" t="s">
        <v>38</v>
      </c>
      <c r="O42" s="8">
        <v>43399.415659722225</v>
      </c>
      <c r="P42" s="8">
        <v>43406.437754629631</v>
      </c>
      <c r="Q42" s="8">
        <v>43420.438032407408</v>
      </c>
      <c r="R42" t="s">
        <v>121</v>
      </c>
      <c r="S42" t="s">
        <v>795</v>
      </c>
      <c r="T42" t="s">
        <v>39</v>
      </c>
      <c r="U42" t="s">
        <v>40</v>
      </c>
      <c r="V42" t="s">
        <v>83</v>
      </c>
      <c r="W42" t="s">
        <v>84</v>
      </c>
      <c r="X42" t="s">
        <v>85</v>
      </c>
      <c r="Y42" t="s">
        <v>86</v>
      </c>
      <c r="Z42" t="s">
        <v>76</v>
      </c>
      <c r="AA42" s="10" t="s">
        <v>713</v>
      </c>
      <c r="AB42" t="s">
        <v>47</v>
      </c>
      <c r="AC42" t="s">
        <v>48</v>
      </c>
      <c r="AD42" t="s">
        <v>51</v>
      </c>
      <c r="AE42" t="s">
        <v>471</v>
      </c>
      <c r="AG42" t="s">
        <v>472</v>
      </c>
      <c r="AH42" t="s">
        <v>473</v>
      </c>
      <c r="AI42" t="s">
        <v>474</v>
      </c>
      <c r="AJ42" t="s">
        <v>563</v>
      </c>
      <c r="AK42" t="s">
        <v>83</v>
      </c>
      <c r="AL42" t="s">
        <v>50</v>
      </c>
      <c r="AM42" s="13">
        <v>43405</v>
      </c>
      <c r="AN42" t="s">
        <v>475</v>
      </c>
      <c r="AO42" t="s">
        <v>564</v>
      </c>
      <c r="AP42" t="s">
        <v>741</v>
      </c>
    </row>
    <row r="43" spans="1:42" x14ac:dyDescent="0.35">
      <c r="A43" t="s">
        <v>219</v>
      </c>
      <c r="E43" s="11">
        <v>476.07</v>
      </c>
      <c r="F43" s="10" t="s">
        <v>59</v>
      </c>
      <c r="J43" t="str">
        <f>TEXT(Q43,"yyyymm")</f>
        <v>201811</v>
      </c>
      <c r="K43" t="s">
        <v>71</v>
      </c>
      <c r="L43" t="s">
        <v>219</v>
      </c>
      <c r="M43" t="s">
        <v>37</v>
      </c>
      <c r="N43" t="s">
        <v>38</v>
      </c>
      <c r="O43" s="8">
        <v>43402.408796296295</v>
      </c>
      <c r="P43" s="8">
        <v>43402.567916666667</v>
      </c>
      <c r="Q43" s="8">
        <v>43416.604953703703</v>
      </c>
      <c r="R43" t="s">
        <v>121</v>
      </c>
      <c r="S43" t="s">
        <v>220</v>
      </c>
      <c r="T43" t="s">
        <v>39</v>
      </c>
      <c r="U43" t="s">
        <v>40</v>
      </c>
      <c r="V43" t="s">
        <v>221</v>
      </c>
      <c r="W43" t="s">
        <v>222</v>
      </c>
      <c r="X43" t="s">
        <v>223</v>
      </c>
      <c r="Y43" t="s">
        <v>75</v>
      </c>
      <c r="Z43" t="s">
        <v>76</v>
      </c>
      <c r="AA43" s="10" t="s">
        <v>219</v>
      </c>
      <c r="AB43" t="s">
        <v>47</v>
      </c>
      <c r="AC43" t="s">
        <v>48</v>
      </c>
      <c r="AD43" t="s">
        <v>51</v>
      </c>
      <c r="AE43" t="s">
        <v>471</v>
      </c>
      <c r="AG43" t="s">
        <v>472</v>
      </c>
      <c r="AH43" t="s">
        <v>473</v>
      </c>
      <c r="AI43" t="s">
        <v>474</v>
      </c>
      <c r="AJ43" t="s">
        <v>558</v>
      </c>
      <c r="AK43" t="s">
        <v>221</v>
      </c>
      <c r="AL43" t="s">
        <v>50</v>
      </c>
      <c r="AM43" s="13">
        <v>43402</v>
      </c>
      <c r="AN43" t="s">
        <v>475</v>
      </c>
      <c r="AO43" t="s">
        <v>559</v>
      </c>
      <c r="AP43" t="s">
        <v>740</v>
      </c>
    </row>
    <row r="44" spans="1:42" x14ac:dyDescent="0.35">
      <c r="A44" t="s">
        <v>714</v>
      </c>
      <c r="E44" s="11">
        <v>476.07</v>
      </c>
      <c r="F44" s="10" t="s">
        <v>59</v>
      </c>
      <c r="J44" t="str">
        <f>TEXT(Q44,"yyyymm")</f>
        <v>201811</v>
      </c>
      <c r="K44" t="s">
        <v>71</v>
      </c>
      <c r="L44" t="s">
        <v>714</v>
      </c>
      <c r="M44" t="s">
        <v>37</v>
      </c>
      <c r="N44" t="s">
        <v>38</v>
      </c>
      <c r="O44" s="8">
        <v>43405.404942129629</v>
      </c>
      <c r="P44" s="8">
        <v>43406.433831018519</v>
      </c>
      <c r="Q44" s="8">
        <v>43406.445451388892</v>
      </c>
      <c r="R44" t="s">
        <v>121</v>
      </c>
      <c r="S44" t="s">
        <v>772</v>
      </c>
      <c r="T44" t="s">
        <v>39</v>
      </c>
      <c r="U44" t="s">
        <v>40</v>
      </c>
      <c r="V44" t="s">
        <v>561</v>
      </c>
      <c r="W44" t="s">
        <v>773</v>
      </c>
      <c r="X44" t="s">
        <v>774</v>
      </c>
      <c r="Y44" t="s">
        <v>82</v>
      </c>
      <c r="Z44" t="s">
        <v>76</v>
      </c>
      <c r="AA44" s="10" t="s">
        <v>714</v>
      </c>
      <c r="AB44" t="s">
        <v>47</v>
      </c>
      <c r="AC44" t="s">
        <v>48</v>
      </c>
      <c r="AD44" t="s">
        <v>51</v>
      </c>
      <c r="AE44" t="s">
        <v>471</v>
      </c>
      <c r="AG44" t="s">
        <v>472</v>
      </c>
      <c r="AH44" t="s">
        <v>473</v>
      </c>
      <c r="AI44" t="s">
        <v>474</v>
      </c>
      <c r="AJ44" t="s">
        <v>560</v>
      </c>
      <c r="AK44" t="s">
        <v>561</v>
      </c>
      <c r="AL44" t="s">
        <v>50</v>
      </c>
      <c r="AM44" s="13">
        <v>43405</v>
      </c>
      <c r="AN44" t="s">
        <v>475</v>
      </c>
      <c r="AO44" t="s">
        <v>562</v>
      </c>
      <c r="AP44" t="s">
        <v>741</v>
      </c>
    </row>
    <row r="45" spans="1:42" x14ac:dyDescent="0.35">
      <c r="A45" t="s">
        <v>246</v>
      </c>
      <c r="E45" s="11">
        <v>695.8</v>
      </c>
      <c r="F45" s="10" t="s">
        <v>59</v>
      </c>
      <c r="J45" t="str">
        <f>TEXT(Q45,"yyyymm")</f>
        <v>201811</v>
      </c>
      <c r="K45" t="s">
        <v>71</v>
      </c>
      <c r="L45" t="s">
        <v>246</v>
      </c>
      <c r="M45" t="s">
        <v>37</v>
      </c>
      <c r="N45" t="s">
        <v>38</v>
      </c>
      <c r="O45" s="8">
        <v>43406.408634259256</v>
      </c>
      <c r="P45" s="8">
        <v>43411.371712962966</v>
      </c>
      <c r="Q45" s="8">
        <v>43425.437893518516</v>
      </c>
      <c r="R45" t="s">
        <v>150</v>
      </c>
      <c r="S45" t="s">
        <v>248</v>
      </c>
      <c r="T45" t="s">
        <v>39</v>
      </c>
      <c r="U45" t="s">
        <v>40</v>
      </c>
      <c r="V45" t="s">
        <v>249</v>
      </c>
      <c r="W45" t="s">
        <v>250</v>
      </c>
      <c r="X45" t="s">
        <v>251</v>
      </c>
      <c r="Y45" t="s">
        <v>97</v>
      </c>
      <c r="Z45" t="s">
        <v>76</v>
      </c>
      <c r="AA45" s="10" t="s">
        <v>246</v>
      </c>
      <c r="AB45" t="s">
        <v>47</v>
      </c>
      <c r="AC45" t="s">
        <v>48</v>
      </c>
      <c r="AD45" t="s">
        <v>482</v>
      </c>
      <c r="AE45" t="s">
        <v>471</v>
      </c>
      <c r="AG45" t="s">
        <v>472</v>
      </c>
      <c r="AH45" t="s">
        <v>473</v>
      </c>
      <c r="AI45" t="s">
        <v>474</v>
      </c>
      <c r="AJ45" t="s">
        <v>545</v>
      </c>
      <c r="AK45" t="s">
        <v>567</v>
      </c>
      <c r="AL45" t="s">
        <v>50</v>
      </c>
      <c r="AM45" s="13">
        <v>43409</v>
      </c>
      <c r="AN45" t="s">
        <v>483</v>
      </c>
      <c r="AO45" t="s">
        <v>484</v>
      </c>
      <c r="AP45" t="s">
        <v>741</v>
      </c>
    </row>
    <row r="46" spans="1:42" x14ac:dyDescent="0.35">
      <c r="A46" t="s">
        <v>192</v>
      </c>
      <c r="E46" s="11">
        <v>695.8</v>
      </c>
      <c r="F46" s="10" t="s">
        <v>59</v>
      </c>
      <c r="J46" t="str">
        <f>TEXT(Q46,"yyyymm")</f>
        <v>201811</v>
      </c>
      <c r="K46" t="s">
        <v>71</v>
      </c>
      <c r="L46" t="s">
        <v>192</v>
      </c>
      <c r="M46" t="s">
        <v>37</v>
      </c>
      <c r="N46" t="s">
        <v>38</v>
      </c>
      <c r="O46" s="8">
        <v>43406.442164351851</v>
      </c>
      <c r="P46" s="8">
        <v>43411.371469907404</v>
      </c>
      <c r="Q46" s="8">
        <v>43411.450462962966</v>
      </c>
      <c r="R46" t="s">
        <v>150</v>
      </c>
      <c r="S46" t="s">
        <v>193</v>
      </c>
      <c r="T46" t="s">
        <v>39</v>
      </c>
      <c r="U46" t="s">
        <v>40</v>
      </c>
      <c r="V46" t="s">
        <v>194</v>
      </c>
      <c r="W46" t="s">
        <v>195</v>
      </c>
      <c r="X46" t="s">
        <v>196</v>
      </c>
      <c r="Y46" t="s">
        <v>96</v>
      </c>
      <c r="Z46" t="s">
        <v>76</v>
      </c>
      <c r="AA46" s="10" t="s">
        <v>192</v>
      </c>
      <c r="AB46" t="s">
        <v>47</v>
      </c>
      <c r="AC46" t="s">
        <v>48</v>
      </c>
      <c r="AD46" t="s">
        <v>482</v>
      </c>
      <c r="AE46" t="s">
        <v>471</v>
      </c>
      <c r="AG46" t="s">
        <v>472</v>
      </c>
      <c r="AH46" t="s">
        <v>473</v>
      </c>
      <c r="AI46" t="s">
        <v>474</v>
      </c>
      <c r="AJ46" t="s">
        <v>568</v>
      </c>
      <c r="AK46" t="s">
        <v>569</v>
      </c>
      <c r="AL46" t="s">
        <v>50</v>
      </c>
      <c r="AM46" s="13">
        <v>43409</v>
      </c>
      <c r="AN46" t="s">
        <v>483</v>
      </c>
      <c r="AO46" t="s">
        <v>484</v>
      </c>
      <c r="AP46" t="s">
        <v>741</v>
      </c>
    </row>
    <row r="47" spans="1:42" x14ac:dyDescent="0.35">
      <c r="A47" t="s">
        <v>235</v>
      </c>
      <c r="E47" s="11">
        <v>695.8</v>
      </c>
      <c r="F47" s="10" t="s">
        <v>59</v>
      </c>
      <c r="J47" t="str">
        <f>TEXT(Q47,"yyyymm")</f>
        <v>201811</v>
      </c>
      <c r="K47" t="s">
        <v>71</v>
      </c>
      <c r="L47" t="s">
        <v>235</v>
      </c>
      <c r="M47" t="s">
        <v>37</v>
      </c>
      <c r="N47" t="s">
        <v>38</v>
      </c>
      <c r="O47" s="8">
        <v>43406.446180555555</v>
      </c>
      <c r="P47" s="8">
        <v>43411.370925925927</v>
      </c>
      <c r="Q47" s="8">
        <v>43425.43787037037</v>
      </c>
      <c r="R47" t="s">
        <v>150</v>
      </c>
      <c r="S47" t="s">
        <v>236</v>
      </c>
      <c r="T47" t="s">
        <v>39</v>
      </c>
      <c r="U47" t="s">
        <v>40</v>
      </c>
      <c r="V47" t="s">
        <v>237</v>
      </c>
      <c r="W47" t="s">
        <v>238</v>
      </c>
      <c r="X47" t="s">
        <v>239</v>
      </c>
      <c r="Y47" t="s">
        <v>240</v>
      </c>
      <c r="Z47" t="s">
        <v>76</v>
      </c>
      <c r="AA47" s="10" t="s">
        <v>235</v>
      </c>
      <c r="AB47" t="s">
        <v>47</v>
      </c>
      <c r="AC47" t="s">
        <v>48</v>
      </c>
      <c r="AD47" t="s">
        <v>482</v>
      </c>
      <c r="AE47" t="s">
        <v>471</v>
      </c>
      <c r="AG47" t="s">
        <v>472</v>
      </c>
      <c r="AH47" t="s">
        <v>473</v>
      </c>
      <c r="AI47" t="s">
        <v>474</v>
      </c>
      <c r="AJ47" t="s">
        <v>570</v>
      </c>
      <c r="AK47" t="s">
        <v>571</v>
      </c>
      <c r="AL47" t="s">
        <v>50</v>
      </c>
      <c r="AM47" s="13">
        <v>43409</v>
      </c>
      <c r="AN47" t="s">
        <v>483</v>
      </c>
      <c r="AO47" t="s">
        <v>484</v>
      </c>
      <c r="AP47" t="s">
        <v>741</v>
      </c>
    </row>
    <row r="48" spans="1:42" x14ac:dyDescent="0.35">
      <c r="A48" t="s">
        <v>241</v>
      </c>
      <c r="E48" s="11">
        <v>695.8</v>
      </c>
      <c r="F48" s="10" t="s">
        <v>59</v>
      </c>
      <c r="J48" t="str">
        <f>TEXT(Q48,"yyyymm")</f>
        <v>201811</v>
      </c>
      <c r="K48" t="s">
        <v>71</v>
      </c>
      <c r="L48" t="s">
        <v>241</v>
      </c>
      <c r="M48" t="s">
        <v>37</v>
      </c>
      <c r="N48" t="s">
        <v>38</v>
      </c>
      <c r="O48" s="8">
        <v>43406.618321759262</v>
      </c>
      <c r="P48" s="8">
        <v>43411.37122685185</v>
      </c>
      <c r="Q48" s="8">
        <v>43425.437881944446</v>
      </c>
      <c r="R48" t="s">
        <v>150</v>
      </c>
      <c r="S48" t="s">
        <v>242</v>
      </c>
      <c r="T48" t="s">
        <v>39</v>
      </c>
      <c r="U48" t="s">
        <v>40</v>
      </c>
      <c r="V48" t="s">
        <v>243</v>
      </c>
      <c r="W48" t="s">
        <v>244</v>
      </c>
      <c r="X48" t="s">
        <v>95</v>
      </c>
      <c r="Y48" t="s">
        <v>245</v>
      </c>
      <c r="Z48" t="s">
        <v>76</v>
      </c>
      <c r="AA48" s="10" t="s">
        <v>241</v>
      </c>
      <c r="AB48" t="s">
        <v>47</v>
      </c>
      <c r="AC48" t="s">
        <v>48</v>
      </c>
      <c r="AD48" t="s">
        <v>482</v>
      </c>
      <c r="AE48" t="s">
        <v>471</v>
      </c>
      <c r="AG48" t="s">
        <v>472</v>
      </c>
      <c r="AH48" t="s">
        <v>473</v>
      </c>
      <c r="AI48" t="s">
        <v>474</v>
      </c>
      <c r="AJ48" t="s">
        <v>565</v>
      </c>
      <c r="AK48" t="s">
        <v>566</v>
      </c>
      <c r="AL48" t="s">
        <v>50</v>
      </c>
      <c r="AM48" s="13">
        <v>43409</v>
      </c>
      <c r="AN48" t="s">
        <v>483</v>
      </c>
      <c r="AO48" t="s">
        <v>484</v>
      </c>
      <c r="AP48" t="s">
        <v>741</v>
      </c>
    </row>
    <row r="49" spans="1:42" x14ac:dyDescent="0.35">
      <c r="A49" t="s">
        <v>258</v>
      </c>
      <c r="E49" s="11">
        <v>476.07</v>
      </c>
      <c r="F49" s="10" t="s">
        <v>59</v>
      </c>
      <c r="J49" t="str">
        <f>TEXT(Q49,"yyyymm")</f>
        <v>201811</v>
      </c>
      <c r="K49" t="s">
        <v>71</v>
      </c>
      <c r="L49" t="s">
        <v>258</v>
      </c>
      <c r="M49" t="s">
        <v>37</v>
      </c>
      <c r="N49" t="s">
        <v>38</v>
      </c>
      <c r="O49" s="8">
        <v>43412.368703703702</v>
      </c>
      <c r="P49" s="8">
        <v>43413.359259259261</v>
      </c>
      <c r="Q49" s="8">
        <v>43427.43787037037</v>
      </c>
      <c r="R49" t="s">
        <v>121</v>
      </c>
      <c r="S49" t="s">
        <v>259</v>
      </c>
      <c r="T49" t="s">
        <v>39</v>
      </c>
      <c r="U49" t="s">
        <v>40</v>
      </c>
      <c r="V49" t="s">
        <v>260</v>
      </c>
      <c r="W49" t="s">
        <v>261</v>
      </c>
      <c r="X49" t="s">
        <v>147</v>
      </c>
      <c r="Y49" t="s">
        <v>262</v>
      </c>
      <c r="Z49" t="s">
        <v>76</v>
      </c>
      <c r="AA49" s="10" t="s">
        <v>258</v>
      </c>
      <c r="AB49" t="s">
        <v>47</v>
      </c>
      <c r="AC49" t="s">
        <v>48</v>
      </c>
      <c r="AD49" t="s">
        <v>51</v>
      </c>
      <c r="AE49" t="s">
        <v>471</v>
      </c>
      <c r="AG49" t="s">
        <v>472</v>
      </c>
      <c r="AH49" t="s">
        <v>473</v>
      </c>
      <c r="AI49" t="s">
        <v>474</v>
      </c>
      <c r="AJ49" t="s">
        <v>588</v>
      </c>
      <c r="AK49" t="s">
        <v>260</v>
      </c>
      <c r="AL49" t="s">
        <v>50</v>
      </c>
      <c r="AM49" s="13">
        <v>43413</v>
      </c>
      <c r="AN49" t="s">
        <v>475</v>
      </c>
      <c r="AO49" t="s">
        <v>578</v>
      </c>
      <c r="AP49" t="s">
        <v>741</v>
      </c>
    </row>
    <row r="50" spans="1:42" x14ac:dyDescent="0.35">
      <c r="A50" t="s">
        <v>263</v>
      </c>
      <c r="E50" s="11">
        <v>476.07</v>
      </c>
      <c r="F50" s="10" t="s">
        <v>59</v>
      </c>
      <c r="J50" t="str">
        <f>TEXT(Q50,"yyyymm")</f>
        <v>201811</v>
      </c>
      <c r="K50" t="s">
        <v>71</v>
      </c>
      <c r="L50" t="s">
        <v>263</v>
      </c>
      <c r="M50" t="s">
        <v>37</v>
      </c>
      <c r="N50" t="s">
        <v>38</v>
      </c>
      <c r="O50" s="8">
        <v>43413.408576388887</v>
      </c>
      <c r="P50" s="8">
        <v>43413.623449074075</v>
      </c>
      <c r="Q50" s="8">
        <v>43427.77244212963</v>
      </c>
      <c r="R50" t="s">
        <v>121</v>
      </c>
      <c r="S50" t="s">
        <v>264</v>
      </c>
      <c r="T50" t="s">
        <v>39</v>
      </c>
      <c r="U50" t="s">
        <v>40</v>
      </c>
      <c r="V50" t="s">
        <v>265</v>
      </c>
      <c r="W50" t="s">
        <v>266</v>
      </c>
      <c r="X50" t="s">
        <v>267</v>
      </c>
      <c r="Y50" t="s">
        <v>75</v>
      </c>
      <c r="Z50" t="s">
        <v>76</v>
      </c>
      <c r="AA50" s="10" t="s">
        <v>263</v>
      </c>
      <c r="AB50" t="s">
        <v>47</v>
      </c>
      <c r="AC50" t="s">
        <v>48</v>
      </c>
      <c r="AD50" t="s">
        <v>51</v>
      </c>
      <c r="AE50" t="s">
        <v>471</v>
      </c>
      <c r="AG50" t="s">
        <v>472</v>
      </c>
      <c r="AH50" t="s">
        <v>473</v>
      </c>
      <c r="AI50" t="s">
        <v>474</v>
      </c>
      <c r="AK50" t="s">
        <v>265</v>
      </c>
      <c r="AL50" t="s">
        <v>50</v>
      </c>
      <c r="AM50" s="13">
        <v>43413</v>
      </c>
      <c r="AN50" t="s">
        <v>475</v>
      </c>
      <c r="AO50" t="s">
        <v>578</v>
      </c>
      <c r="AP50" t="s">
        <v>741</v>
      </c>
    </row>
    <row r="51" spans="1:42" x14ac:dyDescent="0.35">
      <c r="A51" t="s">
        <v>715</v>
      </c>
      <c r="E51" s="11">
        <v>476.07</v>
      </c>
      <c r="F51" s="10" t="s">
        <v>59</v>
      </c>
      <c r="J51" t="str">
        <f>TEXT(Q51,"yyyymm")</f>
        <v>201811</v>
      </c>
      <c r="K51" t="s">
        <v>71</v>
      </c>
      <c r="L51" t="s">
        <v>715</v>
      </c>
      <c r="M51" t="s">
        <v>37</v>
      </c>
      <c r="N51" t="s">
        <v>38</v>
      </c>
      <c r="O51" s="8">
        <v>43413.570405092592</v>
      </c>
      <c r="P51" s="8">
        <v>43419.626099537039</v>
      </c>
      <c r="Q51" s="8">
        <v>43433.772511574076</v>
      </c>
      <c r="R51" t="s">
        <v>121</v>
      </c>
      <c r="S51" t="s">
        <v>804</v>
      </c>
      <c r="T51" t="s">
        <v>39</v>
      </c>
      <c r="U51" t="s">
        <v>40</v>
      </c>
      <c r="V51" t="s">
        <v>591</v>
      </c>
      <c r="W51" t="s">
        <v>805</v>
      </c>
      <c r="X51" t="s">
        <v>752</v>
      </c>
      <c r="Y51" t="s">
        <v>806</v>
      </c>
      <c r="Z51" t="s">
        <v>76</v>
      </c>
      <c r="AA51" s="10" t="s">
        <v>715</v>
      </c>
      <c r="AB51" t="s">
        <v>47</v>
      </c>
      <c r="AC51" t="s">
        <v>48</v>
      </c>
      <c r="AD51" t="s">
        <v>51</v>
      </c>
      <c r="AE51" t="s">
        <v>471</v>
      </c>
      <c r="AG51" t="s">
        <v>472</v>
      </c>
      <c r="AH51" t="s">
        <v>473</v>
      </c>
      <c r="AI51" t="s">
        <v>474</v>
      </c>
      <c r="AJ51" t="s">
        <v>590</v>
      </c>
      <c r="AK51" t="s">
        <v>591</v>
      </c>
      <c r="AL51" t="s">
        <v>50</v>
      </c>
      <c r="AM51" s="13">
        <v>43419</v>
      </c>
      <c r="AN51" t="s">
        <v>475</v>
      </c>
      <c r="AO51" t="s">
        <v>510</v>
      </c>
      <c r="AP51" t="s">
        <v>741</v>
      </c>
    </row>
    <row r="52" spans="1:42" x14ac:dyDescent="0.35">
      <c r="A52" t="s">
        <v>716</v>
      </c>
      <c r="E52" s="11">
        <v>476.07</v>
      </c>
      <c r="F52" s="10" t="s">
        <v>59</v>
      </c>
      <c r="J52" t="str">
        <f>TEXT(Q52,"yyyymm")</f>
        <v>201811</v>
      </c>
      <c r="K52" t="s">
        <v>71</v>
      </c>
      <c r="L52" t="s">
        <v>716</v>
      </c>
      <c r="M52" t="s">
        <v>37</v>
      </c>
      <c r="N52" t="s">
        <v>38</v>
      </c>
      <c r="O52" s="8">
        <v>43419.532731481479</v>
      </c>
      <c r="P52" s="8">
        <v>43419.62300925926</v>
      </c>
      <c r="Q52" s="8">
        <v>43433.772488425922</v>
      </c>
      <c r="R52" t="s">
        <v>41</v>
      </c>
      <c r="S52" t="s">
        <v>803</v>
      </c>
      <c r="T52" t="s">
        <v>39</v>
      </c>
      <c r="U52" t="s">
        <v>40</v>
      </c>
      <c r="V52" t="s">
        <v>87</v>
      </c>
      <c r="W52" t="s">
        <v>88</v>
      </c>
      <c r="X52" t="s">
        <v>89</v>
      </c>
      <c r="Y52" t="s">
        <v>90</v>
      </c>
      <c r="Z52" t="s">
        <v>76</v>
      </c>
      <c r="AA52" s="10" t="s">
        <v>716</v>
      </c>
      <c r="AB52" t="s">
        <v>47</v>
      </c>
      <c r="AC52" t="s">
        <v>476</v>
      </c>
      <c r="AD52" t="s">
        <v>51</v>
      </c>
      <c r="AE52" t="s">
        <v>471</v>
      </c>
      <c r="AG52" t="s">
        <v>472</v>
      </c>
      <c r="AH52" t="s">
        <v>473</v>
      </c>
      <c r="AI52" t="s">
        <v>474</v>
      </c>
      <c r="AJ52" t="s">
        <v>478</v>
      </c>
      <c r="AK52" t="s">
        <v>87</v>
      </c>
      <c r="AL52" t="s">
        <v>50</v>
      </c>
      <c r="AM52" s="13">
        <v>43419</v>
      </c>
      <c r="AN52" t="s">
        <v>475</v>
      </c>
      <c r="AO52" t="s">
        <v>589</v>
      </c>
      <c r="AP52" t="s">
        <v>741</v>
      </c>
    </row>
    <row r="53" spans="1:42" x14ac:dyDescent="0.35">
      <c r="A53" t="s">
        <v>712</v>
      </c>
      <c r="E53" s="11">
        <v>476.07</v>
      </c>
      <c r="F53" s="10" t="s">
        <v>59</v>
      </c>
      <c r="J53" t="str">
        <f>TEXT(Q53,"yyyymm")</f>
        <v>201812</v>
      </c>
      <c r="K53" t="s">
        <v>71</v>
      </c>
      <c r="L53" t="s">
        <v>712</v>
      </c>
      <c r="M53" t="s">
        <v>77</v>
      </c>
      <c r="N53" t="s">
        <v>78</v>
      </c>
      <c r="O53" s="8">
        <v>43413.413969907408</v>
      </c>
      <c r="P53" s="8">
        <v>43430.367199074077</v>
      </c>
      <c r="Q53" s="8">
        <v>43444.437835648147</v>
      </c>
      <c r="R53" t="s">
        <v>41</v>
      </c>
      <c r="S53" t="s">
        <v>809</v>
      </c>
      <c r="T53" t="s">
        <v>39</v>
      </c>
      <c r="U53" t="s">
        <v>40</v>
      </c>
      <c r="V53" t="s">
        <v>810</v>
      </c>
      <c r="W53" t="s">
        <v>811</v>
      </c>
      <c r="X53" t="s">
        <v>118</v>
      </c>
      <c r="Y53" t="s">
        <v>812</v>
      </c>
      <c r="Z53" t="s">
        <v>76</v>
      </c>
      <c r="AA53" s="10" t="s">
        <v>712</v>
      </c>
      <c r="AB53" t="s">
        <v>47</v>
      </c>
      <c r="AC53" t="s">
        <v>48</v>
      </c>
      <c r="AD53" t="s">
        <v>51</v>
      </c>
      <c r="AE53" t="s">
        <v>471</v>
      </c>
      <c r="AG53" t="s">
        <v>472</v>
      </c>
      <c r="AH53" t="s">
        <v>473</v>
      </c>
      <c r="AI53" t="s">
        <v>474</v>
      </c>
      <c r="AJ53" t="s">
        <v>609</v>
      </c>
      <c r="AK53" t="s">
        <v>610</v>
      </c>
      <c r="AL53" t="s">
        <v>50</v>
      </c>
      <c r="AM53" s="13">
        <v>43427</v>
      </c>
      <c r="AN53" t="s">
        <v>475</v>
      </c>
      <c r="AO53" t="s">
        <v>611</v>
      </c>
      <c r="AP53" t="s">
        <v>741</v>
      </c>
    </row>
    <row r="54" spans="1:42" x14ac:dyDescent="0.35">
      <c r="A54" t="s">
        <v>319</v>
      </c>
      <c r="E54" s="11">
        <v>476.07</v>
      </c>
      <c r="F54" s="10" t="s">
        <v>59</v>
      </c>
      <c r="J54" t="str">
        <f>TEXT(Q54,"yyyymm")</f>
        <v>201812</v>
      </c>
      <c r="K54" t="s">
        <v>71</v>
      </c>
      <c r="L54" t="s">
        <v>319</v>
      </c>
      <c r="M54" t="s">
        <v>77</v>
      </c>
      <c r="N54" t="s">
        <v>78</v>
      </c>
      <c r="O54" s="8">
        <v>43427.65116898148</v>
      </c>
      <c r="P54" s="8">
        <v>43431.38994212963</v>
      </c>
      <c r="Q54" s="8">
        <v>43445.437615740739</v>
      </c>
      <c r="R54" t="s">
        <v>121</v>
      </c>
      <c r="S54" t="s">
        <v>320</v>
      </c>
      <c r="T54" t="s">
        <v>39</v>
      </c>
      <c r="U54" t="s">
        <v>40</v>
      </c>
      <c r="V54" t="s">
        <v>321</v>
      </c>
      <c r="W54" t="s">
        <v>322</v>
      </c>
      <c r="X54" t="s">
        <v>323</v>
      </c>
      <c r="Y54" t="s">
        <v>324</v>
      </c>
      <c r="Z54" t="s">
        <v>76</v>
      </c>
      <c r="AA54" s="10" t="s">
        <v>319</v>
      </c>
      <c r="AB54" t="s">
        <v>47</v>
      </c>
      <c r="AC54" t="s">
        <v>48</v>
      </c>
      <c r="AD54" t="s">
        <v>51</v>
      </c>
      <c r="AE54" t="s">
        <v>471</v>
      </c>
      <c r="AG54" t="s">
        <v>472</v>
      </c>
      <c r="AH54" t="s">
        <v>473</v>
      </c>
      <c r="AI54" t="s">
        <v>474</v>
      </c>
      <c r="AJ54" t="s">
        <v>543</v>
      </c>
      <c r="AK54" t="s">
        <v>603</v>
      </c>
      <c r="AL54" t="s">
        <v>50</v>
      </c>
      <c r="AM54" s="13">
        <v>43431</v>
      </c>
      <c r="AN54" t="s">
        <v>483</v>
      </c>
      <c r="AO54" t="s">
        <v>574</v>
      </c>
      <c r="AP54" t="s">
        <v>741</v>
      </c>
    </row>
    <row r="55" spans="1:42" x14ac:dyDescent="0.35">
      <c r="A55" t="s">
        <v>722</v>
      </c>
      <c r="E55" s="11">
        <v>476.07</v>
      </c>
      <c r="F55" s="10" t="s">
        <v>59</v>
      </c>
      <c r="J55" t="str">
        <f>TEXT(Q55,"yyyymm")</f>
        <v>201812</v>
      </c>
      <c r="K55" t="s">
        <v>71</v>
      </c>
      <c r="L55" s="15" t="s">
        <v>722</v>
      </c>
      <c r="M55" t="s">
        <v>77</v>
      </c>
      <c r="N55" t="s">
        <v>78</v>
      </c>
      <c r="O55" s="8">
        <v>43430.609537037039</v>
      </c>
      <c r="P55" s="8">
        <v>43439.605358796296</v>
      </c>
      <c r="Q55" s="8">
        <v>43453.770983796298</v>
      </c>
      <c r="R55" t="s">
        <v>121</v>
      </c>
      <c r="S55" t="s">
        <v>831</v>
      </c>
      <c r="T55" t="s">
        <v>39</v>
      </c>
      <c r="U55" t="s">
        <v>40</v>
      </c>
      <c r="V55" t="s">
        <v>103</v>
      </c>
      <c r="W55" t="s">
        <v>104</v>
      </c>
      <c r="X55" t="s">
        <v>105</v>
      </c>
      <c r="Y55" t="s">
        <v>106</v>
      </c>
      <c r="Z55" t="s">
        <v>76</v>
      </c>
      <c r="AA55" s="10" t="s">
        <v>722</v>
      </c>
      <c r="AB55" t="s">
        <v>47</v>
      </c>
      <c r="AC55" t="s">
        <v>48</v>
      </c>
      <c r="AD55" t="s">
        <v>51</v>
      </c>
      <c r="AE55" t="s">
        <v>471</v>
      </c>
      <c r="AG55" t="s">
        <v>472</v>
      </c>
      <c r="AH55" t="s">
        <v>473</v>
      </c>
      <c r="AI55" t="s">
        <v>474</v>
      </c>
      <c r="AK55" t="s">
        <v>103</v>
      </c>
      <c r="AL55" t="s">
        <v>50</v>
      </c>
      <c r="AM55" s="13">
        <v>43439</v>
      </c>
      <c r="AN55" t="s">
        <v>475</v>
      </c>
      <c r="AO55" t="s">
        <v>481</v>
      </c>
      <c r="AP55" t="s">
        <v>742</v>
      </c>
    </row>
    <row r="56" spans="1:42" x14ac:dyDescent="0.35">
      <c r="A56" t="s">
        <v>723</v>
      </c>
      <c r="E56" s="11">
        <v>476.07</v>
      </c>
      <c r="F56" s="10" t="s">
        <v>59</v>
      </c>
      <c r="J56" t="str">
        <f>TEXT(Q56,"yyyymm")</f>
        <v>201812</v>
      </c>
      <c r="K56" t="s">
        <v>71</v>
      </c>
      <c r="L56" t="s">
        <v>723</v>
      </c>
      <c r="M56" t="s">
        <v>77</v>
      </c>
      <c r="N56" t="s">
        <v>78</v>
      </c>
      <c r="O56" s="8">
        <v>43441.545972222222</v>
      </c>
      <c r="P56" s="8">
        <v>43444.600868055553</v>
      </c>
      <c r="Q56" s="8">
        <v>43458.605185185188</v>
      </c>
      <c r="R56" t="s">
        <v>121</v>
      </c>
      <c r="S56" t="s">
        <v>833</v>
      </c>
      <c r="T56" t="s">
        <v>39</v>
      </c>
      <c r="U56" t="s">
        <v>40</v>
      </c>
      <c r="V56" t="s">
        <v>641</v>
      </c>
      <c r="W56" t="s">
        <v>834</v>
      </c>
      <c r="X56" t="s">
        <v>835</v>
      </c>
      <c r="Y56" t="s">
        <v>313</v>
      </c>
      <c r="Z56" t="s">
        <v>76</v>
      </c>
      <c r="AA56" s="10" t="s">
        <v>723</v>
      </c>
      <c r="AB56" t="s">
        <v>47</v>
      </c>
      <c r="AC56" t="s">
        <v>48</v>
      </c>
      <c r="AD56" t="s">
        <v>51</v>
      </c>
      <c r="AE56" t="s">
        <v>471</v>
      </c>
      <c r="AG56" t="s">
        <v>472</v>
      </c>
      <c r="AH56" t="s">
        <v>473</v>
      </c>
      <c r="AI56" t="s">
        <v>474</v>
      </c>
      <c r="AJ56" t="s">
        <v>640</v>
      </c>
      <c r="AK56" t="s">
        <v>641</v>
      </c>
      <c r="AL56" t="s">
        <v>50</v>
      </c>
      <c r="AM56" s="13">
        <v>43444</v>
      </c>
      <c r="AN56" t="s">
        <v>475</v>
      </c>
      <c r="AO56" t="s">
        <v>642</v>
      </c>
      <c r="AP56" t="s">
        <v>742</v>
      </c>
    </row>
    <row r="57" spans="1:42" x14ac:dyDescent="0.35">
      <c r="A57" t="s">
        <v>724</v>
      </c>
      <c r="E57" s="11">
        <v>476.07</v>
      </c>
      <c r="F57" s="10" t="s">
        <v>59</v>
      </c>
      <c r="J57" t="str">
        <f>TEXT(Q57,"yyyymm")</f>
        <v>201812</v>
      </c>
      <c r="K57" t="s">
        <v>71</v>
      </c>
      <c r="L57" t="s">
        <v>724</v>
      </c>
      <c r="M57" t="s">
        <v>77</v>
      </c>
      <c r="N57" t="s">
        <v>78</v>
      </c>
      <c r="O57" s="8">
        <v>43446.466504629629</v>
      </c>
      <c r="P57" s="8">
        <v>43448.380057870374</v>
      </c>
      <c r="Q57" s="8">
        <v>43462.437789351854</v>
      </c>
      <c r="R57" t="s">
        <v>121</v>
      </c>
      <c r="S57" t="s">
        <v>841</v>
      </c>
      <c r="T57" t="s">
        <v>39</v>
      </c>
      <c r="U57" t="s">
        <v>40</v>
      </c>
      <c r="V57" t="s">
        <v>655</v>
      </c>
      <c r="W57" t="s">
        <v>842</v>
      </c>
      <c r="X57" t="s">
        <v>843</v>
      </c>
      <c r="Y57" t="s">
        <v>142</v>
      </c>
      <c r="Z57" t="s">
        <v>76</v>
      </c>
      <c r="AA57" s="10" t="s">
        <v>724</v>
      </c>
      <c r="AB57" t="s">
        <v>47</v>
      </c>
      <c r="AC57" t="s">
        <v>48</v>
      </c>
      <c r="AD57" t="s">
        <v>51</v>
      </c>
      <c r="AE57" t="s">
        <v>471</v>
      </c>
      <c r="AG57" t="s">
        <v>472</v>
      </c>
      <c r="AH57" t="s">
        <v>473</v>
      </c>
      <c r="AI57" t="s">
        <v>474</v>
      </c>
      <c r="AJ57" t="s">
        <v>654</v>
      </c>
      <c r="AK57" t="s">
        <v>655</v>
      </c>
      <c r="AL57" t="s">
        <v>50</v>
      </c>
      <c r="AM57" s="13">
        <v>43448</v>
      </c>
      <c r="AN57" t="s">
        <v>475</v>
      </c>
      <c r="AO57" t="s">
        <v>656</v>
      </c>
      <c r="AP57" t="s">
        <v>742</v>
      </c>
    </row>
    <row r="58" spans="1:42" x14ac:dyDescent="0.35">
      <c r="A58" t="s">
        <v>725</v>
      </c>
      <c r="E58" s="11">
        <v>476.07</v>
      </c>
      <c r="F58" s="10" t="s">
        <v>59</v>
      </c>
      <c r="J58" t="str">
        <f>TEXT(Q58,"yyyymm")</f>
        <v>201812</v>
      </c>
      <c r="K58" t="s">
        <v>71</v>
      </c>
      <c r="L58" t="s">
        <v>725</v>
      </c>
      <c r="M58" t="s">
        <v>77</v>
      </c>
      <c r="N58" t="s">
        <v>78</v>
      </c>
      <c r="O58" s="8">
        <v>43446.672465277778</v>
      </c>
      <c r="P58" s="8">
        <v>43448.373668981483</v>
      </c>
      <c r="Q58" s="8">
        <v>43448.477442129632</v>
      </c>
      <c r="R58" t="s">
        <v>121</v>
      </c>
      <c r="S58" t="s">
        <v>826</v>
      </c>
      <c r="T58" t="s">
        <v>39</v>
      </c>
      <c r="U58" t="s">
        <v>40</v>
      </c>
      <c r="V58" t="s">
        <v>502</v>
      </c>
      <c r="W58" t="s">
        <v>746</v>
      </c>
      <c r="X58" t="s">
        <v>747</v>
      </c>
      <c r="Y58" t="s">
        <v>748</v>
      </c>
      <c r="Z58" t="s">
        <v>76</v>
      </c>
      <c r="AA58" s="10" t="s">
        <v>725</v>
      </c>
      <c r="AB58" t="s">
        <v>47</v>
      </c>
      <c r="AC58" t="s">
        <v>48</v>
      </c>
      <c r="AD58" t="s">
        <v>51</v>
      </c>
      <c r="AE58" t="s">
        <v>471</v>
      </c>
      <c r="AG58" t="s">
        <v>472</v>
      </c>
      <c r="AH58" t="s">
        <v>473</v>
      </c>
      <c r="AI58" t="s">
        <v>474</v>
      </c>
      <c r="AJ58" t="s">
        <v>653</v>
      </c>
      <c r="AK58" t="s">
        <v>502</v>
      </c>
      <c r="AL58" t="s">
        <v>50</v>
      </c>
      <c r="AM58" s="13">
        <v>43448</v>
      </c>
      <c r="AN58" t="s">
        <v>475</v>
      </c>
      <c r="AO58" t="s">
        <v>578</v>
      </c>
      <c r="AP58" t="s">
        <v>742</v>
      </c>
    </row>
    <row r="59" spans="1:42" x14ac:dyDescent="0.35">
      <c r="A59" t="s">
        <v>292</v>
      </c>
      <c r="E59" s="11">
        <v>695.8</v>
      </c>
      <c r="F59" s="10" t="s">
        <v>59</v>
      </c>
      <c r="J59" t="str">
        <f>TEXT(Q59,"yyyymm")</f>
        <v>201812</v>
      </c>
      <c r="K59" t="s">
        <v>71</v>
      </c>
      <c r="L59" t="s">
        <v>292</v>
      </c>
      <c r="M59" t="s">
        <v>37</v>
      </c>
      <c r="N59" t="s">
        <v>38</v>
      </c>
      <c r="O59" s="8">
        <v>43411.433055555557</v>
      </c>
      <c r="P59" s="8">
        <v>43424.402569444443</v>
      </c>
      <c r="Q59" s="8">
        <v>43438.438530092593</v>
      </c>
      <c r="R59" t="s">
        <v>150</v>
      </c>
      <c r="S59" t="s">
        <v>293</v>
      </c>
      <c r="T59" t="s">
        <v>39</v>
      </c>
      <c r="U59" t="s">
        <v>40</v>
      </c>
      <c r="V59" t="s">
        <v>294</v>
      </c>
      <c r="W59" t="s">
        <v>295</v>
      </c>
      <c r="X59" t="s">
        <v>154</v>
      </c>
      <c r="Y59" t="s">
        <v>75</v>
      </c>
      <c r="Z59" t="s">
        <v>76</v>
      </c>
      <c r="AA59" s="10" t="s">
        <v>292</v>
      </c>
      <c r="AB59" t="s">
        <v>47</v>
      </c>
      <c r="AC59" t="s">
        <v>48</v>
      </c>
      <c r="AD59" t="s">
        <v>482</v>
      </c>
      <c r="AE59" t="s">
        <v>471</v>
      </c>
      <c r="AG59" t="s">
        <v>472</v>
      </c>
      <c r="AH59" t="s">
        <v>473</v>
      </c>
      <c r="AI59" t="s">
        <v>474</v>
      </c>
      <c r="AJ59" t="s">
        <v>592</v>
      </c>
      <c r="AK59" t="s">
        <v>593</v>
      </c>
      <c r="AL59" t="s">
        <v>50</v>
      </c>
      <c r="AM59" s="13">
        <v>43424</v>
      </c>
      <c r="AN59" t="s">
        <v>483</v>
      </c>
      <c r="AO59" t="s">
        <v>484</v>
      </c>
      <c r="AP59" t="s">
        <v>741</v>
      </c>
    </row>
    <row r="60" spans="1:42" x14ac:dyDescent="0.35">
      <c r="A60" t="s">
        <v>276</v>
      </c>
      <c r="E60" s="11">
        <v>695.8</v>
      </c>
      <c r="F60" s="10" t="s">
        <v>59</v>
      </c>
      <c r="J60" t="str">
        <f>TEXT(Q60,"yyyymm")</f>
        <v>201812</v>
      </c>
      <c r="K60" t="s">
        <v>71</v>
      </c>
      <c r="L60" t="s">
        <v>276</v>
      </c>
      <c r="M60" t="s">
        <v>37</v>
      </c>
      <c r="N60" t="s">
        <v>38</v>
      </c>
      <c r="O60" s="8">
        <v>43417.461319444446</v>
      </c>
      <c r="P60" s="8">
        <v>43424.402905092589</v>
      </c>
      <c r="Q60" s="8">
        <v>43438.438437500001</v>
      </c>
      <c r="R60" t="s">
        <v>150</v>
      </c>
      <c r="S60" t="s">
        <v>288</v>
      </c>
      <c r="T60" t="s">
        <v>39</v>
      </c>
      <c r="U60" t="s">
        <v>40</v>
      </c>
      <c r="V60" t="s">
        <v>289</v>
      </c>
      <c r="W60" t="s">
        <v>290</v>
      </c>
      <c r="X60" t="s">
        <v>291</v>
      </c>
      <c r="Y60" t="s">
        <v>75</v>
      </c>
      <c r="Z60" t="s">
        <v>76</v>
      </c>
      <c r="AA60" s="10" t="s">
        <v>276</v>
      </c>
      <c r="AB60" t="s">
        <v>47</v>
      </c>
      <c r="AC60" t="s">
        <v>48</v>
      </c>
      <c r="AD60" t="s">
        <v>482</v>
      </c>
      <c r="AE60" t="s">
        <v>471</v>
      </c>
      <c r="AG60" t="s">
        <v>472</v>
      </c>
      <c r="AH60" t="s">
        <v>473</v>
      </c>
      <c r="AI60" t="s">
        <v>474</v>
      </c>
      <c r="AJ60" t="s">
        <v>598</v>
      </c>
      <c r="AK60" t="s">
        <v>289</v>
      </c>
      <c r="AL60" t="s">
        <v>50</v>
      </c>
      <c r="AM60" s="13">
        <v>43424</v>
      </c>
      <c r="AN60" t="s">
        <v>483</v>
      </c>
      <c r="AO60" t="s">
        <v>484</v>
      </c>
      <c r="AP60" t="s">
        <v>741</v>
      </c>
    </row>
    <row r="61" spans="1:42" x14ac:dyDescent="0.35">
      <c r="A61" t="s">
        <v>275</v>
      </c>
      <c r="E61" s="11">
        <v>695.8</v>
      </c>
      <c r="F61" s="10" t="s">
        <v>59</v>
      </c>
      <c r="J61" t="str">
        <f>TEXT(Q61,"yyyymm")</f>
        <v>201812</v>
      </c>
      <c r="K61" t="s">
        <v>71</v>
      </c>
      <c r="L61" t="s">
        <v>275</v>
      </c>
      <c r="M61" t="s">
        <v>37</v>
      </c>
      <c r="N61" t="s">
        <v>38</v>
      </c>
      <c r="O61" s="8">
        <v>43417.463217592594</v>
      </c>
      <c r="P61" s="8">
        <v>43424.405590277776</v>
      </c>
      <c r="Q61" s="8">
        <v>43438.438425925924</v>
      </c>
      <c r="R61" t="s">
        <v>150</v>
      </c>
      <c r="S61" t="s">
        <v>287</v>
      </c>
      <c r="T61" t="s">
        <v>39</v>
      </c>
      <c r="U61" t="s">
        <v>40</v>
      </c>
      <c r="V61" t="s">
        <v>284</v>
      </c>
      <c r="W61" t="s">
        <v>285</v>
      </c>
      <c r="X61" t="s">
        <v>98</v>
      </c>
      <c r="Y61" t="s">
        <v>286</v>
      </c>
      <c r="Z61" t="s">
        <v>76</v>
      </c>
      <c r="AA61" s="10" t="s">
        <v>275</v>
      </c>
      <c r="AB61" t="s">
        <v>47</v>
      </c>
      <c r="AC61" t="s">
        <v>48</v>
      </c>
      <c r="AD61" t="s">
        <v>482</v>
      </c>
      <c r="AE61" t="s">
        <v>471</v>
      </c>
      <c r="AG61" t="s">
        <v>472</v>
      </c>
      <c r="AH61" t="s">
        <v>473</v>
      </c>
      <c r="AI61" t="s">
        <v>474</v>
      </c>
      <c r="AJ61" t="s">
        <v>594</v>
      </c>
      <c r="AK61" t="s">
        <v>595</v>
      </c>
      <c r="AL61" t="s">
        <v>50</v>
      </c>
      <c r="AM61" s="13">
        <v>43424</v>
      </c>
      <c r="AN61" t="s">
        <v>483</v>
      </c>
      <c r="AO61" t="s">
        <v>484</v>
      </c>
      <c r="AP61" t="s">
        <v>741</v>
      </c>
    </row>
    <row r="62" spans="1:42" x14ac:dyDescent="0.35">
      <c r="A62" t="s">
        <v>274</v>
      </c>
      <c r="E62" s="11">
        <v>695.8</v>
      </c>
      <c r="F62" s="10" t="s">
        <v>59</v>
      </c>
      <c r="J62" t="str">
        <f>TEXT(Q62,"yyyymm")</f>
        <v>201812</v>
      </c>
      <c r="K62" t="s">
        <v>71</v>
      </c>
      <c r="L62" t="s">
        <v>274</v>
      </c>
      <c r="M62" t="s">
        <v>37</v>
      </c>
      <c r="N62" t="s">
        <v>38</v>
      </c>
      <c r="O62" s="8">
        <v>43417.463703703703</v>
      </c>
      <c r="P62" s="8">
        <v>43424.405891203707</v>
      </c>
      <c r="Q62" s="8">
        <v>43438.438414351855</v>
      </c>
      <c r="R62" t="s">
        <v>150</v>
      </c>
      <c r="S62" t="s">
        <v>283</v>
      </c>
      <c r="T62" t="s">
        <v>39</v>
      </c>
      <c r="U62" t="s">
        <v>40</v>
      </c>
      <c r="V62" t="s">
        <v>284</v>
      </c>
      <c r="W62" t="s">
        <v>285</v>
      </c>
      <c r="X62" t="s">
        <v>98</v>
      </c>
      <c r="Y62" t="s">
        <v>286</v>
      </c>
      <c r="Z62" t="s">
        <v>76</v>
      </c>
      <c r="AA62" s="10" t="s">
        <v>274</v>
      </c>
      <c r="AB62" t="s">
        <v>47</v>
      </c>
      <c r="AC62" t="s">
        <v>48</v>
      </c>
      <c r="AD62" t="s">
        <v>482</v>
      </c>
      <c r="AE62" t="s">
        <v>471</v>
      </c>
      <c r="AG62" t="s">
        <v>472</v>
      </c>
      <c r="AH62" t="s">
        <v>473</v>
      </c>
      <c r="AI62" t="s">
        <v>474</v>
      </c>
      <c r="AJ62" t="s">
        <v>596</v>
      </c>
      <c r="AK62" t="s">
        <v>597</v>
      </c>
      <c r="AL62" t="s">
        <v>50</v>
      </c>
      <c r="AM62" s="13">
        <v>43424</v>
      </c>
      <c r="AN62" t="s">
        <v>483</v>
      </c>
      <c r="AO62" t="s">
        <v>484</v>
      </c>
      <c r="AP62" t="s">
        <v>741</v>
      </c>
    </row>
    <row r="63" spans="1:42" x14ac:dyDescent="0.35">
      <c r="A63" t="s">
        <v>273</v>
      </c>
      <c r="E63" s="11">
        <v>695.8</v>
      </c>
      <c r="F63" s="10" t="s">
        <v>59</v>
      </c>
      <c r="J63" t="str">
        <f>TEXT(Q63,"yyyymm")</f>
        <v>201812</v>
      </c>
      <c r="K63" t="s">
        <v>71</v>
      </c>
      <c r="L63" t="s">
        <v>273</v>
      </c>
      <c r="M63" t="s">
        <v>37</v>
      </c>
      <c r="N63" t="s">
        <v>38</v>
      </c>
      <c r="O63" s="8">
        <v>43418.422465277778</v>
      </c>
      <c r="P63" s="8">
        <v>43424.406226851854</v>
      </c>
      <c r="Q63" s="8">
        <v>43438.438402777778</v>
      </c>
      <c r="R63" t="s">
        <v>150</v>
      </c>
      <c r="S63" t="s">
        <v>278</v>
      </c>
      <c r="T63" t="s">
        <v>39</v>
      </c>
      <c r="U63" t="s">
        <v>40</v>
      </c>
      <c r="V63" t="s">
        <v>279</v>
      </c>
      <c r="W63" t="s">
        <v>280</v>
      </c>
      <c r="X63" t="s">
        <v>281</v>
      </c>
      <c r="Y63" t="s">
        <v>282</v>
      </c>
      <c r="Z63" t="s">
        <v>76</v>
      </c>
      <c r="AA63" s="10" t="s">
        <v>273</v>
      </c>
      <c r="AB63" t="s">
        <v>47</v>
      </c>
      <c r="AC63" t="s">
        <v>48</v>
      </c>
      <c r="AD63" t="s">
        <v>482</v>
      </c>
      <c r="AE63" t="s">
        <v>471</v>
      </c>
      <c r="AG63" t="s">
        <v>472</v>
      </c>
      <c r="AH63" t="s">
        <v>473</v>
      </c>
      <c r="AI63" t="s">
        <v>474</v>
      </c>
      <c r="AJ63" t="s">
        <v>599</v>
      </c>
      <c r="AK63" t="s">
        <v>600</v>
      </c>
      <c r="AL63" t="s">
        <v>50</v>
      </c>
      <c r="AM63" s="13">
        <v>43424</v>
      </c>
      <c r="AN63" t="s">
        <v>483</v>
      </c>
      <c r="AO63" t="s">
        <v>484</v>
      </c>
      <c r="AP63" t="s">
        <v>741</v>
      </c>
    </row>
    <row r="64" spans="1:42" x14ac:dyDescent="0.35">
      <c r="A64" t="s">
        <v>272</v>
      </c>
      <c r="E64" s="11">
        <v>695.8</v>
      </c>
      <c r="F64" s="10" t="s">
        <v>59</v>
      </c>
      <c r="J64" t="str">
        <f>TEXT(Q64,"yyyymm")</f>
        <v>201812</v>
      </c>
      <c r="K64" t="s">
        <v>71</v>
      </c>
      <c r="L64" t="s">
        <v>272</v>
      </c>
      <c r="M64" t="s">
        <v>37</v>
      </c>
      <c r="N64" t="s">
        <v>38</v>
      </c>
      <c r="O64" s="8">
        <v>43420.432222222225</v>
      </c>
      <c r="P64" s="8">
        <v>43424.406782407408</v>
      </c>
      <c r="Q64" s="8">
        <v>43438.438402777778</v>
      </c>
      <c r="R64" t="s">
        <v>150</v>
      </c>
      <c r="S64" t="s">
        <v>277</v>
      </c>
      <c r="T64" t="s">
        <v>39</v>
      </c>
      <c r="U64" t="s">
        <v>40</v>
      </c>
      <c r="V64" t="s">
        <v>178</v>
      </c>
      <c r="W64" t="s">
        <v>179</v>
      </c>
      <c r="X64" t="s">
        <v>180</v>
      </c>
      <c r="Y64" t="s">
        <v>81</v>
      </c>
      <c r="Z64" t="s">
        <v>76</v>
      </c>
      <c r="AA64" s="10" t="s">
        <v>272</v>
      </c>
      <c r="AB64" t="s">
        <v>47</v>
      </c>
      <c r="AC64" t="s">
        <v>48</v>
      </c>
      <c r="AD64" t="s">
        <v>482</v>
      </c>
      <c r="AE64" t="s">
        <v>471</v>
      </c>
      <c r="AG64" t="s">
        <v>472</v>
      </c>
      <c r="AH64" t="s">
        <v>473</v>
      </c>
      <c r="AI64" t="s">
        <v>474</v>
      </c>
      <c r="AJ64" t="s">
        <v>604</v>
      </c>
      <c r="AK64" t="s">
        <v>605</v>
      </c>
      <c r="AL64" t="s">
        <v>50</v>
      </c>
      <c r="AM64" s="13">
        <v>43424</v>
      </c>
      <c r="AN64" t="s">
        <v>483</v>
      </c>
      <c r="AO64" t="s">
        <v>484</v>
      </c>
      <c r="AP64" t="s">
        <v>741</v>
      </c>
    </row>
    <row r="65" spans="1:42" x14ac:dyDescent="0.35">
      <c r="A65" t="s">
        <v>744</v>
      </c>
      <c r="E65" s="11">
        <v>695.8</v>
      </c>
      <c r="F65" s="10" t="s">
        <v>59</v>
      </c>
      <c r="J65" t="str">
        <f>TEXT(Q65,"yyyymm")</f>
        <v>201812</v>
      </c>
      <c r="K65" t="s">
        <v>71</v>
      </c>
      <c r="L65" t="s">
        <v>744</v>
      </c>
      <c r="M65" t="s">
        <v>37</v>
      </c>
      <c r="N65" t="s">
        <v>38</v>
      </c>
      <c r="O65" s="8">
        <v>43420.439050925925</v>
      </c>
      <c r="P65" s="8">
        <v>43424.406481481485</v>
      </c>
      <c r="Q65" s="8">
        <v>43438.438356481478</v>
      </c>
      <c r="R65" t="s">
        <v>150</v>
      </c>
      <c r="S65" t="s">
        <v>807</v>
      </c>
      <c r="T65" t="s">
        <v>39</v>
      </c>
      <c r="U65" t="s">
        <v>40</v>
      </c>
      <c r="V65" t="s">
        <v>428</v>
      </c>
      <c r="W65" t="s">
        <v>429</v>
      </c>
      <c r="X65" t="s">
        <v>430</v>
      </c>
      <c r="Y65" t="s">
        <v>117</v>
      </c>
      <c r="Z65" t="s">
        <v>76</v>
      </c>
      <c r="AA65" s="10" t="s">
        <v>744</v>
      </c>
      <c r="AB65" t="s">
        <v>47</v>
      </c>
      <c r="AC65" t="s">
        <v>48</v>
      </c>
      <c r="AD65" t="s">
        <v>482</v>
      </c>
      <c r="AE65" t="s">
        <v>471</v>
      </c>
      <c r="AG65" t="s">
        <v>472</v>
      </c>
      <c r="AH65" t="s">
        <v>473</v>
      </c>
      <c r="AI65" t="s">
        <v>474</v>
      </c>
      <c r="AJ65" t="s">
        <v>523</v>
      </c>
      <c r="AK65" t="s">
        <v>603</v>
      </c>
      <c r="AL65" t="s">
        <v>50</v>
      </c>
      <c r="AM65" s="13">
        <v>43424</v>
      </c>
      <c r="AN65" t="s">
        <v>483</v>
      </c>
      <c r="AO65" t="s">
        <v>484</v>
      </c>
      <c r="AP65" t="s">
        <v>741</v>
      </c>
    </row>
    <row r="66" spans="1:42" x14ac:dyDescent="0.35">
      <c r="A66" t="s">
        <v>743</v>
      </c>
      <c r="E66" s="11">
        <v>695.8</v>
      </c>
      <c r="F66" s="10" t="s">
        <v>59</v>
      </c>
      <c r="J66" t="str">
        <f>TEXT(Q66,"yyyymm")</f>
        <v>201812</v>
      </c>
      <c r="K66" t="s">
        <v>71</v>
      </c>
      <c r="L66" t="s">
        <v>743</v>
      </c>
      <c r="M66" t="s">
        <v>37</v>
      </c>
      <c r="N66" t="s">
        <v>38</v>
      </c>
      <c r="O66" s="8">
        <v>43420.440046296295</v>
      </c>
      <c r="P66" s="8">
        <v>43424.407187500001</v>
      </c>
      <c r="Q66" s="8">
        <v>43438.438391203701</v>
      </c>
      <c r="R66" t="s">
        <v>150</v>
      </c>
      <c r="S66" t="s">
        <v>808</v>
      </c>
      <c r="T66" t="s">
        <v>39</v>
      </c>
      <c r="U66" t="s">
        <v>40</v>
      </c>
      <c r="V66" t="s">
        <v>428</v>
      </c>
      <c r="W66" t="s">
        <v>429</v>
      </c>
      <c r="X66" t="s">
        <v>430</v>
      </c>
      <c r="Y66" t="s">
        <v>117</v>
      </c>
      <c r="Z66" t="s">
        <v>76</v>
      </c>
      <c r="AA66" s="10" t="s">
        <v>743</v>
      </c>
      <c r="AB66" t="s">
        <v>47</v>
      </c>
      <c r="AC66" t="s">
        <v>48</v>
      </c>
      <c r="AD66" t="s">
        <v>482</v>
      </c>
      <c r="AE66" t="s">
        <v>471</v>
      </c>
      <c r="AG66" t="s">
        <v>472</v>
      </c>
      <c r="AH66" t="s">
        <v>473</v>
      </c>
      <c r="AI66" t="s">
        <v>474</v>
      </c>
      <c r="AJ66" t="s">
        <v>601</v>
      </c>
      <c r="AK66" t="s">
        <v>602</v>
      </c>
      <c r="AL66" t="s">
        <v>50</v>
      </c>
      <c r="AM66" s="13">
        <v>43424</v>
      </c>
      <c r="AN66" t="s">
        <v>483</v>
      </c>
      <c r="AO66" t="s">
        <v>484</v>
      </c>
      <c r="AP66" t="s">
        <v>741</v>
      </c>
    </row>
    <row r="67" spans="1:42" x14ac:dyDescent="0.35">
      <c r="A67" t="s">
        <v>268</v>
      </c>
      <c r="E67" s="11">
        <v>695.8</v>
      </c>
      <c r="F67" s="10" t="s">
        <v>59</v>
      </c>
      <c r="J67" t="str">
        <f>TEXT(Q67,"yyyymm")</f>
        <v>201812</v>
      </c>
      <c r="K67" t="s">
        <v>71</v>
      </c>
      <c r="L67" t="s">
        <v>268</v>
      </c>
      <c r="M67" t="s">
        <v>37</v>
      </c>
      <c r="N67" t="s">
        <v>38</v>
      </c>
      <c r="O67" s="8">
        <v>43423.441377314812</v>
      </c>
      <c r="P67" s="8">
        <v>43424.407488425924</v>
      </c>
      <c r="Q67" s="8">
        <v>43438.438379629632</v>
      </c>
      <c r="R67" t="s">
        <v>150</v>
      </c>
      <c r="S67" t="s">
        <v>269</v>
      </c>
      <c r="T67" t="s">
        <v>39</v>
      </c>
      <c r="U67" t="s">
        <v>40</v>
      </c>
      <c r="V67" t="s">
        <v>270</v>
      </c>
      <c r="W67" t="s">
        <v>271</v>
      </c>
      <c r="X67" t="s">
        <v>107</v>
      </c>
      <c r="Y67" t="s">
        <v>97</v>
      </c>
      <c r="Z67" t="s">
        <v>76</v>
      </c>
      <c r="AA67" s="10" t="s">
        <v>268</v>
      </c>
      <c r="AB67" t="s">
        <v>47</v>
      </c>
      <c r="AC67" t="s">
        <v>48</v>
      </c>
      <c r="AD67" t="s">
        <v>482</v>
      </c>
      <c r="AE67" t="s">
        <v>471</v>
      </c>
      <c r="AG67" t="s">
        <v>472</v>
      </c>
      <c r="AH67" t="s">
        <v>473</v>
      </c>
      <c r="AI67" t="s">
        <v>474</v>
      </c>
      <c r="AJ67" t="s">
        <v>606</v>
      </c>
      <c r="AK67" t="s">
        <v>270</v>
      </c>
      <c r="AL67" t="s">
        <v>50</v>
      </c>
      <c r="AM67" s="13">
        <v>43424</v>
      </c>
      <c r="AN67" t="s">
        <v>483</v>
      </c>
      <c r="AO67" t="s">
        <v>484</v>
      </c>
      <c r="AP67" t="s">
        <v>741</v>
      </c>
    </row>
    <row r="68" spans="1:42" x14ac:dyDescent="0.35">
      <c r="A68" t="s">
        <v>296</v>
      </c>
      <c r="E68" s="11">
        <v>476.07</v>
      </c>
      <c r="F68" s="10" t="s">
        <v>59</v>
      </c>
      <c r="J68" t="str">
        <f>TEXT(Q68,"yyyymm")</f>
        <v>201812</v>
      </c>
      <c r="K68" t="s">
        <v>71</v>
      </c>
      <c r="L68" t="s">
        <v>296</v>
      </c>
      <c r="M68" t="s">
        <v>37</v>
      </c>
      <c r="N68" t="s">
        <v>38</v>
      </c>
      <c r="O68" s="8">
        <v>43423.63140046296</v>
      </c>
      <c r="P68" s="8">
        <v>43425.588912037034</v>
      </c>
      <c r="Q68" s="8">
        <v>43439.605208333334</v>
      </c>
      <c r="R68" t="s">
        <v>121</v>
      </c>
      <c r="S68" t="s">
        <v>300</v>
      </c>
      <c r="T68" t="s">
        <v>39</v>
      </c>
      <c r="U68" t="s">
        <v>40</v>
      </c>
      <c r="V68" t="s">
        <v>301</v>
      </c>
      <c r="W68" t="s">
        <v>302</v>
      </c>
      <c r="X68" t="s">
        <v>303</v>
      </c>
      <c r="Y68" t="s">
        <v>304</v>
      </c>
      <c r="Z68" t="s">
        <v>76</v>
      </c>
      <c r="AA68" s="10" t="s">
        <v>296</v>
      </c>
      <c r="AB68" t="s">
        <v>47</v>
      </c>
      <c r="AC68" t="s">
        <v>48</v>
      </c>
      <c r="AD68" t="s">
        <v>51</v>
      </c>
      <c r="AE68" t="s">
        <v>471</v>
      </c>
      <c r="AG68" t="s">
        <v>472</v>
      </c>
      <c r="AH68" t="s">
        <v>473</v>
      </c>
      <c r="AI68" t="s">
        <v>474</v>
      </c>
      <c r="AJ68" t="s">
        <v>576</v>
      </c>
      <c r="AK68" t="s">
        <v>577</v>
      </c>
      <c r="AL68" t="s">
        <v>50</v>
      </c>
      <c r="AM68" s="13">
        <v>43425</v>
      </c>
      <c r="AN68" t="s">
        <v>483</v>
      </c>
      <c r="AO68" t="s">
        <v>607</v>
      </c>
      <c r="AP68" t="s">
        <v>741</v>
      </c>
    </row>
    <row r="69" spans="1:42" x14ac:dyDescent="0.35">
      <c r="A69" t="s">
        <v>297</v>
      </c>
      <c r="E69" s="11">
        <v>476.07</v>
      </c>
      <c r="F69" s="10" t="s">
        <v>59</v>
      </c>
      <c r="J69" t="str">
        <f>TEXT(Q69,"yyyymm")</f>
        <v>201812</v>
      </c>
      <c r="K69" t="s">
        <v>91</v>
      </c>
      <c r="L69" t="s">
        <v>297</v>
      </c>
      <c r="M69" t="s">
        <v>37</v>
      </c>
      <c r="N69" t="s">
        <v>38</v>
      </c>
      <c r="O69" s="8">
        <v>43424.365613425929</v>
      </c>
      <c r="P69" s="8">
        <v>43425.590243055558</v>
      </c>
      <c r="Q69" s="8">
        <v>43439.605219907404</v>
      </c>
      <c r="R69" t="s">
        <v>121</v>
      </c>
      <c r="S69" t="s">
        <v>305</v>
      </c>
      <c r="T69" t="s">
        <v>39</v>
      </c>
      <c r="U69" t="s">
        <v>40</v>
      </c>
      <c r="V69" t="s">
        <v>306</v>
      </c>
      <c r="W69" t="s">
        <v>307</v>
      </c>
      <c r="X69" t="s">
        <v>308</v>
      </c>
      <c r="Y69" t="s">
        <v>90</v>
      </c>
      <c r="Z69" t="s">
        <v>76</v>
      </c>
      <c r="AA69" s="10" t="s">
        <v>297</v>
      </c>
      <c r="AB69" t="s">
        <v>47</v>
      </c>
      <c r="AC69" t="s">
        <v>48</v>
      </c>
      <c r="AD69" t="s">
        <v>51</v>
      </c>
      <c r="AE69" t="s">
        <v>471</v>
      </c>
      <c r="AG69" t="s">
        <v>472</v>
      </c>
      <c r="AH69" t="s">
        <v>473</v>
      </c>
      <c r="AI69" t="s">
        <v>474</v>
      </c>
      <c r="AJ69" t="s">
        <v>579</v>
      </c>
      <c r="AK69" t="s">
        <v>232</v>
      </c>
      <c r="AL69" t="s">
        <v>50</v>
      </c>
      <c r="AM69" s="13">
        <v>43425</v>
      </c>
      <c r="AN69" t="s">
        <v>483</v>
      </c>
      <c r="AO69" t="s">
        <v>608</v>
      </c>
      <c r="AP69" t="s">
        <v>741</v>
      </c>
    </row>
    <row r="70" spans="1:42" x14ac:dyDescent="0.35">
      <c r="A70" t="s">
        <v>298</v>
      </c>
      <c r="E70" s="11">
        <v>695.8</v>
      </c>
      <c r="F70" s="10" t="s">
        <v>59</v>
      </c>
      <c r="J70" t="str">
        <f>TEXT(Q70,"yyyymm")</f>
        <v>201812</v>
      </c>
      <c r="K70" t="s">
        <v>71</v>
      </c>
      <c r="L70" t="s">
        <v>298</v>
      </c>
      <c r="M70" t="s">
        <v>37</v>
      </c>
      <c r="N70" t="s">
        <v>38</v>
      </c>
      <c r="O70" s="8">
        <v>43424.616377314815</v>
      </c>
      <c r="P70" s="8">
        <v>43425.593831018516</v>
      </c>
      <c r="Q70" s="8">
        <v>43439.605231481481</v>
      </c>
      <c r="R70" t="s">
        <v>150</v>
      </c>
      <c r="S70" t="s">
        <v>309</v>
      </c>
      <c r="T70" t="s">
        <v>39</v>
      </c>
      <c r="U70" t="s">
        <v>40</v>
      </c>
      <c r="V70" t="s">
        <v>310</v>
      </c>
      <c r="W70" t="s">
        <v>311</v>
      </c>
      <c r="X70" t="s">
        <v>312</v>
      </c>
      <c r="Y70" t="s">
        <v>313</v>
      </c>
      <c r="Z70" t="s">
        <v>76</v>
      </c>
      <c r="AA70" s="10" t="s">
        <v>298</v>
      </c>
      <c r="AB70" t="s">
        <v>47</v>
      </c>
      <c r="AC70" t="s">
        <v>48</v>
      </c>
      <c r="AD70" t="s">
        <v>482</v>
      </c>
      <c r="AE70" t="s">
        <v>471</v>
      </c>
      <c r="AG70" t="s">
        <v>472</v>
      </c>
      <c r="AH70" t="s">
        <v>473</v>
      </c>
      <c r="AI70" t="s">
        <v>474</v>
      </c>
      <c r="AJ70" t="s">
        <v>584</v>
      </c>
      <c r="AK70" t="s">
        <v>585</v>
      </c>
      <c r="AL70" t="s">
        <v>50</v>
      </c>
      <c r="AM70" s="13">
        <v>43425</v>
      </c>
      <c r="AN70" t="s">
        <v>483</v>
      </c>
      <c r="AO70" t="s">
        <v>484</v>
      </c>
      <c r="AP70" t="s">
        <v>741</v>
      </c>
    </row>
    <row r="71" spans="1:42" x14ac:dyDescent="0.35">
      <c r="A71" t="s">
        <v>299</v>
      </c>
      <c r="E71" s="11">
        <v>695.8</v>
      </c>
      <c r="F71" s="10" t="s">
        <v>59</v>
      </c>
      <c r="J71" t="str">
        <f>TEXT(Q71,"yyyymm")</f>
        <v>201812</v>
      </c>
      <c r="K71" t="s">
        <v>71</v>
      </c>
      <c r="L71" t="s">
        <v>299</v>
      </c>
      <c r="M71" t="s">
        <v>37</v>
      </c>
      <c r="N71" t="s">
        <v>38</v>
      </c>
      <c r="O71" s="8">
        <v>43424.629664351851</v>
      </c>
      <c r="P71" s="8">
        <v>43425.592094907406</v>
      </c>
      <c r="Q71" s="8">
        <v>43439.605243055557</v>
      </c>
      <c r="R71" t="s">
        <v>150</v>
      </c>
      <c r="S71" t="s">
        <v>314</v>
      </c>
      <c r="T71" t="s">
        <v>39</v>
      </c>
      <c r="U71" t="s">
        <v>40</v>
      </c>
      <c r="V71" t="s">
        <v>315</v>
      </c>
      <c r="W71" t="s">
        <v>316</v>
      </c>
      <c r="X71" t="s">
        <v>317</v>
      </c>
      <c r="Y71" t="s">
        <v>318</v>
      </c>
      <c r="Z71" t="s">
        <v>76</v>
      </c>
      <c r="AA71" s="10" t="s">
        <v>299</v>
      </c>
      <c r="AB71" t="s">
        <v>47</v>
      </c>
      <c r="AC71" t="s">
        <v>48</v>
      </c>
      <c r="AD71" t="s">
        <v>482</v>
      </c>
      <c r="AE71" t="s">
        <v>471</v>
      </c>
      <c r="AG71" t="s">
        <v>472</v>
      </c>
      <c r="AH71" t="s">
        <v>473</v>
      </c>
      <c r="AI71" t="s">
        <v>474</v>
      </c>
      <c r="AJ71" t="s">
        <v>581</v>
      </c>
      <c r="AK71" t="s">
        <v>582</v>
      </c>
      <c r="AL71" t="s">
        <v>50</v>
      </c>
      <c r="AM71" s="13">
        <v>43425</v>
      </c>
      <c r="AN71" t="s">
        <v>483</v>
      </c>
      <c r="AO71" t="s">
        <v>484</v>
      </c>
      <c r="AP71" t="s">
        <v>741</v>
      </c>
    </row>
    <row r="72" spans="1:42" x14ac:dyDescent="0.35">
      <c r="A72" t="s">
        <v>331</v>
      </c>
      <c r="E72" s="11">
        <v>476.07</v>
      </c>
      <c r="F72" s="10" t="s">
        <v>59</v>
      </c>
      <c r="J72" t="str">
        <f>TEXT(Q72,"yyyymm")</f>
        <v>201812</v>
      </c>
      <c r="K72" t="s">
        <v>71</v>
      </c>
      <c r="L72" t="s">
        <v>331</v>
      </c>
      <c r="M72" t="s">
        <v>37</v>
      </c>
      <c r="N72" t="s">
        <v>38</v>
      </c>
      <c r="O72" s="8">
        <v>43425.570752314816</v>
      </c>
      <c r="P72" s="8">
        <v>43431.378472222219</v>
      </c>
      <c r="Q72" s="8">
        <v>43445.438310185185</v>
      </c>
      <c r="R72" t="s">
        <v>121</v>
      </c>
      <c r="S72" t="s">
        <v>362</v>
      </c>
      <c r="T72" t="s">
        <v>39</v>
      </c>
      <c r="U72" t="s">
        <v>40</v>
      </c>
      <c r="V72" t="s">
        <v>363</v>
      </c>
      <c r="W72" t="s">
        <v>364</v>
      </c>
      <c r="X72" t="s">
        <v>365</v>
      </c>
      <c r="Y72" t="s">
        <v>98</v>
      </c>
      <c r="Z72" t="s">
        <v>76</v>
      </c>
      <c r="AA72" s="10" t="s">
        <v>331</v>
      </c>
      <c r="AB72" t="s">
        <v>47</v>
      </c>
      <c r="AC72" t="s">
        <v>48</v>
      </c>
      <c r="AD72" t="s">
        <v>51</v>
      </c>
      <c r="AE72" t="s">
        <v>471</v>
      </c>
      <c r="AG72" t="s">
        <v>472</v>
      </c>
      <c r="AH72" t="s">
        <v>473</v>
      </c>
      <c r="AI72" t="s">
        <v>474</v>
      </c>
      <c r="AJ72" t="s">
        <v>576</v>
      </c>
      <c r="AK72" t="s">
        <v>544</v>
      </c>
      <c r="AL72" t="s">
        <v>50</v>
      </c>
      <c r="AM72" s="13">
        <v>43431</v>
      </c>
      <c r="AN72" t="s">
        <v>483</v>
      </c>
      <c r="AO72" t="s">
        <v>613</v>
      </c>
      <c r="AP72" t="s">
        <v>741</v>
      </c>
    </row>
    <row r="73" spans="1:42" x14ac:dyDescent="0.35">
      <c r="A73" t="s">
        <v>330</v>
      </c>
      <c r="E73" s="11">
        <v>476.07</v>
      </c>
      <c r="F73" s="10" t="s">
        <v>59</v>
      </c>
      <c r="J73" t="str">
        <f>TEXT(Q73,"yyyymm")</f>
        <v>201812</v>
      </c>
      <c r="K73" t="s">
        <v>71</v>
      </c>
      <c r="L73" t="s">
        <v>330</v>
      </c>
      <c r="M73" t="s">
        <v>37</v>
      </c>
      <c r="N73" t="s">
        <v>38</v>
      </c>
      <c r="O73" s="8">
        <v>43425.968356481484</v>
      </c>
      <c r="P73" s="8">
        <v>43431.379710648151</v>
      </c>
      <c r="Q73" s="8">
        <v>43445.438298611109</v>
      </c>
      <c r="R73" t="s">
        <v>121</v>
      </c>
      <c r="S73" t="s">
        <v>358</v>
      </c>
      <c r="T73" t="s">
        <v>39</v>
      </c>
      <c r="U73" t="s">
        <v>40</v>
      </c>
      <c r="V73" t="s">
        <v>359</v>
      </c>
      <c r="W73" t="s">
        <v>360</v>
      </c>
      <c r="X73" t="s">
        <v>361</v>
      </c>
      <c r="Y73" t="s">
        <v>90</v>
      </c>
      <c r="Z73" t="s">
        <v>76</v>
      </c>
      <c r="AA73" s="10" t="s">
        <v>330</v>
      </c>
      <c r="AB73" t="s">
        <v>47</v>
      </c>
      <c r="AC73" t="s">
        <v>48</v>
      </c>
      <c r="AD73" t="s">
        <v>51</v>
      </c>
      <c r="AE73" t="s">
        <v>471</v>
      </c>
      <c r="AG73" t="s">
        <v>472</v>
      </c>
      <c r="AH73" t="s">
        <v>473</v>
      </c>
      <c r="AI73" t="s">
        <v>474</v>
      </c>
      <c r="AJ73" t="s">
        <v>579</v>
      </c>
      <c r="AK73" t="s">
        <v>546</v>
      </c>
      <c r="AL73" t="s">
        <v>50</v>
      </c>
      <c r="AM73" s="13">
        <v>43431</v>
      </c>
      <c r="AN73" t="s">
        <v>483</v>
      </c>
      <c r="AO73" t="s">
        <v>614</v>
      </c>
      <c r="AP73" t="s">
        <v>741</v>
      </c>
    </row>
    <row r="74" spans="1:42" x14ac:dyDescent="0.35">
      <c r="A74" t="s">
        <v>329</v>
      </c>
      <c r="E74" s="11">
        <v>695.8</v>
      </c>
      <c r="F74" s="10" t="s">
        <v>59</v>
      </c>
      <c r="J74" t="str">
        <f>TEXT(Q74,"yyyymm")</f>
        <v>201812</v>
      </c>
      <c r="K74" t="s">
        <v>71</v>
      </c>
      <c r="L74" t="s">
        <v>329</v>
      </c>
      <c r="M74" t="s">
        <v>37</v>
      </c>
      <c r="N74" t="s">
        <v>38</v>
      </c>
      <c r="O74" s="8">
        <v>43426.368217592593</v>
      </c>
      <c r="P74" s="8">
        <v>43431.380312499998</v>
      </c>
      <c r="Q74" s="8">
        <v>43445.438275462962</v>
      </c>
      <c r="R74" t="s">
        <v>150</v>
      </c>
      <c r="S74" t="s">
        <v>354</v>
      </c>
      <c r="T74" t="s">
        <v>39</v>
      </c>
      <c r="U74" t="s">
        <v>40</v>
      </c>
      <c r="V74" t="s">
        <v>355</v>
      </c>
      <c r="W74" t="s">
        <v>356</v>
      </c>
      <c r="X74" t="s">
        <v>357</v>
      </c>
      <c r="Y74" t="s">
        <v>98</v>
      </c>
      <c r="Z74" t="s">
        <v>76</v>
      </c>
      <c r="AA74" s="10" t="s">
        <v>329</v>
      </c>
      <c r="AB74" t="s">
        <v>47</v>
      </c>
      <c r="AC74" t="s">
        <v>48</v>
      </c>
      <c r="AD74" t="s">
        <v>482</v>
      </c>
      <c r="AE74" t="s">
        <v>471</v>
      </c>
      <c r="AG74" t="s">
        <v>472</v>
      </c>
      <c r="AH74" t="s">
        <v>473</v>
      </c>
      <c r="AI74" t="s">
        <v>474</v>
      </c>
      <c r="AJ74" t="s">
        <v>581</v>
      </c>
      <c r="AK74" t="s">
        <v>548</v>
      </c>
      <c r="AL74" t="s">
        <v>50</v>
      </c>
      <c r="AM74" s="13">
        <v>43431</v>
      </c>
      <c r="AN74" t="s">
        <v>483</v>
      </c>
      <c r="AO74" t="s">
        <v>484</v>
      </c>
      <c r="AP74" t="s">
        <v>741</v>
      </c>
    </row>
    <row r="75" spans="1:42" x14ac:dyDescent="0.35">
      <c r="A75" t="s">
        <v>328</v>
      </c>
      <c r="E75" s="11">
        <v>695.8</v>
      </c>
      <c r="F75" s="10" t="s">
        <v>59</v>
      </c>
      <c r="J75" t="str">
        <f>TEXT(Q75,"yyyymm")</f>
        <v>201812</v>
      </c>
      <c r="K75" t="s">
        <v>71</v>
      </c>
      <c r="L75" t="s">
        <v>328</v>
      </c>
      <c r="M75" t="s">
        <v>37</v>
      </c>
      <c r="N75" t="s">
        <v>38</v>
      </c>
      <c r="O75" s="8">
        <v>43426.381516203706</v>
      </c>
      <c r="P75" s="8">
        <v>43431.38108796296</v>
      </c>
      <c r="Q75" s="8">
        <v>43445.438263888886</v>
      </c>
      <c r="R75" t="s">
        <v>150</v>
      </c>
      <c r="S75" t="s">
        <v>350</v>
      </c>
      <c r="T75" t="s">
        <v>39</v>
      </c>
      <c r="U75" t="s">
        <v>40</v>
      </c>
      <c r="V75" t="s">
        <v>351</v>
      </c>
      <c r="W75" t="s">
        <v>352</v>
      </c>
      <c r="X75" t="s">
        <v>353</v>
      </c>
      <c r="Y75" t="s">
        <v>313</v>
      </c>
      <c r="Z75" t="s">
        <v>76</v>
      </c>
      <c r="AA75" s="10" t="s">
        <v>328</v>
      </c>
      <c r="AB75" t="s">
        <v>47</v>
      </c>
      <c r="AC75" t="s">
        <v>48</v>
      </c>
      <c r="AD75" t="s">
        <v>482</v>
      </c>
      <c r="AE75" t="s">
        <v>471</v>
      </c>
      <c r="AG75" t="s">
        <v>472</v>
      </c>
      <c r="AH75" t="s">
        <v>473</v>
      </c>
      <c r="AI75" t="s">
        <v>474</v>
      </c>
      <c r="AJ75" t="s">
        <v>584</v>
      </c>
      <c r="AK75" t="s">
        <v>210</v>
      </c>
      <c r="AL75" t="s">
        <v>50</v>
      </c>
      <c r="AM75" s="13">
        <v>43431</v>
      </c>
      <c r="AN75" t="s">
        <v>483</v>
      </c>
      <c r="AO75" t="s">
        <v>484</v>
      </c>
      <c r="AP75" t="s">
        <v>741</v>
      </c>
    </row>
    <row r="76" spans="1:42" x14ac:dyDescent="0.35">
      <c r="A76" t="s">
        <v>327</v>
      </c>
      <c r="E76" s="11">
        <v>476.07</v>
      </c>
      <c r="F76" s="10" t="s">
        <v>59</v>
      </c>
      <c r="J76" t="str">
        <f>TEXT(Q76,"yyyymm")</f>
        <v>201812</v>
      </c>
      <c r="K76" t="s">
        <v>71</v>
      </c>
      <c r="L76" t="s">
        <v>327</v>
      </c>
      <c r="M76" t="s">
        <v>37</v>
      </c>
      <c r="N76" t="s">
        <v>38</v>
      </c>
      <c r="O76" s="8">
        <v>43427.399143518516</v>
      </c>
      <c r="P76" s="8">
        <v>43431.383784722224</v>
      </c>
      <c r="Q76" s="8">
        <v>43445.438263888886</v>
      </c>
      <c r="R76" t="s">
        <v>344</v>
      </c>
      <c r="S76" t="s">
        <v>345</v>
      </c>
      <c r="T76" t="s">
        <v>39</v>
      </c>
      <c r="U76" t="s">
        <v>40</v>
      </c>
      <c r="V76" t="s">
        <v>346</v>
      </c>
      <c r="W76" t="s">
        <v>347</v>
      </c>
      <c r="X76" t="s">
        <v>348</v>
      </c>
      <c r="Y76" t="s">
        <v>349</v>
      </c>
      <c r="Z76" t="s">
        <v>76</v>
      </c>
      <c r="AA76" s="10" t="s">
        <v>327</v>
      </c>
      <c r="AB76" t="s">
        <v>47</v>
      </c>
      <c r="AC76" t="s">
        <v>48</v>
      </c>
      <c r="AD76" t="s">
        <v>51</v>
      </c>
      <c r="AE76" t="s">
        <v>471</v>
      </c>
      <c r="AG76" t="s">
        <v>472</v>
      </c>
      <c r="AH76" t="s">
        <v>473</v>
      </c>
      <c r="AI76" t="s">
        <v>474</v>
      </c>
      <c r="AJ76" t="s">
        <v>541</v>
      </c>
      <c r="AK76" t="s">
        <v>556</v>
      </c>
      <c r="AL76" t="s">
        <v>50</v>
      </c>
      <c r="AM76" s="13">
        <v>43431</v>
      </c>
      <c r="AN76" t="s">
        <v>483</v>
      </c>
      <c r="AO76" t="s">
        <v>616</v>
      </c>
      <c r="AP76" t="s">
        <v>741</v>
      </c>
    </row>
    <row r="77" spans="1:42" x14ac:dyDescent="0.35">
      <c r="A77" t="s">
        <v>326</v>
      </c>
      <c r="E77" s="11">
        <v>476.07</v>
      </c>
      <c r="F77" s="10" t="s">
        <v>59</v>
      </c>
      <c r="J77" t="str">
        <f>TEXT(Q77,"yyyymm")</f>
        <v>201812</v>
      </c>
      <c r="K77" t="s">
        <v>71</v>
      </c>
      <c r="L77" t="s">
        <v>326</v>
      </c>
      <c r="M77" t="s">
        <v>37</v>
      </c>
      <c r="N77" t="s">
        <v>38</v>
      </c>
      <c r="O77" s="8">
        <v>43427.547777777778</v>
      </c>
      <c r="P77" s="8">
        <v>43431.382928240739</v>
      </c>
      <c r="Q77" s="8">
        <v>43445.438252314816</v>
      </c>
      <c r="R77" t="s">
        <v>121</v>
      </c>
      <c r="S77" t="s">
        <v>340</v>
      </c>
      <c r="T77" t="s">
        <v>39</v>
      </c>
      <c r="U77" t="s">
        <v>40</v>
      </c>
      <c r="V77" t="s">
        <v>341</v>
      </c>
      <c r="W77" t="s">
        <v>342</v>
      </c>
      <c r="X77" t="s">
        <v>343</v>
      </c>
      <c r="Y77" t="s">
        <v>186</v>
      </c>
      <c r="Z77" t="s">
        <v>76</v>
      </c>
      <c r="AA77" s="10" t="s">
        <v>326</v>
      </c>
      <c r="AB77" t="s">
        <v>47</v>
      </c>
      <c r="AC77" t="s">
        <v>48</v>
      </c>
      <c r="AD77" t="s">
        <v>51</v>
      </c>
      <c r="AE77" t="s">
        <v>471</v>
      </c>
      <c r="AG77" t="s">
        <v>472</v>
      </c>
      <c r="AH77" t="s">
        <v>473</v>
      </c>
      <c r="AI77" t="s">
        <v>474</v>
      </c>
      <c r="AJ77" t="s">
        <v>587</v>
      </c>
      <c r="AK77" t="s">
        <v>551</v>
      </c>
      <c r="AL77" t="s">
        <v>50</v>
      </c>
      <c r="AM77" s="13">
        <v>43431</v>
      </c>
      <c r="AN77" t="s">
        <v>483</v>
      </c>
      <c r="AO77" t="s">
        <v>615</v>
      </c>
      <c r="AP77" t="s">
        <v>741</v>
      </c>
    </row>
    <row r="78" spans="1:42" x14ac:dyDescent="0.35">
      <c r="A78" t="s">
        <v>717</v>
      </c>
      <c r="E78" s="11">
        <v>476.07</v>
      </c>
      <c r="F78" s="10" t="s">
        <v>59</v>
      </c>
      <c r="J78" t="str">
        <f>TEXT(Q78,"yyyymm")</f>
        <v>201812</v>
      </c>
      <c r="K78" t="s">
        <v>91</v>
      </c>
      <c r="L78" t="s">
        <v>717</v>
      </c>
      <c r="M78" t="s">
        <v>37</v>
      </c>
      <c r="N78" t="s">
        <v>38</v>
      </c>
      <c r="O78" s="8">
        <v>43427.560428240744</v>
      </c>
      <c r="P78" s="8">
        <v>43430.472812499997</v>
      </c>
      <c r="Q78" s="8">
        <v>43444.604930555557</v>
      </c>
      <c r="R78" t="s">
        <v>121</v>
      </c>
      <c r="S78" t="s">
        <v>813</v>
      </c>
      <c r="T78" t="s">
        <v>39</v>
      </c>
      <c r="U78" t="s">
        <v>40</v>
      </c>
      <c r="V78" t="s">
        <v>490</v>
      </c>
      <c r="W78" t="s">
        <v>814</v>
      </c>
      <c r="X78" t="s">
        <v>815</v>
      </c>
      <c r="Y78" t="s">
        <v>816</v>
      </c>
      <c r="Z78" t="s">
        <v>76</v>
      </c>
      <c r="AA78" s="10" t="s">
        <v>717</v>
      </c>
      <c r="AB78" t="s">
        <v>47</v>
      </c>
      <c r="AC78" t="s">
        <v>48</v>
      </c>
      <c r="AD78" t="s">
        <v>51</v>
      </c>
      <c r="AE78" t="s">
        <v>471</v>
      </c>
      <c r="AG78" t="s">
        <v>472</v>
      </c>
      <c r="AH78" t="s">
        <v>473</v>
      </c>
      <c r="AI78" t="s">
        <v>474</v>
      </c>
      <c r="AK78" t="s">
        <v>490</v>
      </c>
      <c r="AL78" t="s">
        <v>50</v>
      </c>
      <c r="AM78" s="13">
        <v>43430</v>
      </c>
      <c r="AN78" t="s">
        <v>475</v>
      </c>
      <c r="AO78" t="s">
        <v>612</v>
      </c>
      <c r="AP78" t="s">
        <v>741</v>
      </c>
    </row>
    <row r="79" spans="1:42" x14ac:dyDescent="0.35">
      <c r="A79" t="s">
        <v>718</v>
      </c>
      <c r="E79" s="11">
        <v>476.07</v>
      </c>
      <c r="F79" s="10" t="s">
        <v>59</v>
      </c>
      <c r="J79" t="str">
        <f>TEXT(Q79,"yyyymm")</f>
        <v>201812</v>
      </c>
      <c r="K79" t="s">
        <v>91</v>
      </c>
      <c r="L79" t="s">
        <v>718</v>
      </c>
      <c r="M79" t="s">
        <v>37</v>
      </c>
      <c r="N79" t="s">
        <v>38</v>
      </c>
      <c r="O79" s="8">
        <v>43427.5622337963</v>
      </c>
      <c r="P79" s="8">
        <v>43430.476203703707</v>
      </c>
      <c r="Q79" s="8">
        <v>43444.604942129627</v>
      </c>
      <c r="R79" t="s">
        <v>121</v>
      </c>
      <c r="S79" t="s">
        <v>817</v>
      </c>
      <c r="T79" t="s">
        <v>39</v>
      </c>
      <c r="U79" t="s">
        <v>40</v>
      </c>
      <c r="V79" t="s">
        <v>72</v>
      </c>
      <c r="W79" t="s">
        <v>73</v>
      </c>
      <c r="X79" t="s">
        <v>74</v>
      </c>
      <c r="Y79" t="s">
        <v>75</v>
      </c>
      <c r="Z79" t="s">
        <v>76</v>
      </c>
      <c r="AA79" s="10" t="s">
        <v>718</v>
      </c>
      <c r="AB79" t="s">
        <v>47</v>
      </c>
      <c r="AC79" t="s">
        <v>48</v>
      </c>
      <c r="AD79" t="s">
        <v>51</v>
      </c>
      <c r="AE79" t="s">
        <v>471</v>
      </c>
      <c r="AG79" t="s">
        <v>472</v>
      </c>
      <c r="AH79" t="s">
        <v>473</v>
      </c>
      <c r="AI79" t="s">
        <v>474</v>
      </c>
      <c r="AK79" t="s">
        <v>72</v>
      </c>
      <c r="AL79" t="s">
        <v>50</v>
      </c>
      <c r="AM79" s="13">
        <v>43430</v>
      </c>
      <c r="AN79" t="s">
        <v>475</v>
      </c>
      <c r="AO79" t="s">
        <v>612</v>
      </c>
      <c r="AP79" t="s">
        <v>741</v>
      </c>
    </row>
    <row r="80" spans="1:42" x14ac:dyDescent="0.35">
      <c r="A80" t="s">
        <v>325</v>
      </c>
      <c r="E80" s="11">
        <v>476.07</v>
      </c>
      <c r="F80" s="10" t="s">
        <v>59</v>
      </c>
      <c r="J80" t="str">
        <f>TEXT(Q80,"yyyymm")</f>
        <v>201812</v>
      </c>
      <c r="K80" t="s">
        <v>71</v>
      </c>
      <c r="L80" t="s">
        <v>325</v>
      </c>
      <c r="M80" t="s">
        <v>37</v>
      </c>
      <c r="N80" t="s">
        <v>38</v>
      </c>
      <c r="O80" s="8">
        <v>43427.591006944444</v>
      </c>
      <c r="P80" s="8">
        <v>43431.388981481483</v>
      </c>
      <c r="Q80" s="8">
        <v>43445.438252314816</v>
      </c>
      <c r="R80" t="s">
        <v>332</v>
      </c>
      <c r="S80" t="s">
        <v>333</v>
      </c>
      <c r="T80" t="s">
        <v>334</v>
      </c>
      <c r="U80" t="s">
        <v>335</v>
      </c>
      <c r="V80" t="s">
        <v>336</v>
      </c>
      <c r="W80" t="s">
        <v>337</v>
      </c>
      <c r="X80" t="s">
        <v>338</v>
      </c>
      <c r="Y80" t="s">
        <v>339</v>
      </c>
      <c r="Z80" t="s">
        <v>76</v>
      </c>
      <c r="AA80" s="10" t="s">
        <v>325</v>
      </c>
      <c r="AB80" t="s">
        <v>47</v>
      </c>
      <c r="AC80" t="s">
        <v>48</v>
      </c>
      <c r="AD80" t="s">
        <v>51</v>
      </c>
      <c r="AE80" t="s">
        <v>471</v>
      </c>
      <c r="AG80" t="s">
        <v>472</v>
      </c>
      <c r="AH80" t="s">
        <v>473</v>
      </c>
      <c r="AI80" t="s">
        <v>474</v>
      </c>
      <c r="AK80" t="s">
        <v>221</v>
      </c>
      <c r="AL80" t="s">
        <v>50</v>
      </c>
      <c r="AM80" s="13">
        <v>43431</v>
      </c>
      <c r="AN80" t="s">
        <v>483</v>
      </c>
      <c r="AO80" t="s">
        <v>617</v>
      </c>
      <c r="AP80" t="s">
        <v>741</v>
      </c>
    </row>
    <row r="81" spans="1:42" x14ac:dyDescent="0.35">
      <c r="A81" t="s">
        <v>719</v>
      </c>
      <c r="E81" s="11">
        <v>476.07</v>
      </c>
      <c r="F81" s="10" t="s">
        <v>59</v>
      </c>
      <c r="J81" t="str">
        <f>TEXT(Q81,"yyyymm")</f>
        <v>201812</v>
      </c>
      <c r="K81" t="s">
        <v>71</v>
      </c>
      <c r="L81" t="s">
        <v>719</v>
      </c>
      <c r="M81" t="s">
        <v>37</v>
      </c>
      <c r="N81" t="s">
        <v>38</v>
      </c>
      <c r="O81" s="8">
        <v>43430.386412037034</v>
      </c>
      <c r="P81" s="8">
        <v>43430.545497685183</v>
      </c>
      <c r="Q81" s="8">
        <v>43444.605393518519</v>
      </c>
      <c r="R81" t="s">
        <v>373</v>
      </c>
      <c r="S81" t="s">
        <v>818</v>
      </c>
      <c r="T81" t="s">
        <v>39</v>
      </c>
      <c r="U81" t="s">
        <v>40</v>
      </c>
      <c r="V81" t="s">
        <v>87</v>
      </c>
      <c r="W81" t="s">
        <v>88</v>
      </c>
      <c r="X81" t="s">
        <v>89</v>
      </c>
      <c r="Y81" t="s">
        <v>90</v>
      </c>
      <c r="Z81" t="s">
        <v>76</v>
      </c>
      <c r="AA81" s="10" t="s">
        <v>719</v>
      </c>
      <c r="AB81" t="s">
        <v>47</v>
      </c>
      <c r="AC81" t="s">
        <v>476</v>
      </c>
      <c r="AD81" t="s">
        <v>479</v>
      </c>
      <c r="AE81" t="s">
        <v>471</v>
      </c>
      <c r="AG81" t="s">
        <v>472</v>
      </c>
      <c r="AH81" t="s">
        <v>473</v>
      </c>
      <c r="AI81" t="s">
        <v>474</v>
      </c>
      <c r="AJ81" t="s">
        <v>478</v>
      </c>
      <c r="AK81" t="s">
        <v>87</v>
      </c>
      <c r="AL81" t="s">
        <v>50</v>
      </c>
      <c r="AM81" s="13">
        <v>43430</v>
      </c>
      <c r="AN81" t="s">
        <v>475</v>
      </c>
      <c r="AO81" t="s">
        <v>489</v>
      </c>
      <c r="AP81" t="s">
        <v>741</v>
      </c>
    </row>
    <row r="82" spans="1:42" x14ac:dyDescent="0.35">
      <c r="A82" t="s">
        <v>366</v>
      </c>
      <c r="E82" s="11">
        <v>512.69000000000005</v>
      </c>
      <c r="F82" s="10" t="s">
        <v>59</v>
      </c>
      <c r="G82" t="s">
        <v>860</v>
      </c>
      <c r="J82" t="str">
        <f>TEXT(Q82,"yyyymm")</f>
        <v>201812</v>
      </c>
      <c r="K82" t="s">
        <v>71</v>
      </c>
      <c r="L82" t="s">
        <v>366</v>
      </c>
      <c r="M82" t="s">
        <v>37</v>
      </c>
      <c r="N82" t="s">
        <v>38</v>
      </c>
      <c r="O82" s="8">
        <v>43430.462395833332</v>
      </c>
      <c r="P82" s="8">
        <v>43431.558194444442</v>
      </c>
      <c r="Q82" s="8">
        <v>43445.606273148151</v>
      </c>
      <c r="R82" t="s">
        <v>121</v>
      </c>
      <c r="S82" t="s">
        <v>367</v>
      </c>
      <c r="T82" t="s">
        <v>39</v>
      </c>
      <c r="U82" t="s">
        <v>40</v>
      </c>
      <c r="V82" t="s">
        <v>368</v>
      </c>
      <c r="W82" t="s">
        <v>369</v>
      </c>
      <c r="X82" t="s">
        <v>370</v>
      </c>
      <c r="Y82" t="s">
        <v>191</v>
      </c>
      <c r="Z82" t="s">
        <v>76</v>
      </c>
      <c r="AA82" s="10" t="s">
        <v>366</v>
      </c>
      <c r="AB82" t="s">
        <v>47</v>
      </c>
      <c r="AC82" t="s">
        <v>48</v>
      </c>
      <c r="AD82" t="s">
        <v>51</v>
      </c>
      <c r="AE82" t="s">
        <v>471</v>
      </c>
      <c r="AG82" t="s">
        <v>472</v>
      </c>
      <c r="AH82" t="s">
        <v>473</v>
      </c>
      <c r="AI82" t="s">
        <v>474</v>
      </c>
      <c r="AJ82" t="s">
        <v>618</v>
      </c>
      <c r="AK82" t="s">
        <v>368</v>
      </c>
      <c r="AL82" t="s">
        <v>50</v>
      </c>
      <c r="AM82" s="13">
        <v>43431</v>
      </c>
      <c r="AN82" t="s">
        <v>475</v>
      </c>
      <c r="AO82" t="s">
        <v>619</v>
      </c>
      <c r="AP82" t="s">
        <v>741</v>
      </c>
    </row>
    <row r="83" spans="1:42" x14ac:dyDescent="0.35">
      <c r="A83" t="s">
        <v>720</v>
      </c>
      <c r="E83" s="11">
        <v>476.07</v>
      </c>
      <c r="F83" s="10" t="s">
        <v>59</v>
      </c>
      <c r="J83" t="str">
        <f>TEXT(Q83,"yyyymm")</f>
        <v>201812</v>
      </c>
      <c r="K83" t="s">
        <v>71</v>
      </c>
      <c r="L83" t="s">
        <v>720</v>
      </c>
      <c r="M83" t="s">
        <v>37</v>
      </c>
      <c r="N83" t="s">
        <v>38</v>
      </c>
      <c r="O83" s="8">
        <v>43430.475868055553</v>
      </c>
      <c r="P83" s="8">
        <v>43431.5627662037</v>
      </c>
      <c r="Q83" s="8">
        <v>43445.605949074074</v>
      </c>
      <c r="R83" t="s">
        <v>121</v>
      </c>
      <c r="S83" t="s">
        <v>819</v>
      </c>
      <c r="T83" t="s">
        <v>39</v>
      </c>
      <c r="U83" t="s">
        <v>40</v>
      </c>
      <c r="V83" t="s">
        <v>621</v>
      </c>
      <c r="W83" t="s">
        <v>820</v>
      </c>
      <c r="X83" t="s">
        <v>821</v>
      </c>
      <c r="Y83" t="s">
        <v>822</v>
      </c>
      <c r="Z83" t="s">
        <v>76</v>
      </c>
      <c r="AA83" s="10" t="s">
        <v>720</v>
      </c>
      <c r="AB83" t="s">
        <v>47</v>
      </c>
      <c r="AC83" t="s">
        <v>48</v>
      </c>
      <c r="AD83" t="s">
        <v>51</v>
      </c>
      <c r="AE83" t="s">
        <v>471</v>
      </c>
      <c r="AG83" t="s">
        <v>472</v>
      </c>
      <c r="AH83" t="s">
        <v>473</v>
      </c>
      <c r="AI83" t="s">
        <v>474</v>
      </c>
      <c r="AJ83" t="s">
        <v>620</v>
      </c>
      <c r="AK83" t="s">
        <v>621</v>
      </c>
      <c r="AL83" t="s">
        <v>50</v>
      </c>
      <c r="AM83" s="13">
        <v>43431</v>
      </c>
      <c r="AN83" t="s">
        <v>475</v>
      </c>
      <c r="AO83" t="s">
        <v>510</v>
      </c>
      <c r="AP83" t="s">
        <v>741</v>
      </c>
    </row>
    <row r="84" spans="1:42" x14ac:dyDescent="0.35">
      <c r="A84" t="s">
        <v>380</v>
      </c>
      <c r="E84" s="11">
        <v>695.8</v>
      </c>
      <c r="F84" s="10" t="s">
        <v>59</v>
      </c>
      <c r="J84" t="str">
        <f>TEXT(Q84,"yyyymm")</f>
        <v>201812</v>
      </c>
      <c r="K84" t="s">
        <v>55</v>
      </c>
      <c r="L84" t="s">
        <v>380</v>
      </c>
      <c r="M84" t="s">
        <v>37</v>
      </c>
      <c r="N84" t="s">
        <v>38</v>
      </c>
      <c r="O84" s="8">
        <v>43431.592094907406</v>
      </c>
      <c r="P84" s="8">
        <v>43434.649918981479</v>
      </c>
      <c r="Q84" s="8">
        <v>43448.788437499999</v>
      </c>
      <c r="R84" t="s">
        <v>150</v>
      </c>
      <c r="S84" t="s">
        <v>388</v>
      </c>
      <c r="T84" t="s">
        <v>39</v>
      </c>
      <c r="U84" t="s">
        <v>40</v>
      </c>
      <c r="V84" t="s">
        <v>114</v>
      </c>
      <c r="W84" t="s">
        <v>115</v>
      </c>
      <c r="X84" t="s">
        <v>116</v>
      </c>
      <c r="Y84" t="s">
        <v>97</v>
      </c>
      <c r="Z84" t="s">
        <v>76</v>
      </c>
      <c r="AA84" s="10" t="s">
        <v>380</v>
      </c>
      <c r="AB84" t="s">
        <v>47</v>
      </c>
      <c r="AC84" t="s">
        <v>48</v>
      </c>
      <c r="AD84" t="s">
        <v>482</v>
      </c>
      <c r="AE84" t="s">
        <v>471</v>
      </c>
      <c r="AG84" t="s">
        <v>472</v>
      </c>
      <c r="AH84" t="s">
        <v>473</v>
      </c>
      <c r="AI84" t="s">
        <v>474</v>
      </c>
      <c r="AJ84" t="s">
        <v>625</v>
      </c>
      <c r="AK84" t="s">
        <v>626</v>
      </c>
      <c r="AL84" t="s">
        <v>50</v>
      </c>
      <c r="AM84" s="13">
        <v>43434</v>
      </c>
      <c r="AN84" t="s">
        <v>483</v>
      </c>
      <c r="AO84" t="s">
        <v>484</v>
      </c>
      <c r="AP84" t="s">
        <v>741</v>
      </c>
    </row>
    <row r="85" spans="1:42" x14ac:dyDescent="0.35">
      <c r="A85" t="s">
        <v>381</v>
      </c>
      <c r="E85" s="11">
        <v>695.8</v>
      </c>
      <c r="F85" s="10" t="s">
        <v>59</v>
      </c>
      <c r="J85" t="str">
        <f>TEXT(Q85,"yyyymm")</f>
        <v>201812</v>
      </c>
      <c r="K85" t="s">
        <v>71</v>
      </c>
      <c r="L85" t="s">
        <v>381</v>
      </c>
      <c r="M85" t="s">
        <v>37</v>
      </c>
      <c r="N85" t="s">
        <v>38</v>
      </c>
      <c r="O85" s="8">
        <v>43431.661562499998</v>
      </c>
      <c r="P85" s="8">
        <v>43434.650682870371</v>
      </c>
      <c r="Q85" s="8">
        <v>43448.788784722223</v>
      </c>
      <c r="R85" t="s">
        <v>150</v>
      </c>
      <c r="S85" t="s">
        <v>389</v>
      </c>
      <c r="T85" t="s">
        <v>39</v>
      </c>
      <c r="U85" t="s">
        <v>40</v>
      </c>
      <c r="V85" t="s">
        <v>390</v>
      </c>
      <c r="W85" t="s">
        <v>391</v>
      </c>
      <c r="X85" t="s">
        <v>392</v>
      </c>
      <c r="Y85" t="s">
        <v>393</v>
      </c>
      <c r="Z85" t="s">
        <v>76</v>
      </c>
      <c r="AA85" s="10" t="s">
        <v>381</v>
      </c>
      <c r="AB85" t="s">
        <v>47</v>
      </c>
      <c r="AC85" t="s">
        <v>48</v>
      </c>
      <c r="AD85" t="s">
        <v>482</v>
      </c>
      <c r="AE85" t="s">
        <v>471</v>
      </c>
      <c r="AG85" t="s">
        <v>472</v>
      </c>
      <c r="AH85" t="s">
        <v>473</v>
      </c>
      <c r="AI85" t="s">
        <v>474</v>
      </c>
      <c r="AJ85" t="s">
        <v>627</v>
      </c>
      <c r="AK85" t="s">
        <v>628</v>
      </c>
      <c r="AL85" t="s">
        <v>50</v>
      </c>
      <c r="AM85" s="13">
        <v>43434</v>
      </c>
      <c r="AN85" t="s">
        <v>483</v>
      </c>
      <c r="AO85" t="s">
        <v>484</v>
      </c>
      <c r="AP85" t="s">
        <v>741</v>
      </c>
    </row>
    <row r="86" spans="1:42" x14ac:dyDescent="0.35">
      <c r="A86" t="s">
        <v>383</v>
      </c>
      <c r="E86" s="11">
        <v>695.8</v>
      </c>
      <c r="F86" s="10" t="s">
        <v>59</v>
      </c>
      <c r="J86" t="str">
        <f>TEXT(Q86,"yyyymm")</f>
        <v>201812</v>
      </c>
      <c r="K86" t="s">
        <v>55</v>
      </c>
      <c r="L86" t="s">
        <v>383</v>
      </c>
      <c r="M86" t="s">
        <v>37</v>
      </c>
      <c r="N86" t="s">
        <v>38</v>
      </c>
      <c r="O86" s="8">
        <v>43431.663865740738</v>
      </c>
      <c r="P86" s="8">
        <v>43434.652129629627</v>
      </c>
      <c r="Q86" s="8">
        <v>43448.789270833331</v>
      </c>
      <c r="R86" t="s">
        <v>150</v>
      </c>
      <c r="S86" t="s">
        <v>398</v>
      </c>
      <c r="T86" t="s">
        <v>39</v>
      </c>
      <c r="U86" t="s">
        <v>40</v>
      </c>
      <c r="V86" t="s">
        <v>194</v>
      </c>
      <c r="W86" t="s">
        <v>195</v>
      </c>
      <c r="X86" t="s">
        <v>196</v>
      </c>
      <c r="Y86" t="s">
        <v>96</v>
      </c>
      <c r="Z86" t="s">
        <v>76</v>
      </c>
      <c r="AA86" s="10" t="s">
        <v>383</v>
      </c>
      <c r="AB86" t="s">
        <v>47</v>
      </c>
      <c r="AC86" t="s">
        <v>48</v>
      </c>
      <c r="AD86" t="s">
        <v>482</v>
      </c>
      <c r="AE86" t="s">
        <v>471</v>
      </c>
      <c r="AG86" t="s">
        <v>472</v>
      </c>
      <c r="AH86" t="s">
        <v>473</v>
      </c>
      <c r="AI86" t="s">
        <v>474</v>
      </c>
      <c r="AJ86" t="s">
        <v>631</v>
      </c>
      <c r="AK86" t="s">
        <v>632</v>
      </c>
      <c r="AL86" t="s">
        <v>50</v>
      </c>
      <c r="AM86" s="13">
        <v>43434</v>
      </c>
      <c r="AN86" t="s">
        <v>483</v>
      </c>
      <c r="AO86" t="s">
        <v>484</v>
      </c>
      <c r="AP86" t="s">
        <v>741</v>
      </c>
    </row>
    <row r="87" spans="1:42" x14ac:dyDescent="0.35">
      <c r="A87" t="s">
        <v>379</v>
      </c>
      <c r="E87" s="11">
        <v>695.8</v>
      </c>
      <c r="F87" s="10" t="s">
        <v>59</v>
      </c>
      <c r="J87" t="str">
        <f>TEXT(Q87,"yyyymm")</f>
        <v>201812</v>
      </c>
      <c r="K87" t="s">
        <v>55</v>
      </c>
      <c r="L87" t="s">
        <v>379</v>
      </c>
      <c r="M87" t="s">
        <v>37</v>
      </c>
      <c r="N87" t="s">
        <v>38</v>
      </c>
      <c r="O87" s="8">
        <v>43431.665497685186</v>
      </c>
      <c r="P87" s="8">
        <v>43434.653229166666</v>
      </c>
      <c r="Q87" s="8">
        <v>43448.787962962961</v>
      </c>
      <c r="R87" t="s">
        <v>150</v>
      </c>
      <c r="S87" t="s">
        <v>384</v>
      </c>
      <c r="T87" t="s">
        <v>39</v>
      </c>
      <c r="U87" t="s">
        <v>40</v>
      </c>
      <c r="V87" t="s">
        <v>385</v>
      </c>
      <c r="W87" t="s">
        <v>386</v>
      </c>
      <c r="X87" t="s">
        <v>387</v>
      </c>
      <c r="Y87" t="s">
        <v>161</v>
      </c>
      <c r="Z87" t="s">
        <v>76</v>
      </c>
      <c r="AA87" s="10" t="s">
        <v>379</v>
      </c>
      <c r="AB87" t="s">
        <v>47</v>
      </c>
      <c r="AC87" t="s">
        <v>48</v>
      </c>
      <c r="AD87" t="s">
        <v>482</v>
      </c>
      <c r="AE87" t="s">
        <v>471</v>
      </c>
      <c r="AG87" t="s">
        <v>472</v>
      </c>
      <c r="AH87" t="s">
        <v>473</v>
      </c>
      <c r="AI87" t="s">
        <v>474</v>
      </c>
      <c r="AJ87" t="s">
        <v>629</v>
      </c>
      <c r="AK87" t="s">
        <v>630</v>
      </c>
      <c r="AL87" t="s">
        <v>50</v>
      </c>
      <c r="AM87" s="13">
        <v>43434</v>
      </c>
      <c r="AN87" t="s">
        <v>483</v>
      </c>
      <c r="AO87" t="s">
        <v>484</v>
      </c>
      <c r="AP87" t="s">
        <v>741</v>
      </c>
    </row>
    <row r="88" spans="1:42" x14ac:dyDescent="0.35">
      <c r="A88" t="s">
        <v>382</v>
      </c>
      <c r="E88" s="11">
        <v>695.8</v>
      </c>
      <c r="F88" s="10" t="s">
        <v>59</v>
      </c>
      <c r="J88" t="str">
        <f>TEXT(Q88,"yyyymm")</f>
        <v>201812</v>
      </c>
      <c r="K88" t="s">
        <v>71</v>
      </c>
      <c r="L88" t="s">
        <v>382</v>
      </c>
      <c r="M88" t="s">
        <v>37</v>
      </c>
      <c r="N88" t="s">
        <v>38</v>
      </c>
      <c r="O88" s="8">
        <v>43431.666481481479</v>
      </c>
      <c r="P88" s="8">
        <v>43434.651238425926</v>
      </c>
      <c r="Q88" s="8">
        <v>43448.789039351854</v>
      </c>
      <c r="R88" t="s">
        <v>150</v>
      </c>
      <c r="S88" t="s">
        <v>394</v>
      </c>
      <c r="T88" t="s">
        <v>39</v>
      </c>
      <c r="U88" t="s">
        <v>40</v>
      </c>
      <c r="V88" t="s">
        <v>395</v>
      </c>
      <c r="W88" t="s">
        <v>396</v>
      </c>
      <c r="X88" t="s">
        <v>397</v>
      </c>
      <c r="Y88" t="s">
        <v>107</v>
      </c>
      <c r="Z88" t="s">
        <v>76</v>
      </c>
      <c r="AA88" s="10" t="s">
        <v>382</v>
      </c>
      <c r="AB88" t="s">
        <v>47</v>
      </c>
      <c r="AC88" t="s">
        <v>48</v>
      </c>
      <c r="AD88" t="s">
        <v>482</v>
      </c>
      <c r="AE88" t="s">
        <v>471</v>
      </c>
      <c r="AG88" t="s">
        <v>472</v>
      </c>
      <c r="AH88" t="s">
        <v>473</v>
      </c>
      <c r="AI88" t="s">
        <v>474</v>
      </c>
      <c r="AJ88" t="s">
        <v>633</v>
      </c>
      <c r="AK88" t="s">
        <v>634</v>
      </c>
      <c r="AL88" t="s">
        <v>50</v>
      </c>
      <c r="AM88" s="13">
        <v>43434</v>
      </c>
      <c r="AN88" t="s">
        <v>483</v>
      </c>
      <c r="AO88" t="s">
        <v>484</v>
      </c>
      <c r="AP88" t="s">
        <v>741</v>
      </c>
    </row>
    <row r="89" spans="1:42" x14ac:dyDescent="0.35">
      <c r="A89" t="s">
        <v>721</v>
      </c>
      <c r="E89" s="11">
        <v>476.07</v>
      </c>
      <c r="F89" s="10" t="s">
        <v>59</v>
      </c>
      <c r="J89" t="str">
        <f>TEXT(Q89,"yyyymm")</f>
        <v>201812</v>
      </c>
      <c r="K89" t="s">
        <v>71</v>
      </c>
      <c r="L89" t="s">
        <v>721</v>
      </c>
      <c r="M89" t="s">
        <v>37</v>
      </c>
      <c r="N89" t="s">
        <v>38</v>
      </c>
      <c r="O89" s="8">
        <v>43432.386331018519</v>
      </c>
      <c r="P89" s="8">
        <v>43432.623437499999</v>
      </c>
      <c r="Q89" s="8">
        <v>43446.942476851851</v>
      </c>
      <c r="R89" t="s">
        <v>121</v>
      </c>
      <c r="S89" t="s">
        <v>823</v>
      </c>
      <c r="T89" t="s">
        <v>39</v>
      </c>
      <c r="U89" t="s">
        <v>40</v>
      </c>
      <c r="V89" t="s">
        <v>623</v>
      </c>
      <c r="W89" t="s">
        <v>824</v>
      </c>
      <c r="X89" t="s">
        <v>825</v>
      </c>
      <c r="Y89" t="s">
        <v>119</v>
      </c>
      <c r="Z89" t="s">
        <v>76</v>
      </c>
      <c r="AA89" s="10" t="s">
        <v>721</v>
      </c>
      <c r="AB89" t="s">
        <v>47</v>
      </c>
      <c r="AC89" t="s">
        <v>48</v>
      </c>
      <c r="AD89" t="s">
        <v>51</v>
      </c>
      <c r="AE89" t="s">
        <v>471</v>
      </c>
      <c r="AG89" t="s">
        <v>472</v>
      </c>
      <c r="AH89" t="s">
        <v>473</v>
      </c>
      <c r="AI89" t="s">
        <v>474</v>
      </c>
      <c r="AJ89" t="s">
        <v>622</v>
      </c>
      <c r="AK89" t="s">
        <v>623</v>
      </c>
      <c r="AL89" t="s">
        <v>50</v>
      </c>
      <c r="AM89" s="13">
        <v>43432</v>
      </c>
      <c r="AN89" t="s">
        <v>475</v>
      </c>
      <c r="AO89" t="s">
        <v>624</v>
      </c>
      <c r="AP89" t="s">
        <v>741</v>
      </c>
    </row>
    <row r="90" spans="1:42" x14ac:dyDescent="0.35">
      <c r="A90" t="s">
        <v>372</v>
      </c>
      <c r="E90" s="11">
        <v>695.8</v>
      </c>
      <c r="F90" s="10" t="s">
        <v>59</v>
      </c>
      <c r="J90" t="str">
        <f>TEXT(Q90,"yyyymm")</f>
        <v>201812</v>
      </c>
      <c r="K90" t="s">
        <v>71</v>
      </c>
      <c r="L90" t="s">
        <v>372</v>
      </c>
      <c r="M90" t="s">
        <v>37</v>
      </c>
      <c r="N90" t="s">
        <v>38</v>
      </c>
      <c r="O90" s="8">
        <v>43433.421354166669</v>
      </c>
      <c r="P90" s="8">
        <v>43434.654224537036</v>
      </c>
      <c r="Q90" s="8">
        <v>43448.779606481483</v>
      </c>
      <c r="R90" t="s">
        <v>150</v>
      </c>
      <c r="S90" t="s">
        <v>378</v>
      </c>
      <c r="T90" t="s">
        <v>39</v>
      </c>
      <c r="U90" t="s">
        <v>40</v>
      </c>
      <c r="V90" t="s">
        <v>111</v>
      </c>
      <c r="W90" t="s">
        <v>112</v>
      </c>
      <c r="X90" t="s">
        <v>113</v>
      </c>
      <c r="Y90" t="s">
        <v>97</v>
      </c>
      <c r="Z90" t="s">
        <v>76</v>
      </c>
      <c r="AA90" s="10" t="s">
        <v>372</v>
      </c>
      <c r="AB90" t="s">
        <v>47</v>
      </c>
      <c r="AC90" t="s">
        <v>48</v>
      </c>
      <c r="AD90" t="s">
        <v>482</v>
      </c>
      <c r="AE90" t="s">
        <v>471</v>
      </c>
      <c r="AG90" t="s">
        <v>472</v>
      </c>
      <c r="AH90" t="s">
        <v>473</v>
      </c>
      <c r="AI90" t="s">
        <v>474</v>
      </c>
      <c r="AJ90" t="s">
        <v>635</v>
      </c>
      <c r="AK90" t="s">
        <v>636</v>
      </c>
      <c r="AL90" t="s">
        <v>50</v>
      </c>
      <c r="AM90" s="13">
        <v>43434</v>
      </c>
      <c r="AN90" t="s">
        <v>483</v>
      </c>
      <c r="AO90" t="s">
        <v>484</v>
      </c>
      <c r="AP90" t="s">
        <v>741</v>
      </c>
    </row>
    <row r="91" spans="1:42" x14ac:dyDescent="0.35">
      <c r="A91" t="s">
        <v>371</v>
      </c>
      <c r="E91" s="11">
        <v>476.07</v>
      </c>
      <c r="F91" s="10" t="s">
        <v>59</v>
      </c>
      <c r="J91" t="str">
        <f>TEXT(Q91,"yyyymm")</f>
        <v>201812</v>
      </c>
      <c r="K91" t="s">
        <v>71</v>
      </c>
      <c r="L91" t="s">
        <v>371</v>
      </c>
      <c r="M91" t="s">
        <v>37</v>
      </c>
      <c r="N91" t="s">
        <v>38</v>
      </c>
      <c r="O91" s="8">
        <v>43434.641504629632</v>
      </c>
      <c r="P91" s="8">
        <v>43434.680393518516</v>
      </c>
      <c r="Q91" s="8">
        <v>43448.779467592591</v>
      </c>
      <c r="R91" t="s">
        <v>373</v>
      </c>
      <c r="S91" t="s">
        <v>374</v>
      </c>
      <c r="T91" t="s">
        <v>39</v>
      </c>
      <c r="U91" t="s">
        <v>40</v>
      </c>
      <c r="V91" t="s">
        <v>375</v>
      </c>
      <c r="W91" t="s">
        <v>376</v>
      </c>
      <c r="X91" t="s">
        <v>377</v>
      </c>
      <c r="Y91" t="s">
        <v>186</v>
      </c>
      <c r="Z91" t="s">
        <v>76</v>
      </c>
      <c r="AA91" s="10" t="s">
        <v>371</v>
      </c>
      <c r="AB91" t="s">
        <v>47</v>
      </c>
      <c r="AC91" t="s">
        <v>476</v>
      </c>
      <c r="AD91" t="s">
        <v>479</v>
      </c>
      <c r="AE91" t="s">
        <v>471</v>
      </c>
      <c r="AG91" t="s">
        <v>472</v>
      </c>
      <c r="AH91" t="s">
        <v>473</v>
      </c>
      <c r="AI91" t="s">
        <v>474</v>
      </c>
      <c r="AJ91" t="s">
        <v>637</v>
      </c>
      <c r="AK91" t="s">
        <v>375</v>
      </c>
      <c r="AL91" t="s">
        <v>50</v>
      </c>
      <c r="AM91" s="13">
        <v>43434</v>
      </c>
      <c r="AN91" t="s">
        <v>475</v>
      </c>
      <c r="AO91" t="s">
        <v>489</v>
      </c>
      <c r="AP91" t="s">
        <v>741</v>
      </c>
    </row>
    <row r="92" spans="1:42" x14ac:dyDescent="0.35">
      <c r="A92" t="s">
        <v>728</v>
      </c>
      <c r="E92" s="11">
        <v>476.07</v>
      </c>
      <c r="F92" s="10" t="s">
        <v>59</v>
      </c>
      <c r="J92" t="str">
        <f>TEXT(Q92,"yyyymm")</f>
        <v>201812</v>
      </c>
      <c r="K92" t="s">
        <v>71</v>
      </c>
      <c r="L92" t="s">
        <v>728</v>
      </c>
      <c r="M92" t="s">
        <v>37</v>
      </c>
      <c r="N92" t="s">
        <v>38</v>
      </c>
      <c r="O92" s="8">
        <v>43437.467719907407</v>
      </c>
      <c r="P92" s="8">
        <v>43437.658715277779</v>
      </c>
      <c r="Q92" s="8">
        <v>43451.946481481478</v>
      </c>
      <c r="R92" t="s">
        <v>121</v>
      </c>
      <c r="S92" t="s">
        <v>827</v>
      </c>
      <c r="T92" t="s">
        <v>39</v>
      </c>
      <c r="U92" t="s">
        <v>40</v>
      </c>
      <c r="V92" t="s">
        <v>502</v>
      </c>
      <c r="W92" t="s">
        <v>746</v>
      </c>
      <c r="X92" t="s">
        <v>747</v>
      </c>
      <c r="Y92" t="s">
        <v>748</v>
      </c>
      <c r="Z92" t="s">
        <v>76</v>
      </c>
      <c r="AA92" s="10" t="s">
        <v>728</v>
      </c>
      <c r="AB92" t="s">
        <v>47</v>
      </c>
      <c r="AC92" t="s">
        <v>48</v>
      </c>
      <c r="AD92" t="s">
        <v>51</v>
      </c>
      <c r="AE92" t="s">
        <v>471</v>
      </c>
      <c r="AG92" t="s">
        <v>472</v>
      </c>
      <c r="AH92" t="s">
        <v>473</v>
      </c>
      <c r="AI92" t="s">
        <v>474</v>
      </c>
      <c r="AK92" t="s">
        <v>502</v>
      </c>
      <c r="AL92" t="s">
        <v>50</v>
      </c>
      <c r="AM92" s="13">
        <v>43437</v>
      </c>
      <c r="AN92" t="s">
        <v>475</v>
      </c>
      <c r="AO92" t="s">
        <v>481</v>
      </c>
      <c r="AP92" t="s">
        <v>742</v>
      </c>
    </row>
    <row r="93" spans="1:42" x14ac:dyDescent="0.35">
      <c r="A93" t="s">
        <v>412</v>
      </c>
      <c r="E93" s="11">
        <v>695.8</v>
      </c>
      <c r="F93" s="10" t="s">
        <v>59</v>
      </c>
      <c r="J93" t="str">
        <f>TEXT(Q93,"yyyymm")</f>
        <v>201812</v>
      </c>
      <c r="K93" t="s">
        <v>71</v>
      </c>
      <c r="L93" t="s">
        <v>412</v>
      </c>
      <c r="M93" t="s">
        <v>37</v>
      </c>
      <c r="N93" t="s">
        <v>38</v>
      </c>
      <c r="O93" s="8">
        <v>43438.425243055557</v>
      </c>
      <c r="P93" s="8">
        <v>43445.382754629631</v>
      </c>
      <c r="Q93" s="8">
        <v>43459.438703703701</v>
      </c>
      <c r="R93" t="s">
        <v>150</v>
      </c>
      <c r="S93" t="s">
        <v>417</v>
      </c>
      <c r="T93" t="s">
        <v>39</v>
      </c>
      <c r="U93" t="s">
        <v>40</v>
      </c>
      <c r="V93" t="s">
        <v>169</v>
      </c>
      <c r="W93" t="s">
        <v>170</v>
      </c>
      <c r="X93" t="s">
        <v>171</v>
      </c>
      <c r="Y93" t="s">
        <v>107</v>
      </c>
      <c r="Z93" t="s">
        <v>76</v>
      </c>
      <c r="AA93" s="10" t="s">
        <v>412</v>
      </c>
      <c r="AB93" t="s">
        <v>47</v>
      </c>
      <c r="AC93" t="s">
        <v>48</v>
      </c>
      <c r="AD93" t="s">
        <v>482</v>
      </c>
      <c r="AE93" t="s">
        <v>471</v>
      </c>
      <c r="AG93" t="s">
        <v>472</v>
      </c>
      <c r="AH93" t="s">
        <v>473</v>
      </c>
      <c r="AI93" t="s">
        <v>474</v>
      </c>
      <c r="AJ93" t="s">
        <v>657</v>
      </c>
      <c r="AK93" t="s">
        <v>658</v>
      </c>
      <c r="AL93" t="s">
        <v>50</v>
      </c>
      <c r="AM93" s="13">
        <v>43448</v>
      </c>
      <c r="AN93" t="s">
        <v>483</v>
      </c>
      <c r="AO93" t="s">
        <v>484</v>
      </c>
      <c r="AP93" t="s">
        <v>742</v>
      </c>
    </row>
    <row r="94" spans="1:42" x14ac:dyDescent="0.35">
      <c r="A94" t="s">
        <v>411</v>
      </c>
      <c r="E94" s="11">
        <v>695.8</v>
      </c>
      <c r="F94" s="10" t="s">
        <v>59</v>
      </c>
      <c r="J94" t="str">
        <f>TEXT(Q94,"yyyymm")</f>
        <v>201812</v>
      </c>
      <c r="K94" t="s">
        <v>71</v>
      </c>
      <c r="L94" t="s">
        <v>411</v>
      </c>
      <c r="M94" t="s">
        <v>37</v>
      </c>
      <c r="N94" t="s">
        <v>38</v>
      </c>
      <c r="O94" s="8">
        <v>43438.426377314812</v>
      </c>
      <c r="P94" s="8">
        <v>43445.383310185185</v>
      </c>
      <c r="Q94" s="8">
        <v>43459.438668981478</v>
      </c>
      <c r="R94" t="s">
        <v>150</v>
      </c>
      <c r="S94" t="s">
        <v>413</v>
      </c>
      <c r="T94" t="s">
        <v>39</v>
      </c>
      <c r="U94" t="s">
        <v>40</v>
      </c>
      <c r="V94" t="s">
        <v>414</v>
      </c>
      <c r="W94" t="s">
        <v>415</v>
      </c>
      <c r="X94" t="s">
        <v>416</v>
      </c>
      <c r="Y94" t="s">
        <v>119</v>
      </c>
      <c r="Z94" t="s">
        <v>76</v>
      </c>
      <c r="AA94" s="10" t="s">
        <v>411</v>
      </c>
      <c r="AB94" t="s">
        <v>47</v>
      </c>
      <c r="AC94" t="s">
        <v>48</v>
      </c>
      <c r="AD94" t="s">
        <v>482</v>
      </c>
      <c r="AE94" t="s">
        <v>471</v>
      </c>
      <c r="AG94" t="s">
        <v>472</v>
      </c>
      <c r="AH94" t="s">
        <v>473</v>
      </c>
      <c r="AI94" t="s">
        <v>474</v>
      </c>
      <c r="AJ94" t="s">
        <v>649</v>
      </c>
      <c r="AK94" t="s">
        <v>650</v>
      </c>
      <c r="AL94" t="s">
        <v>50</v>
      </c>
      <c r="AM94" s="13">
        <v>43448</v>
      </c>
      <c r="AN94" t="s">
        <v>483</v>
      </c>
      <c r="AO94" t="s">
        <v>484</v>
      </c>
      <c r="AP94" t="s">
        <v>742</v>
      </c>
    </row>
    <row r="95" spans="1:42" x14ac:dyDescent="0.35">
      <c r="A95" t="s">
        <v>400</v>
      </c>
      <c r="E95" s="11">
        <v>695.8</v>
      </c>
      <c r="F95" s="10" t="s">
        <v>59</v>
      </c>
      <c r="J95" t="str">
        <f>TEXT(Q95,"yyyymm")</f>
        <v>201812</v>
      </c>
      <c r="K95" t="s">
        <v>71</v>
      </c>
      <c r="L95" t="s">
        <v>400</v>
      </c>
      <c r="M95" t="s">
        <v>37</v>
      </c>
      <c r="N95" t="s">
        <v>38</v>
      </c>
      <c r="O95" s="8">
        <v>43439.41002314815</v>
      </c>
      <c r="P95" s="8">
        <v>43445.383599537039</v>
      </c>
      <c r="Q95" s="8">
        <v>43459.438564814816</v>
      </c>
      <c r="R95" t="s">
        <v>150</v>
      </c>
      <c r="S95" t="s">
        <v>406</v>
      </c>
      <c r="T95" t="s">
        <v>39</v>
      </c>
      <c r="U95" t="s">
        <v>40</v>
      </c>
      <c r="V95" t="s">
        <v>407</v>
      </c>
      <c r="W95" t="s">
        <v>408</v>
      </c>
      <c r="X95" t="s">
        <v>409</v>
      </c>
      <c r="Y95" t="s">
        <v>410</v>
      </c>
      <c r="Z95" t="s">
        <v>76</v>
      </c>
      <c r="AA95" s="10" t="s">
        <v>400</v>
      </c>
      <c r="AB95" t="s">
        <v>47</v>
      </c>
      <c r="AC95" t="s">
        <v>48</v>
      </c>
      <c r="AD95" t="s">
        <v>482</v>
      </c>
      <c r="AE95" t="s">
        <v>471</v>
      </c>
      <c r="AG95" t="s">
        <v>472</v>
      </c>
      <c r="AH95" t="s">
        <v>473</v>
      </c>
      <c r="AI95" t="s">
        <v>474</v>
      </c>
      <c r="AJ95" t="s">
        <v>651</v>
      </c>
      <c r="AK95" t="s">
        <v>652</v>
      </c>
      <c r="AL95" t="s">
        <v>50</v>
      </c>
      <c r="AM95" s="13">
        <v>43448</v>
      </c>
      <c r="AN95" t="s">
        <v>483</v>
      </c>
      <c r="AO95" t="s">
        <v>484</v>
      </c>
      <c r="AP95" t="s">
        <v>742</v>
      </c>
    </row>
    <row r="96" spans="1:42" x14ac:dyDescent="0.35">
      <c r="A96" t="s">
        <v>729</v>
      </c>
      <c r="E96" s="11">
        <v>476.07</v>
      </c>
      <c r="F96" s="10" t="s">
        <v>59</v>
      </c>
      <c r="J96" t="str">
        <f>TEXT(Q96,"yyyymm")</f>
        <v>201812</v>
      </c>
      <c r="K96" t="s">
        <v>71</v>
      </c>
      <c r="L96" t="s">
        <v>729</v>
      </c>
      <c r="M96" t="s">
        <v>37</v>
      </c>
      <c r="N96" t="s">
        <v>38</v>
      </c>
      <c r="O96" s="8">
        <v>43439.447766203702</v>
      </c>
      <c r="P96" s="8">
        <v>43440.599560185183</v>
      </c>
      <c r="Q96" s="8">
        <v>43454.606111111112</v>
      </c>
      <c r="R96" t="s">
        <v>121</v>
      </c>
      <c r="S96" t="s">
        <v>832</v>
      </c>
      <c r="T96" t="s">
        <v>39</v>
      </c>
      <c r="U96" t="s">
        <v>40</v>
      </c>
      <c r="V96" t="s">
        <v>183</v>
      </c>
      <c r="W96" t="s">
        <v>184</v>
      </c>
      <c r="X96" t="s">
        <v>185</v>
      </c>
      <c r="Y96" t="s">
        <v>186</v>
      </c>
      <c r="Z96" t="s">
        <v>76</v>
      </c>
      <c r="AA96" s="10" t="s">
        <v>729</v>
      </c>
      <c r="AB96" t="s">
        <v>47</v>
      </c>
      <c r="AC96" t="s">
        <v>48</v>
      </c>
      <c r="AD96" t="s">
        <v>51</v>
      </c>
      <c r="AE96" t="s">
        <v>471</v>
      </c>
      <c r="AG96" t="s">
        <v>472</v>
      </c>
      <c r="AH96" t="s">
        <v>473</v>
      </c>
      <c r="AI96" t="s">
        <v>474</v>
      </c>
      <c r="AJ96" t="s">
        <v>638</v>
      </c>
      <c r="AK96" t="s">
        <v>183</v>
      </c>
      <c r="AL96" t="s">
        <v>50</v>
      </c>
      <c r="AM96" s="13">
        <v>43440</v>
      </c>
      <c r="AN96" t="s">
        <v>475</v>
      </c>
      <c r="AO96" t="s">
        <v>639</v>
      </c>
      <c r="AP96" t="s">
        <v>742</v>
      </c>
    </row>
    <row r="97" spans="1:42" x14ac:dyDescent="0.35">
      <c r="A97" t="s">
        <v>399</v>
      </c>
      <c r="E97" s="11">
        <v>695.8</v>
      </c>
      <c r="F97" s="10" t="s">
        <v>59</v>
      </c>
      <c r="J97" t="str">
        <f>TEXT(Q97,"yyyymm")</f>
        <v>201812</v>
      </c>
      <c r="K97" t="s">
        <v>71</v>
      </c>
      <c r="L97" t="s">
        <v>399</v>
      </c>
      <c r="M97" t="s">
        <v>37</v>
      </c>
      <c r="N97" t="s">
        <v>38</v>
      </c>
      <c r="O97" s="8">
        <v>43444.578738425924</v>
      </c>
      <c r="P97" s="8">
        <v>43445.384375000001</v>
      </c>
      <c r="Q97" s="8">
        <v>43459.43854166667</v>
      </c>
      <c r="R97" t="s">
        <v>150</v>
      </c>
      <c r="S97" t="s">
        <v>401</v>
      </c>
      <c r="T97" t="s">
        <v>39</v>
      </c>
      <c r="U97" t="s">
        <v>40</v>
      </c>
      <c r="V97" t="s">
        <v>402</v>
      </c>
      <c r="W97" t="s">
        <v>403</v>
      </c>
      <c r="X97" t="s">
        <v>404</v>
      </c>
      <c r="Y97" t="s">
        <v>405</v>
      </c>
      <c r="Z97" t="s">
        <v>76</v>
      </c>
      <c r="AA97" s="10" t="s">
        <v>399</v>
      </c>
      <c r="AB97" t="s">
        <v>47</v>
      </c>
      <c r="AC97" t="s">
        <v>48</v>
      </c>
      <c r="AD97" t="s">
        <v>482</v>
      </c>
      <c r="AE97" t="s">
        <v>471</v>
      </c>
      <c r="AG97" t="s">
        <v>472</v>
      </c>
      <c r="AH97" t="s">
        <v>473</v>
      </c>
      <c r="AI97" t="s">
        <v>474</v>
      </c>
      <c r="AJ97" t="s">
        <v>659</v>
      </c>
      <c r="AK97" t="s">
        <v>660</v>
      </c>
      <c r="AL97" t="s">
        <v>50</v>
      </c>
      <c r="AM97" s="13">
        <v>43448</v>
      </c>
      <c r="AN97" t="s">
        <v>483</v>
      </c>
      <c r="AO97" t="s">
        <v>484</v>
      </c>
      <c r="AP97" t="s">
        <v>742</v>
      </c>
    </row>
    <row r="98" spans="1:42" x14ac:dyDescent="0.35">
      <c r="A98" t="s">
        <v>731</v>
      </c>
      <c r="E98" s="11">
        <v>476.07</v>
      </c>
      <c r="F98" s="10" t="s">
        <v>59</v>
      </c>
      <c r="J98" t="str">
        <f>TEXT(Q98,"yyyymm")</f>
        <v>201812</v>
      </c>
      <c r="K98" t="s">
        <v>71</v>
      </c>
      <c r="L98" t="s">
        <v>731</v>
      </c>
      <c r="M98" t="s">
        <v>37</v>
      </c>
      <c r="N98" t="s">
        <v>38</v>
      </c>
      <c r="O98" s="8">
        <v>43445.413159722222</v>
      </c>
      <c r="P98" s="8">
        <v>43445.440092592595</v>
      </c>
      <c r="Q98" s="8">
        <v>43459.607754629629</v>
      </c>
      <c r="R98" t="s">
        <v>121</v>
      </c>
      <c r="S98" t="s">
        <v>836</v>
      </c>
      <c r="T98" t="s">
        <v>39</v>
      </c>
      <c r="U98" t="s">
        <v>40</v>
      </c>
      <c r="V98" t="s">
        <v>643</v>
      </c>
      <c r="W98" t="s">
        <v>837</v>
      </c>
      <c r="X98" t="s">
        <v>838</v>
      </c>
      <c r="Y98" t="s">
        <v>142</v>
      </c>
      <c r="Z98" t="s">
        <v>76</v>
      </c>
      <c r="AA98" s="10" t="s">
        <v>731</v>
      </c>
      <c r="AB98" t="s">
        <v>47</v>
      </c>
      <c r="AC98" t="s">
        <v>48</v>
      </c>
      <c r="AD98" t="s">
        <v>51</v>
      </c>
      <c r="AE98" t="s">
        <v>471</v>
      </c>
      <c r="AG98" t="s">
        <v>472</v>
      </c>
      <c r="AH98" t="s">
        <v>473</v>
      </c>
      <c r="AI98" t="s">
        <v>474</v>
      </c>
      <c r="AK98" t="s">
        <v>643</v>
      </c>
      <c r="AL98" t="s">
        <v>50</v>
      </c>
      <c r="AM98" s="13">
        <v>43445</v>
      </c>
      <c r="AN98" t="s">
        <v>475</v>
      </c>
      <c r="AO98" t="s">
        <v>644</v>
      </c>
      <c r="AP98" t="s">
        <v>742</v>
      </c>
    </row>
    <row r="99" spans="1:42" x14ac:dyDescent="0.35">
      <c r="A99" t="s">
        <v>418</v>
      </c>
      <c r="E99" s="11">
        <v>476.07</v>
      </c>
      <c r="F99" s="10" t="s">
        <v>59</v>
      </c>
      <c r="J99" t="str">
        <f>TEXT(Q99,"yyyymm")</f>
        <v>201812</v>
      </c>
      <c r="K99" t="s">
        <v>91</v>
      </c>
      <c r="L99" t="s">
        <v>418</v>
      </c>
      <c r="M99" t="s">
        <v>37</v>
      </c>
      <c r="N99" t="s">
        <v>38</v>
      </c>
      <c r="O99" s="8">
        <v>43445.705138888887</v>
      </c>
      <c r="P99" s="8">
        <v>43446.607071759259</v>
      </c>
      <c r="Q99" s="8">
        <v>43460.608611111114</v>
      </c>
      <c r="R99" t="s">
        <v>121</v>
      </c>
      <c r="S99" t="s">
        <v>419</v>
      </c>
      <c r="T99" t="s">
        <v>39</v>
      </c>
      <c r="U99" t="s">
        <v>40</v>
      </c>
      <c r="V99" t="s">
        <v>363</v>
      </c>
      <c r="W99" t="s">
        <v>364</v>
      </c>
      <c r="X99" t="s">
        <v>365</v>
      </c>
      <c r="Y99" t="s">
        <v>98</v>
      </c>
      <c r="Z99" t="s">
        <v>76</v>
      </c>
      <c r="AA99" s="10" t="s">
        <v>418</v>
      </c>
      <c r="AB99" t="s">
        <v>47</v>
      </c>
      <c r="AC99" t="s">
        <v>48</v>
      </c>
      <c r="AD99" t="s">
        <v>51</v>
      </c>
      <c r="AE99" t="s">
        <v>471</v>
      </c>
      <c r="AG99" t="s">
        <v>472</v>
      </c>
      <c r="AH99" t="s">
        <v>473</v>
      </c>
      <c r="AI99" t="s">
        <v>474</v>
      </c>
      <c r="AK99" t="s">
        <v>363</v>
      </c>
      <c r="AL99" t="s">
        <v>50</v>
      </c>
      <c r="AM99" s="13">
        <v>43446</v>
      </c>
      <c r="AN99" t="s">
        <v>475</v>
      </c>
      <c r="AO99" t="s">
        <v>644</v>
      </c>
      <c r="AP99" t="s">
        <v>742</v>
      </c>
    </row>
    <row r="100" spans="1:42" x14ac:dyDescent="0.35">
      <c r="A100" t="s">
        <v>732</v>
      </c>
      <c r="E100" s="11">
        <v>476.07</v>
      </c>
      <c r="F100" s="10" t="s">
        <v>59</v>
      </c>
      <c r="J100" t="str">
        <f>TEXT(Q100,"yyyymm")</f>
        <v>201812</v>
      </c>
      <c r="K100" t="s">
        <v>71</v>
      </c>
      <c r="L100" t="s">
        <v>732</v>
      </c>
      <c r="M100" t="s">
        <v>37</v>
      </c>
      <c r="N100" t="s">
        <v>38</v>
      </c>
      <c r="O100" s="8">
        <v>43446.363969907405</v>
      </c>
      <c r="P100" s="8">
        <v>43446.383622685185</v>
      </c>
      <c r="Q100" s="8">
        <v>43453.362534722219</v>
      </c>
      <c r="R100" t="s">
        <v>121</v>
      </c>
      <c r="S100" t="s">
        <v>828</v>
      </c>
      <c r="T100" t="s">
        <v>39</v>
      </c>
      <c r="U100" t="s">
        <v>40</v>
      </c>
      <c r="V100" t="s">
        <v>487</v>
      </c>
      <c r="W100" t="s">
        <v>829</v>
      </c>
      <c r="X100" t="s">
        <v>830</v>
      </c>
      <c r="Y100" t="s">
        <v>98</v>
      </c>
      <c r="Z100" t="s">
        <v>76</v>
      </c>
      <c r="AA100" s="10" t="s">
        <v>732</v>
      </c>
      <c r="AB100" t="s">
        <v>47</v>
      </c>
      <c r="AC100" t="s">
        <v>48</v>
      </c>
      <c r="AD100" t="s">
        <v>51</v>
      </c>
      <c r="AE100" t="s">
        <v>471</v>
      </c>
      <c r="AG100" t="s">
        <v>472</v>
      </c>
      <c r="AH100" t="s">
        <v>473</v>
      </c>
      <c r="AI100" t="s">
        <v>474</v>
      </c>
      <c r="AJ100" t="s">
        <v>645</v>
      </c>
      <c r="AK100" t="s">
        <v>487</v>
      </c>
      <c r="AL100" t="s">
        <v>50</v>
      </c>
      <c r="AM100" s="13">
        <v>43446</v>
      </c>
      <c r="AN100" t="s">
        <v>475</v>
      </c>
      <c r="AO100" t="s">
        <v>646</v>
      </c>
      <c r="AP100" t="s">
        <v>742</v>
      </c>
    </row>
    <row r="101" spans="1:42" x14ac:dyDescent="0.35">
      <c r="A101" t="s">
        <v>421</v>
      </c>
      <c r="E101" s="11">
        <v>695.8</v>
      </c>
      <c r="F101" s="10" t="s">
        <v>59</v>
      </c>
      <c r="J101" t="str">
        <f>TEXT(Q101,"yyyymm")</f>
        <v>201812</v>
      </c>
      <c r="K101" t="s">
        <v>71</v>
      </c>
      <c r="L101" t="s">
        <v>421</v>
      </c>
      <c r="M101" t="s">
        <v>37</v>
      </c>
      <c r="N101" t="s">
        <v>38</v>
      </c>
      <c r="O101" s="8">
        <v>43446.542824074073</v>
      </c>
      <c r="P101" s="8">
        <v>43448.561261574076</v>
      </c>
      <c r="Q101" s="8">
        <v>43462.610578703701</v>
      </c>
      <c r="R101" t="s">
        <v>150</v>
      </c>
      <c r="S101" t="s">
        <v>427</v>
      </c>
      <c r="T101" t="s">
        <v>39</v>
      </c>
      <c r="U101" t="s">
        <v>40</v>
      </c>
      <c r="V101" t="s">
        <v>428</v>
      </c>
      <c r="W101" t="s">
        <v>429</v>
      </c>
      <c r="X101" t="s">
        <v>430</v>
      </c>
      <c r="Y101" t="s">
        <v>117</v>
      </c>
      <c r="Z101" t="s">
        <v>76</v>
      </c>
      <c r="AA101" s="10" t="s">
        <v>421</v>
      </c>
      <c r="AB101" t="s">
        <v>47</v>
      </c>
      <c r="AC101" t="s">
        <v>48</v>
      </c>
      <c r="AD101" t="s">
        <v>482</v>
      </c>
      <c r="AE101" t="s">
        <v>471</v>
      </c>
      <c r="AG101" t="s">
        <v>472</v>
      </c>
      <c r="AH101" t="s">
        <v>473</v>
      </c>
      <c r="AI101" t="s">
        <v>474</v>
      </c>
      <c r="AJ101" t="s">
        <v>651</v>
      </c>
      <c r="AK101" t="s">
        <v>652</v>
      </c>
      <c r="AL101" t="s">
        <v>50</v>
      </c>
      <c r="AM101" s="13">
        <v>43448</v>
      </c>
      <c r="AN101" t="s">
        <v>483</v>
      </c>
      <c r="AO101" t="s">
        <v>484</v>
      </c>
      <c r="AP101" t="s">
        <v>742</v>
      </c>
    </row>
    <row r="102" spans="1:42" x14ac:dyDescent="0.35">
      <c r="A102" t="s">
        <v>420</v>
      </c>
      <c r="E102" s="11">
        <v>695.8</v>
      </c>
      <c r="F102" s="10" t="s">
        <v>59</v>
      </c>
      <c r="J102" t="str">
        <f>TEXT(Q102,"yyyymm")</f>
        <v>201812</v>
      </c>
      <c r="K102" t="s">
        <v>91</v>
      </c>
      <c r="L102" t="s">
        <v>420</v>
      </c>
      <c r="M102" t="s">
        <v>37</v>
      </c>
      <c r="N102" t="s">
        <v>38</v>
      </c>
      <c r="O102" s="8">
        <v>43446.540138888886</v>
      </c>
      <c r="P102" s="8">
        <v>43448.560023148151</v>
      </c>
      <c r="Q102" s="8">
        <v>43462.610185185185</v>
      </c>
      <c r="R102" t="s">
        <v>150</v>
      </c>
      <c r="S102" t="s">
        <v>422</v>
      </c>
      <c r="T102" t="s">
        <v>39</v>
      </c>
      <c r="U102" t="s">
        <v>40</v>
      </c>
      <c r="V102" t="s">
        <v>423</v>
      </c>
      <c r="W102" t="s">
        <v>424</v>
      </c>
      <c r="X102" t="s">
        <v>425</v>
      </c>
      <c r="Y102" t="s">
        <v>426</v>
      </c>
      <c r="Z102" t="s">
        <v>76</v>
      </c>
      <c r="AA102" s="10" t="s">
        <v>420</v>
      </c>
      <c r="AB102" t="s">
        <v>47</v>
      </c>
      <c r="AC102" t="s">
        <v>48</v>
      </c>
      <c r="AD102" t="s">
        <v>482</v>
      </c>
      <c r="AE102" t="s">
        <v>471</v>
      </c>
      <c r="AG102" t="s">
        <v>472</v>
      </c>
      <c r="AH102" t="s">
        <v>473</v>
      </c>
      <c r="AI102" t="s">
        <v>474</v>
      </c>
      <c r="AJ102" t="s">
        <v>649</v>
      </c>
      <c r="AK102" t="s">
        <v>650</v>
      </c>
      <c r="AL102" t="s">
        <v>50</v>
      </c>
      <c r="AM102" s="13">
        <v>43448</v>
      </c>
      <c r="AN102" t="s">
        <v>483</v>
      </c>
      <c r="AO102" t="s">
        <v>484</v>
      </c>
      <c r="AP102" t="s">
        <v>742</v>
      </c>
    </row>
    <row r="103" spans="1:42" x14ac:dyDescent="0.35">
      <c r="A103" t="s">
        <v>733</v>
      </c>
      <c r="E103" s="11">
        <v>476.07</v>
      </c>
      <c r="F103" s="10" t="s">
        <v>59</v>
      </c>
      <c r="J103" t="str">
        <f>TEXT(Q103,"yyyymm")</f>
        <v>201812</v>
      </c>
      <c r="K103" t="s">
        <v>71</v>
      </c>
      <c r="L103" t="s">
        <v>733</v>
      </c>
      <c r="M103" t="s">
        <v>37</v>
      </c>
      <c r="N103" t="s">
        <v>38</v>
      </c>
      <c r="O103" s="8">
        <v>43447.376550925925</v>
      </c>
      <c r="P103" s="8">
        <v>43447.550081018519</v>
      </c>
      <c r="Q103" s="8">
        <v>43461.608460648145</v>
      </c>
      <c r="R103" t="s">
        <v>373</v>
      </c>
      <c r="S103" t="s">
        <v>839</v>
      </c>
      <c r="T103" t="s">
        <v>39</v>
      </c>
      <c r="U103" t="s">
        <v>40</v>
      </c>
      <c r="V103" t="s">
        <v>648</v>
      </c>
      <c r="W103" t="s">
        <v>840</v>
      </c>
      <c r="X103" t="s">
        <v>825</v>
      </c>
      <c r="Y103" t="s">
        <v>313</v>
      </c>
      <c r="Z103" t="s">
        <v>76</v>
      </c>
      <c r="AA103" s="10" t="s">
        <v>733</v>
      </c>
      <c r="AB103" t="s">
        <v>47</v>
      </c>
      <c r="AC103" t="s">
        <v>476</v>
      </c>
      <c r="AD103" t="s">
        <v>479</v>
      </c>
      <c r="AE103" t="s">
        <v>471</v>
      </c>
      <c r="AG103" t="s">
        <v>472</v>
      </c>
      <c r="AH103" t="s">
        <v>473</v>
      </c>
      <c r="AI103" t="s">
        <v>474</v>
      </c>
      <c r="AJ103" t="s">
        <v>647</v>
      </c>
      <c r="AK103" t="s">
        <v>648</v>
      </c>
      <c r="AL103" t="s">
        <v>50</v>
      </c>
      <c r="AM103" s="13">
        <v>43447</v>
      </c>
      <c r="AN103" t="s">
        <v>475</v>
      </c>
      <c r="AO103" t="s">
        <v>480</v>
      </c>
      <c r="AP103" t="s">
        <v>742</v>
      </c>
    </row>
    <row r="104" spans="1:42" x14ac:dyDescent="0.35">
      <c r="A104" t="s">
        <v>734</v>
      </c>
      <c r="E104" s="11">
        <v>476.07</v>
      </c>
      <c r="F104" s="10" t="s">
        <v>59</v>
      </c>
      <c r="J104" t="str">
        <f>TEXT(Q104,"yyyymm")</f>
        <v>201812</v>
      </c>
      <c r="K104" t="s">
        <v>71</v>
      </c>
      <c r="L104" t="s">
        <v>734</v>
      </c>
      <c r="M104" t="s">
        <v>37</v>
      </c>
      <c r="N104" t="s">
        <v>38</v>
      </c>
      <c r="O104" s="8">
        <v>43451.463425925926</v>
      </c>
      <c r="P104" s="8">
        <v>43451.551388888889</v>
      </c>
      <c r="Q104" s="8">
        <v>43465.61314814815</v>
      </c>
      <c r="R104" t="s">
        <v>121</v>
      </c>
      <c r="S104" t="s">
        <v>844</v>
      </c>
      <c r="T104" t="s">
        <v>39</v>
      </c>
      <c r="U104" t="s">
        <v>40</v>
      </c>
      <c r="V104" t="s">
        <v>306</v>
      </c>
      <c r="W104" t="s">
        <v>307</v>
      </c>
      <c r="X104" t="s">
        <v>308</v>
      </c>
      <c r="Y104" t="s">
        <v>90</v>
      </c>
      <c r="Z104" t="s">
        <v>76</v>
      </c>
      <c r="AA104" s="10" t="s">
        <v>734</v>
      </c>
      <c r="AB104" t="s">
        <v>47</v>
      </c>
      <c r="AC104" t="s">
        <v>48</v>
      </c>
      <c r="AD104" t="s">
        <v>51</v>
      </c>
      <c r="AE104" t="s">
        <v>471</v>
      </c>
      <c r="AG104" t="s">
        <v>472</v>
      </c>
      <c r="AH104" t="s">
        <v>473</v>
      </c>
      <c r="AI104" t="s">
        <v>474</v>
      </c>
      <c r="AJ104" t="s">
        <v>673</v>
      </c>
      <c r="AK104" t="s">
        <v>306</v>
      </c>
      <c r="AL104" t="s">
        <v>50</v>
      </c>
      <c r="AM104" s="13">
        <v>43451</v>
      </c>
      <c r="AN104" t="s">
        <v>475</v>
      </c>
      <c r="AO104" t="s">
        <v>674</v>
      </c>
      <c r="AP104" t="s">
        <v>742</v>
      </c>
    </row>
    <row r="105" spans="1:42" x14ac:dyDescent="0.35">
      <c r="A105" t="s">
        <v>735</v>
      </c>
      <c r="E105" s="11">
        <v>476.07</v>
      </c>
      <c r="F105" s="10" t="s">
        <v>59</v>
      </c>
      <c r="J105" t="str">
        <f>TEXT(Q105,"yyyymm")</f>
        <v>201812</v>
      </c>
      <c r="K105" t="s">
        <v>71</v>
      </c>
      <c r="L105" t="s">
        <v>735</v>
      </c>
      <c r="M105" t="s">
        <v>37</v>
      </c>
      <c r="N105" t="s">
        <v>38</v>
      </c>
      <c r="O105" s="8">
        <v>43451.464745370373</v>
      </c>
      <c r="P105" s="8">
        <v>43451.554571759261</v>
      </c>
      <c r="Q105" s="8">
        <v>43465.613333333335</v>
      </c>
      <c r="R105" t="s">
        <v>121</v>
      </c>
      <c r="S105" t="s">
        <v>845</v>
      </c>
      <c r="T105" t="s">
        <v>39</v>
      </c>
      <c r="U105" t="s">
        <v>40</v>
      </c>
      <c r="V105" t="s">
        <v>306</v>
      </c>
      <c r="W105" t="s">
        <v>307</v>
      </c>
      <c r="X105" t="s">
        <v>308</v>
      </c>
      <c r="Y105" t="s">
        <v>90</v>
      </c>
      <c r="Z105" t="s">
        <v>76</v>
      </c>
      <c r="AA105" s="10" t="s">
        <v>735</v>
      </c>
      <c r="AB105" t="s">
        <v>47</v>
      </c>
      <c r="AC105" t="s">
        <v>48</v>
      </c>
      <c r="AD105" t="s">
        <v>51</v>
      </c>
      <c r="AE105" t="s">
        <v>471</v>
      </c>
      <c r="AG105" t="s">
        <v>472</v>
      </c>
      <c r="AH105" t="s">
        <v>473</v>
      </c>
      <c r="AI105" t="s">
        <v>474</v>
      </c>
      <c r="AJ105" t="s">
        <v>675</v>
      </c>
      <c r="AK105" t="s">
        <v>306</v>
      </c>
      <c r="AL105" t="s">
        <v>50</v>
      </c>
      <c r="AM105" s="13">
        <v>43451</v>
      </c>
      <c r="AN105" t="s">
        <v>475</v>
      </c>
      <c r="AO105" t="s">
        <v>676</v>
      </c>
      <c r="AP105" t="s">
        <v>742</v>
      </c>
    </row>
    <row r="106" spans="1:42" x14ac:dyDescent="0.35">
      <c r="A106" t="s">
        <v>736</v>
      </c>
      <c r="E106" s="11">
        <v>476.07</v>
      </c>
      <c r="F106" s="10" t="s">
        <v>59</v>
      </c>
      <c r="J106" t="str">
        <f>TEXT(Q106,"yyyymm")</f>
        <v>201812</v>
      </c>
      <c r="K106" t="s">
        <v>71</v>
      </c>
      <c r="L106" t="s">
        <v>736</v>
      </c>
      <c r="M106" t="s">
        <v>37</v>
      </c>
      <c r="N106" t="s">
        <v>38</v>
      </c>
      <c r="O106" s="8">
        <v>43451.469039351854</v>
      </c>
      <c r="P106" s="8">
        <v>43451.556828703702</v>
      </c>
      <c r="Q106" s="8">
        <v>43465.613483796296</v>
      </c>
      <c r="R106" t="s">
        <v>121</v>
      </c>
      <c r="S106" t="s">
        <v>846</v>
      </c>
      <c r="T106" t="s">
        <v>39</v>
      </c>
      <c r="U106" t="s">
        <v>40</v>
      </c>
      <c r="V106" t="s">
        <v>306</v>
      </c>
      <c r="W106" t="s">
        <v>307</v>
      </c>
      <c r="X106" t="s">
        <v>308</v>
      </c>
      <c r="Y106" t="s">
        <v>90</v>
      </c>
      <c r="Z106" t="s">
        <v>76</v>
      </c>
      <c r="AA106" s="10" t="s">
        <v>736</v>
      </c>
      <c r="AB106" t="s">
        <v>47</v>
      </c>
      <c r="AC106" t="s">
        <v>48</v>
      </c>
      <c r="AD106" t="s">
        <v>51</v>
      </c>
      <c r="AE106" t="s">
        <v>471</v>
      </c>
      <c r="AG106" t="s">
        <v>472</v>
      </c>
      <c r="AH106" t="s">
        <v>473</v>
      </c>
      <c r="AI106" t="s">
        <v>474</v>
      </c>
      <c r="AJ106" t="s">
        <v>677</v>
      </c>
      <c r="AK106" t="s">
        <v>306</v>
      </c>
      <c r="AL106" t="s">
        <v>50</v>
      </c>
      <c r="AM106" s="13">
        <v>43451</v>
      </c>
      <c r="AN106" t="s">
        <v>475</v>
      </c>
      <c r="AO106" t="s">
        <v>678</v>
      </c>
      <c r="AP106" t="s">
        <v>742</v>
      </c>
    </row>
    <row r="107" spans="1:42" x14ac:dyDescent="0.35">
      <c r="A107" t="s">
        <v>431</v>
      </c>
      <c r="E107" s="11">
        <v>476.07</v>
      </c>
      <c r="F107" s="10" t="s">
        <v>59</v>
      </c>
      <c r="J107" t="str">
        <f>TEXT(Q107,"yyyymm")</f>
        <v>201812</v>
      </c>
      <c r="K107" t="s">
        <v>71</v>
      </c>
      <c r="L107" t="s">
        <v>431</v>
      </c>
      <c r="M107" t="s">
        <v>37</v>
      </c>
      <c r="N107" t="s">
        <v>38</v>
      </c>
      <c r="O107" s="8">
        <v>43451.470347222225</v>
      </c>
      <c r="P107" s="8">
        <v>43451.545104166667</v>
      </c>
      <c r="Q107" s="8">
        <v>43465.612696759257</v>
      </c>
      <c r="R107" t="s">
        <v>121</v>
      </c>
      <c r="S107" t="s">
        <v>432</v>
      </c>
      <c r="T107" t="s">
        <v>39</v>
      </c>
      <c r="U107" t="s">
        <v>40</v>
      </c>
      <c r="V107" t="s">
        <v>306</v>
      </c>
      <c r="W107" t="s">
        <v>307</v>
      </c>
      <c r="X107" t="s">
        <v>308</v>
      </c>
      <c r="Y107" t="s">
        <v>90</v>
      </c>
      <c r="Z107" t="s">
        <v>76</v>
      </c>
      <c r="AA107" s="10" t="s">
        <v>431</v>
      </c>
      <c r="AB107" t="s">
        <v>47</v>
      </c>
      <c r="AC107" t="s">
        <v>48</v>
      </c>
      <c r="AD107" t="s">
        <v>51</v>
      </c>
      <c r="AE107" t="s">
        <v>471</v>
      </c>
      <c r="AG107" t="s">
        <v>472</v>
      </c>
      <c r="AH107" t="s">
        <v>473</v>
      </c>
      <c r="AI107" t="s">
        <v>474</v>
      </c>
      <c r="AJ107" t="s">
        <v>671</v>
      </c>
      <c r="AK107" t="s">
        <v>306</v>
      </c>
      <c r="AL107" t="s">
        <v>50</v>
      </c>
      <c r="AM107" s="13">
        <v>43451</v>
      </c>
      <c r="AN107" t="s">
        <v>475</v>
      </c>
      <c r="AO107" t="s">
        <v>672</v>
      </c>
      <c r="AP107" t="s">
        <v>742</v>
      </c>
    </row>
    <row r="108" spans="1:42" x14ac:dyDescent="0.35">
      <c r="A108" t="s">
        <v>726</v>
      </c>
      <c r="E108" s="11">
        <v>476.07</v>
      </c>
      <c r="F108" s="10" t="s">
        <v>59</v>
      </c>
      <c r="J108" t="str">
        <f>TEXT(Q108,"yyyymm")</f>
        <v>201901</v>
      </c>
      <c r="K108" t="s">
        <v>71</v>
      </c>
      <c r="L108" t="s">
        <v>726</v>
      </c>
      <c r="M108" t="s">
        <v>77</v>
      </c>
      <c r="N108" t="s">
        <v>78</v>
      </c>
      <c r="O108" s="8">
        <v>43458.572280092594</v>
      </c>
      <c r="P108" s="8">
        <v>43459.458124999997</v>
      </c>
      <c r="Q108" s="8">
        <v>43473.604456018518</v>
      </c>
      <c r="R108" t="s">
        <v>121</v>
      </c>
      <c r="S108" t="s">
        <v>847</v>
      </c>
      <c r="T108" t="s">
        <v>39</v>
      </c>
      <c r="U108" t="s">
        <v>40</v>
      </c>
      <c r="V108" t="s">
        <v>681</v>
      </c>
      <c r="W108" t="s">
        <v>848</v>
      </c>
      <c r="X108" t="s">
        <v>849</v>
      </c>
      <c r="Y108" t="s">
        <v>98</v>
      </c>
      <c r="Z108" t="s">
        <v>76</v>
      </c>
      <c r="AA108" s="10" t="s">
        <v>726</v>
      </c>
      <c r="AB108" t="s">
        <v>47</v>
      </c>
      <c r="AC108" t="s">
        <v>48</v>
      </c>
      <c r="AD108" t="s">
        <v>51</v>
      </c>
      <c r="AE108" t="s">
        <v>471</v>
      </c>
      <c r="AG108" t="s">
        <v>472</v>
      </c>
      <c r="AH108" t="s">
        <v>473</v>
      </c>
      <c r="AI108" t="s">
        <v>474</v>
      </c>
      <c r="AK108" t="s">
        <v>681</v>
      </c>
      <c r="AL108" t="s">
        <v>50</v>
      </c>
      <c r="AM108" s="13">
        <v>43458</v>
      </c>
      <c r="AN108" t="s">
        <v>475</v>
      </c>
      <c r="AO108" t="s">
        <v>578</v>
      </c>
      <c r="AP108" t="s">
        <v>742</v>
      </c>
    </row>
    <row r="109" spans="1:42" x14ac:dyDescent="0.35">
      <c r="A109" t="s">
        <v>464</v>
      </c>
      <c r="E109" s="11">
        <v>476.07</v>
      </c>
      <c r="F109" s="10" t="s">
        <v>59</v>
      </c>
      <c r="J109" t="str">
        <f>TEXT(Q109,"yyyymm")</f>
        <v>201901</v>
      </c>
      <c r="K109" t="s">
        <v>71</v>
      </c>
      <c r="L109" t="s">
        <v>464</v>
      </c>
      <c r="M109" t="s">
        <v>77</v>
      </c>
      <c r="N109" t="s">
        <v>78</v>
      </c>
      <c r="O109" s="8">
        <v>43459.644224537034</v>
      </c>
      <c r="P109" s="8">
        <v>43459.662372685183</v>
      </c>
      <c r="Q109" s="8">
        <v>43473.771435185183</v>
      </c>
      <c r="R109" t="s">
        <v>121</v>
      </c>
      <c r="S109" t="s">
        <v>465</v>
      </c>
      <c r="T109" t="s">
        <v>39</v>
      </c>
      <c r="U109" t="s">
        <v>40</v>
      </c>
      <c r="V109" t="s">
        <v>466</v>
      </c>
      <c r="W109" t="s">
        <v>467</v>
      </c>
      <c r="X109" t="s">
        <v>468</v>
      </c>
      <c r="Y109" t="s">
        <v>191</v>
      </c>
      <c r="Z109" t="s">
        <v>76</v>
      </c>
      <c r="AA109" s="10" t="s">
        <v>464</v>
      </c>
      <c r="AB109" t="s">
        <v>47</v>
      </c>
      <c r="AC109" t="s">
        <v>48</v>
      </c>
      <c r="AD109" t="s">
        <v>51</v>
      </c>
      <c r="AE109" t="s">
        <v>471</v>
      </c>
      <c r="AG109" t="s">
        <v>472</v>
      </c>
      <c r="AH109" t="s">
        <v>473</v>
      </c>
      <c r="AI109" t="s">
        <v>474</v>
      </c>
      <c r="AJ109" t="s">
        <v>685</v>
      </c>
      <c r="AK109" t="s">
        <v>466</v>
      </c>
      <c r="AL109" t="s">
        <v>50</v>
      </c>
      <c r="AM109" s="13">
        <v>43459</v>
      </c>
      <c r="AN109" t="s">
        <v>475</v>
      </c>
      <c r="AO109" t="s">
        <v>686</v>
      </c>
      <c r="AP109" t="s">
        <v>742</v>
      </c>
    </row>
    <row r="110" spans="1:42" x14ac:dyDescent="0.35">
      <c r="A110" t="s">
        <v>727</v>
      </c>
      <c r="E110" s="11">
        <v>476.07</v>
      </c>
      <c r="F110" s="10" t="s">
        <v>59</v>
      </c>
      <c r="J110" t="str">
        <f>TEXT(Q110,"yyyymm")</f>
        <v>201901</v>
      </c>
      <c r="K110" t="s">
        <v>71</v>
      </c>
      <c r="L110" t="s">
        <v>727</v>
      </c>
      <c r="M110" t="s">
        <v>77</v>
      </c>
      <c r="N110" t="s">
        <v>78</v>
      </c>
      <c r="O110" s="8">
        <v>43460.405462962961</v>
      </c>
      <c r="P110" s="8">
        <v>43460.529374999998</v>
      </c>
      <c r="Q110" s="8">
        <v>43474.604490740741</v>
      </c>
      <c r="R110" t="s">
        <v>121</v>
      </c>
      <c r="S110" t="s">
        <v>852</v>
      </c>
      <c r="T110" t="s">
        <v>39</v>
      </c>
      <c r="U110" t="s">
        <v>40</v>
      </c>
      <c r="V110" t="s">
        <v>502</v>
      </c>
      <c r="W110" t="s">
        <v>746</v>
      </c>
      <c r="X110" t="s">
        <v>747</v>
      </c>
      <c r="Y110" t="s">
        <v>748</v>
      </c>
      <c r="Z110" t="s">
        <v>76</v>
      </c>
      <c r="AA110" s="10" t="s">
        <v>727</v>
      </c>
      <c r="AB110" t="s">
        <v>47</v>
      </c>
      <c r="AC110" t="s">
        <v>48</v>
      </c>
      <c r="AD110" t="s">
        <v>51</v>
      </c>
      <c r="AE110" t="s">
        <v>471</v>
      </c>
      <c r="AG110" t="s">
        <v>472</v>
      </c>
      <c r="AH110" t="s">
        <v>473</v>
      </c>
      <c r="AI110" t="s">
        <v>474</v>
      </c>
      <c r="AJ110" t="s">
        <v>687</v>
      </c>
      <c r="AK110" t="s">
        <v>502</v>
      </c>
      <c r="AL110" t="s">
        <v>50</v>
      </c>
      <c r="AM110" s="13">
        <v>43460</v>
      </c>
      <c r="AN110" t="s">
        <v>475</v>
      </c>
      <c r="AO110" t="s">
        <v>578</v>
      </c>
      <c r="AP110" t="s">
        <v>742</v>
      </c>
    </row>
    <row r="111" spans="1:42" x14ac:dyDescent="0.35">
      <c r="A111" t="s">
        <v>440</v>
      </c>
      <c r="E111" s="11">
        <v>695.8</v>
      </c>
      <c r="F111" s="10" t="s">
        <v>59</v>
      </c>
      <c r="J111" t="str">
        <f>TEXT(Q111,"yyyymm")</f>
        <v>201901</v>
      </c>
      <c r="K111" t="s">
        <v>71</v>
      </c>
      <c r="L111" t="s">
        <v>440</v>
      </c>
      <c r="M111" t="s">
        <v>37</v>
      </c>
      <c r="N111" t="s">
        <v>38</v>
      </c>
      <c r="O111" s="8">
        <v>43451.384432870371</v>
      </c>
      <c r="P111" s="8">
        <v>43454.558738425927</v>
      </c>
      <c r="Q111" s="8">
        <v>43468.607314814813</v>
      </c>
      <c r="R111" t="s">
        <v>150</v>
      </c>
      <c r="S111" t="s">
        <v>455</v>
      </c>
      <c r="T111" t="s">
        <v>39</v>
      </c>
      <c r="U111" t="s">
        <v>40</v>
      </c>
      <c r="V111" t="s">
        <v>456</v>
      </c>
      <c r="W111" t="s">
        <v>457</v>
      </c>
      <c r="X111" t="s">
        <v>458</v>
      </c>
      <c r="Y111" t="s">
        <v>459</v>
      </c>
      <c r="Z111" t="s">
        <v>76</v>
      </c>
      <c r="AA111" s="10" t="s">
        <v>440</v>
      </c>
      <c r="AB111" t="s">
        <v>47</v>
      </c>
      <c r="AC111" t="s">
        <v>48</v>
      </c>
      <c r="AD111" t="s">
        <v>482</v>
      </c>
      <c r="AE111" t="s">
        <v>471</v>
      </c>
      <c r="AG111" t="s">
        <v>472</v>
      </c>
      <c r="AH111" t="s">
        <v>473</v>
      </c>
      <c r="AI111" t="s">
        <v>474</v>
      </c>
      <c r="AJ111" t="s">
        <v>661</v>
      </c>
      <c r="AK111" t="s">
        <v>662</v>
      </c>
      <c r="AL111" t="s">
        <v>50</v>
      </c>
      <c r="AM111" s="13">
        <v>43448</v>
      </c>
      <c r="AN111" t="s">
        <v>483</v>
      </c>
      <c r="AO111" t="s">
        <v>484</v>
      </c>
      <c r="AP111" t="s">
        <v>742</v>
      </c>
    </row>
    <row r="112" spans="1:42" x14ac:dyDescent="0.35">
      <c r="A112" t="s">
        <v>439</v>
      </c>
      <c r="E112" s="11">
        <v>695.8</v>
      </c>
      <c r="F112" s="10" t="s">
        <v>59</v>
      </c>
      <c r="J112" t="str">
        <f>TEXT(Q112,"yyyymm")</f>
        <v>201901</v>
      </c>
      <c r="K112" t="s">
        <v>71</v>
      </c>
      <c r="L112" t="s">
        <v>439</v>
      </c>
      <c r="M112" t="s">
        <v>37</v>
      </c>
      <c r="N112" t="s">
        <v>38</v>
      </c>
      <c r="O112" s="8">
        <v>43451.582789351851</v>
      </c>
      <c r="P112" s="8">
        <v>43454.559016203704</v>
      </c>
      <c r="Q112" s="8">
        <v>43468.607222222221</v>
      </c>
      <c r="R112" t="s">
        <v>150</v>
      </c>
      <c r="S112" t="s">
        <v>450</v>
      </c>
      <c r="T112" t="s">
        <v>39</v>
      </c>
      <c r="U112" t="s">
        <v>40</v>
      </c>
      <c r="V112" t="s">
        <v>451</v>
      </c>
      <c r="W112" t="s">
        <v>452</v>
      </c>
      <c r="X112" t="s">
        <v>453</v>
      </c>
      <c r="Y112" t="s">
        <v>454</v>
      </c>
      <c r="Z112" t="s">
        <v>76</v>
      </c>
      <c r="AA112" s="10" t="s">
        <v>439</v>
      </c>
      <c r="AB112" t="s">
        <v>47</v>
      </c>
      <c r="AC112" t="s">
        <v>48</v>
      </c>
      <c r="AD112" t="s">
        <v>482</v>
      </c>
      <c r="AE112" t="s">
        <v>471</v>
      </c>
      <c r="AG112" t="s">
        <v>472</v>
      </c>
      <c r="AH112" t="s">
        <v>473</v>
      </c>
      <c r="AI112" t="s">
        <v>474</v>
      </c>
      <c r="AJ112" t="s">
        <v>669</v>
      </c>
      <c r="AK112" t="s">
        <v>670</v>
      </c>
      <c r="AL112" t="s">
        <v>50</v>
      </c>
      <c r="AM112" s="13">
        <v>43448</v>
      </c>
      <c r="AN112" t="s">
        <v>483</v>
      </c>
      <c r="AO112" t="s">
        <v>484</v>
      </c>
      <c r="AP112" t="s">
        <v>742</v>
      </c>
    </row>
    <row r="113" spans="1:42" x14ac:dyDescent="0.35">
      <c r="A113" t="s">
        <v>441</v>
      </c>
      <c r="E113" s="11">
        <v>695.8</v>
      </c>
      <c r="F113" s="10" t="s">
        <v>59</v>
      </c>
      <c r="J113" t="str">
        <f>TEXT(Q113,"yyyymm")</f>
        <v>201901</v>
      </c>
      <c r="K113" t="s">
        <v>71</v>
      </c>
      <c r="L113" t="s">
        <v>441</v>
      </c>
      <c r="M113" t="s">
        <v>37</v>
      </c>
      <c r="N113" t="s">
        <v>38</v>
      </c>
      <c r="O113" s="8">
        <v>43451.584178240744</v>
      </c>
      <c r="P113" s="8">
        <v>43454.559432870374</v>
      </c>
      <c r="Q113" s="8">
        <v>43468.607523148145</v>
      </c>
      <c r="R113" t="s">
        <v>150</v>
      </c>
      <c r="S113" t="s">
        <v>460</v>
      </c>
      <c r="T113" t="s">
        <v>39</v>
      </c>
      <c r="U113" t="s">
        <v>40</v>
      </c>
      <c r="V113" t="s">
        <v>461</v>
      </c>
      <c r="W113" t="s">
        <v>462</v>
      </c>
      <c r="X113" t="s">
        <v>463</v>
      </c>
      <c r="Y113" t="s">
        <v>117</v>
      </c>
      <c r="Z113" t="s">
        <v>76</v>
      </c>
      <c r="AA113" s="10" t="s">
        <v>441</v>
      </c>
      <c r="AB113" t="s">
        <v>47</v>
      </c>
      <c r="AC113" t="s">
        <v>48</v>
      </c>
      <c r="AD113" t="s">
        <v>482</v>
      </c>
      <c r="AE113" t="s">
        <v>471</v>
      </c>
      <c r="AG113" t="s">
        <v>472</v>
      </c>
      <c r="AH113" t="s">
        <v>473</v>
      </c>
      <c r="AI113" t="s">
        <v>474</v>
      </c>
      <c r="AJ113" t="s">
        <v>663</v>
      </c>
      <c r="AK113" t="s">
        <v>664</v>
      </c>
      <c r="AL113" t="s">
        <v>50</v>
      </c>
      <c r="AM113" s="13">
        <v>43448</v>
      </c>
      <c r="AN113" t="s">
        <v>483</v>
      </c>
      <c r="AO113" t="s">
        <v>484</v>
      </c>
      <c r="AP113" t="s">
        <v>742</v>
      </c>
    </row>
    <row r="114" spans="1:42" x14ac:dyDescent="0.35">
      <c r="A114" t="s">
        <v>437</v>
      </c>
      <c r="E114" s="11">
        <v>695.8</v>
      </c>
      <c r="F114" s="10" t="s">
        <v>59</v>
      </c>
      <c r="J114" t="str">
        <f>TEXT(Q114,"yyyymm")</f>
        <v>201901</v>
      </c>
      <c r="K114" t="s">
        <v>71</v>
      </c>
      <c r="L114" t="s">
        <v>437</v>
      </c>
      <c r="M114" t="s">
        <v>37</v>
      </c>
      <c r="N114" t="s">
        <v>38</v>
      </c>
      <c r="O114" s="8">
        <v>43451.593761574077</v>
      </c>
      <c r="P114" s="8">
        <v>43454.560393518521</v>
      </c>
      <c r="Q114" s="8">
        <v>43468.607002314813</v>
      </c>
      <c r="R114" t="s">
        <v>41</v>
      </c>
      <c r="S114" t="s">
        <v>442</v>
      </c>
      <c r="T114" t="s">
        <v>39</v>
      </c>
      <c r="U114" t="s">
        <v>40</v>
      </c>
      <c r="V114" t="s">
        <v>443</v>
      </c>
      <c r="W114" t="s">
        <v>444</v>
      </c>
      <c r="X114" t="s">
        <v>445</v>
      </c>
      <c r="Y114" t="s">
        <v>75</v>
      </c>
      <c r="Z114" t="s">
        <v>76</v>
      </c>
      <c r="AA114" s="10" t="s">
        <v>437</v>
      </c>
      <c r="AB114" t="s">
        <v>47</v>
      </c>
      <c r="AC114" t="s">
        <v>48</v>
      </c>
      <c r="AD114" t="s">
        <v>482</v>
      </c>
      <c r="AE114" t="s">
        <v>471</v>
      </c>
      <c r="AG114" t="s">
        <v>472</v>
      </c>
      <c r="AH114" t="s">
        <v>473</v>
      </c>
      <c r="AI114" t="s">
        <v>474</v>
      </c>
      <c r="AJ114" t="s">
        <v>667</v>
      </c>
      <c r="AK114" t="s">
        <v>668</v>
      </c>
      <c r="AL114" t="s">
        <v>50</v>
      </c>
      <c r="AM114" s="13">
        <v>43448</v>
      </c>
      <c r="AN114" t="s">
        <v>483</v>
      </c>
      <c r="AO114" t="s">
        <v>484</v>
      </c>
      <c r="AP114" t="s">
        <v>742</v>
      </c>
    </row>
    <row r="115" spans="1:42" x14ac:dyDescent="0.35">
      <c r="A115" t="s">
        <v>438</v>
      </c>
      <c r="E115" s="11">
        <v>695.8</v>
      </c>
      <c r="F115" s="10" t="s">
        <v>59</v>
      </c>
      <c r="J115" t="str">
        <f>TEXT(Q115,"yyyymm")</f>
        <v>201901</v>
      </c>
      <c r="K115" t="s">
        <v>71</v>
      </c>
      <c r="L115" t="s">
        <v>438</v>
      </c>
      <c r="M115" t="s">
        <v>37</v>
      </c>
      <c r="N115" t="s">
        <v>38</v>
      </c>
      <c r="O115" s="8">
        <v>43451.597384259258</v>
      </c>
      <c r="P115" s="8">
        <v>43454.560150462959</v>
      </c>
      <c r="Q115" s="8">
        <v>43468.607118055559</v>
      </c>
      <c r="R115" t="s">
        <v>150</v>
      </c>
      <c r="S115" t="s">
        <v>446</v>
      </c>
      <c r="T115" t="s">
        <v>39</v>
      </c>
      <c r="U115" t="s">
        <v>40</v>
      </c>
      <c r="V115" t="s">
        <v>447</v>
      </c>
      <c r="W115" t="s">
        <v>448</v>
      </c>
      <c r="X115" t="s">
        <v>449</v>
      </c>
      <c r="Y115" t="s">
        <v>97</v>
      </c>
      <c r="Z115" t="s">
        <v>76</v>
      </c>
      <c r="AA115" s="10" t="s">
        <v>438</v>
      </c>
      <c r="AB115" t="s">
        <v>47</v>
      </c>
      <c r="AC115" t="s">
        <v>48</v>
      </c>
      <c r="AD115" t="s">
        <v>482</v>
      </c>
      <c r="AE115" t="s">
        <v>471</v>
      </c>
      <c r="AG115" t="s">
        <v>472</v>
      </c>
      <c r="AH115" t="s">
        <v>473</v>
      </c>
      <c r="AI115" t="s">
        <v>474</v>
      </c>
      <c r="AJ115" t="s">
        <v>665</v>
      </c>
      <c r="AK115" t="s">
        <v>666</v>
      </c>
      <c r="AL115" t="s">
        <v>50</v>
      </c>
      <c r="AM115" s="13">
        <v>43448</v>
      </c>
      <c r="AN115" t="s">
        <v>483</v>
      </c>
      <c r="AO115" t="s">
        <v>484</v>
      </c>
      <c r="AP115" t="s">
        <v>742</v>
      </c>
    </row>
    <row r="116" spans="1:42" x14ac:dyDescent="0.35">
      <c r="A116" t="s">
        <v>433</v>
      </c>
      <c r="E116" s="11">
        <v>476.07</v>
      </c>
      <c r="F116" s="10" t="s">
        <v>59</v>
      </c>
      <c r="J116" t="str">
        <f>TEXT(Q116,"yyyymm")</f>
        <v>201901</v>
      </c>
      <c r="K116" t="s">
        <v>71</v>
      </c>
      <c r="L116" t="s">
        <v>433</v>
      </c>
      <c r="M116" t="s">
        <v>37</v>
      </c>
      <c r="N116" t="s">
        <v>38</v>
      </c>
      <c r="O116" s="8">
        <v>43452.534432870372</v>
      </c>
      <c r="P116" s="8">
        <v>43452.576828703706</v>
      </c>
      <c r="Q116" s="8">
        <v>43466.606874999998</v>
      </c>
      <c r="R116" t="s">
        <v>121</v>
      </c>
      <c r="S116" t="s">
        <v>434</v>
      </c>
      <c r="T116" t="s">
        <v>435</v>
      </c>
      <c r="U116" t="s">
        <v>436</v>
      </c>
      <c r="V116" t="s">
        <v>375</v>
      </c>
      <c r="W116" t="s">
        <v>376</v>
      </c>
      <c r="X116" t="s">
        <v>377</v>
      </c>
      <c r="Y116" t="s">
        <v>186</v>
      </c>
      <c r="Z116" t="s">
        <v>76</v>
      </c>
      <c r="AA116" s="10" t="s">
        <v>433</v>
      </c>
      <c r="AB116" t="s">
        <v>47</v>
      </c>
      <c r="AC116" t="s">
        <v>48</v>
      </c>
      <c r="AD116" t="s">
        <v>51</v>
      </c>
      <c r="AE116" t="s">
        <v>471</v>
      </c>
      <c r="AG116" t="s">
        <v>472</v>
      </c>
      <c r="AH116" t="s">
        <v>473</v>
      </c>
      <c r="AI116" t="s">
        <v>474</v>
      </c>
      <c r="AK116" t="s">
        <v>375</v>
      </c>
      <c r="AL116" t="s">
        <v>50</v>
      </c>
      <c r="AM116" s="13">
        <v>43452</v>
      </c>
      <c r="AN116" t="s">
        <v>475</v>
      </c>
      <c r="AO116" t="s">
        <v>679</v>
      </c>
      <c r="AP116" t="s">
        <v>742</v>
      </c>
    </row>
    <row r="117" spans="1:42" x14ac:dyDescent="0.35">
      <c r="A117" t="s">
        <v>737</v>
      </c>
      <c r="E117" s="11">
        <v>476.07</v>
      </c>
      <c r="F117" s="10" t="s">
        <v>59</v>
      </c>
      <c r="J117" t="str">
        <f>TEXT(Q117,"yyyymm")</f>
        <v>201901</v>
      </c>
      <c r="K117" t="s">
        <v>71</v>
      </c>
      <c r="L117" t="s">
        <v>737</v>
      </c>
      <c r="M117" t="s">
        <v>37</v>
      </c>
      <c r="N117" t="s">
        <v>38</v>
      </c>
      <c r="O117" s="8">
        <v>43454.752222222225</v>
      </c>
      <c r="P117" s="8">
        <v>43463.42695601852</v>
      </c>
      <c r="Q117" s="8">
        <v>43477.438159722224</v>
      </c>
      <c r="R117" t="s">
        <v>121</v>
      </c>
      <c r="S117" t="s">
        <v>856</v>
      </c>
      <c r="T117" t="s">
        <v>39</v>
      </c>
      <c r="U117" t="s">
        <v>128</v>
      </c>
      <c r="V117" t="s">
        <v>691</v>
      </c>
      <c r="W117" t="s">
        <v>857</v>
      </c>
      <c r="X117" t="s">
        <v>858</v>
      </c>
      <c r="Y117" t="s">
        <v>257</v>
      </c>
      <c r="Z117" t="s">
        <v>76</v>
      </c>
      <c r="AA117" s="10" t="s">
        <v>737</v>
      </c>
      <c r="AB117" t="s">
        <v>47</v>
      </c>
      <c r="AC117" t="s">
        <v>48</v>
      </c>
      <c r="AD117" t="s">
        <v>51</v>
      </c>
      <c r="AE117" t="s">
        <v>471</v>
      </c>
      <c r="AG117" t="s">
        <v>472</v>
      </c>
      <c r="AH117" t="s">
        <v>473</v>
      </c>
      <c r="AI117" t="s">
        <v>474</v>
      </c>
      <c r="AK117" t="s">
        <v>691</v>
      </c>
      <c r="AL117" t="s">
        <v>50</v>
      </c>
      <c r="AM117" s="13">
        <v>43463</v>
      </c>
      <c r="AN117" t="s">
        <v>475</v>
      </c>
      <c r="AO117" t="s">
        <v>692</v>
      </c>
      <c r="AP117" t="s">
        <v>742</v>
      </c>
    </row>
    <row r="118" spans="1:42" x14ac:dyDescent="0.35">
      <c r="A118" t="s">
        <v>738</v>
      </c>
      <c r="E118" s="11">
        <v>476.07</v>
      </c>
      <c r="F118" s="10" t="s">
        <v>59</v>
      </c>
      <c r="J118" t="str">
        <f>TEXT(Q118,"yyyymm")</f>
        <v>201901</v>
      </c>
      <c r="K118" t="s">
        <v>71</v>
      </c>
      <c r="L118" t="s">
        <v>738</v>
      </c>
      <c r="M118" t="s">
        <v>37</v>
      </c>
      <c r="N118" t="s">
        <v>38</v>
      </c>
      <c r="O118" s="8">
        <v>43459.392627314817</v>
      </c>
      <c r="P118" s="8">
        <v>43459.658125000002</v>
      </c>
      <c r="Q118" s="8">
        <v>43473.772326388891</v>
      </c>
      <c r="R118" t="s">
        <v>121</v>
      </c>
      <c r="S118" t="s">
        <v>850</v>
      </c>
      <c r="T118" t="s">
        <v>39</v>
      </c>
      <c r="U118" t="s">
        <v>40</v>
      </c>
      <c r="V118" t="s">
        <v>683</v>
      </c>
      <c r="W118" t="s">
        <v>851</v>
      </c>
      <c r="X118" t="s">
        <v>365</v>
      </c>
      <c r="Y118" t="s">
        <v>304</v>
      </c>
      <c r="Z118" t="s">
        <v>76</v>
      </c>
      <c r="AA118" s="10" t="s">
        <v>738</v>
      </c>
      <c r="AB118" t="s">
        <v>47</v>
      </c>
      <c r="AC118" t="s">
        <v>48</v>
      </c>
      <c r="AD118" t="s">
        <v>51</v>
      </c>
      <c r="AE118" t="s">
        <v>471</v>
      </c>
      <c r="AG118" t="s">
        <v>472</v>
      </c>
      <c r="AH118" t="s">
        <v>473</v>
      </c>
      <c r="AI118" t="s">
        <v>474</v>
      </c>
      <c r="AJ118" t="s">
        <v>682</v>
      </c>
      <c r="AK118" t="s">
        <v>683</v>
      </c>
      <c r="AL118" t="s">
        <v>50</v>
      </c>
      <c r="AM118" s="13">
        <v>43458</v>
      </c>
      <c r="AN118" t="s">
        <v>475</v>
      </c>
      <c r="AO118" t="s">
        <v>684</v>
      </c>
      <c r="AP118" t="s">
        <v>742</v>
      </c>
    </row>
    <row r="119" spans="1:42" x14ac:dyDescent="0.35">
      <c r="A119" t="s">
        <v>739</v>
      </c>
      <c r="E119" s="11">
        <v>476.07</v>
      </c>
      <c r="F119" s="10" t="s">
        <v>59</v>
      </c>
      <c r="J119" t="str">
        <f>TEXT(Q119,"yyyymm")</f>
        <v>201901</v>
      </c>
      <c r="K119" t="s">
        <v>71</v>
      </c>
      <c r="L119" t="s">
        <v>739</v>
      </c>
      <c r="M119" t="s">
        <v>37</v>
      </c>
      <c r="N119" t="s">
        <v>38</v>
      </c>
      <c r="O119" s="8">
        <v>43460.4455787037</v>
      </c>
      <c r="P119" s="8">
        <v>43460.651631944442</v>
      </c>
      <c r="Q119" s="8">
        <v>43474.772858796299</v>
      </c>
      <c r="R119" t="s">
        <v>121</v>
      </c>
      <c r="S119" t="s">
        <v>853</v>
      </c>
      <c r="T119" t="s">
        <v>39</v>
      </c>
      <c r="U119" t="s">
        <v>40</v>
      </c>
      <c r="V119" t="s">
        <v>488</v>
      </c>
      <c r="W119" t="s">
        <v>854</v>
      </c>
      <c r="X119" t="s">
        <v>855</v>
      </c>
      <c r="Y119" t="s">
        <v>75</v>
      </c>
      <c r="Z119" t="s">
        <v>76</v>
      </c>
      <c r="AA119" s="10" t="s">
        <v>739</v>
      </c>
      <c r="AB119" t="s">
        <v>47</v>
      </c>
      <c r="AC119" t="s">
        <v>48</v>
      </c>
      <c r="AD119" t="s">
        <v>51</v>
      </c>
      <c r="AE119" t="s">
        <v>471</v>
      </c>
      <c r="AG119" t="s">
        <v>472</v>
      </c>
      <c r="AH119" t="s">
        <v>473</v>
      </c>
      <c r="AI119" t="s">
        <v>474</v>
      </c>
      <c r="AJ119" t="s">
        <v>689</v>
      </c>
      <c r="AK119" t="s">
        <v>488</v>
      </c>
      <c r="AL119" t="s">
        <v>50</v>
      </c>
      <c r="AM119" s="13">
        <v>43460</v>
      </c>
      <c r="AN119" t="s">
        <v>475</v>
      </c>
      <c r="AO119" t="s">
        <v>690</v>
      </c>
      <c r="AP119" t="s">
        <v>742</v>
      </c>
    </row>
    <row r="120" spans="1:42" x14ac:dyDescent="0.35">
      <c r="A120" t="s">
        <v>469</v>
      </c>
      <c r="E120" s="11">
        <v>476.07</v>
      </c>
      <c r="F120" s="10" t="s">
        <v>59</v>
      </c>
      <c r="J120" t="str">
        <f>TEXT(Q120,"yyyymm")</f>
        <v>201901</v>
      </c>
      <c r="K120" t="s">
        <v>71</v>
      </c>
      <c r="L120" t="s">
        <v>469</v>
      </c>
      <c r="M120" t="s">
        <v>37</v>
      </c>
      <c r="N120" t="s">
        <v>38</v>
      </c>
      <c r="O120" s="8">
        <v>43460.556504629632</v>
      </c>
      <c r="P120" s="8">
        <v>43460.645509259259</v>
      </c>
      <c r="Q120" s="8">
        <v>43474.772916666669</v>
      </c>
      <c r="R120" t="s">
        <v>121</v>
      </c>
      <c r="S120" t="s">
        <v>470</v>
      </c>
      <c r="T120" t="s">
        <v>39</v>
      </c>
      <c r="U120" t="s">
        <v>40</v>
      </c>
      <c r="V120" t="s">
        <v>87</v>
      </c>
      <c r="W120" t="s">
        <v>88</v>
      </c>
      <c r="X120" t="s">
        <v>89</v>
      </c>
      <c r="Y120" t="s">
        <v>90</v>
      </c>
      <c r="Z120" t="s">
        <v>76</v>
      </c>
      <c r="AA120" s="10" t="s">
        <v>469</v>
      </c>
      <c r="AB120" t="s">
        <v>47</v>
      </c>
      <c r="AC120" t="s">
        <v>48</v>
      </c>
      <c r="AD120" t="s">
        <v>51</v>
      </c>
      <c r="AE120" t="s">
        <v>471</v>
      </c>
      <c r="AG120" t="s">
        <v>472</v>
      </c>
      <c r="AH120" t="s">
        <v>473</v>
      </c>
      <c r="AI120" t="s">
        <v>474</v>
      </c>
      <c r="AK120" t="s">
        <v>87</v>
      </c>
      <c r="AL120" t="s">
        <v>50</v>
      </c>
      <c r="AM120" s="13">
        <v>43460</v>
      </c>
      <c r="AN120" t="s">
        <v>475</v>
      </c>
      <c r="AO120" t="s">
        <v>688</v>
      </c>
      <c r="AP120" t="s">
        <v>742</v>
      </c>
    </row>
    <row r="121" spans="1:42" x14ac:dyDescent="0.35">
      <c r="A121" t="s">
        <v>730</v>
      </c>
      <c r="E121" s="11">
        <v>476.07</v>
      </c>
      <c r="F121" s="10" t="s">
        <v>59</v>
      </c>
      <c r="AA121" s="10" t="s">
        <v>730</v>
      </c>
      <c r="AB121" t="s">
        <v>47</v>
      </c>
      <c r="AC121" t="s">
        <v>48</v>
      </c>
      <c r="AD121" t="s">
        <v>51</v>
      </c>
      <c r="AE121" t="s">
        <v>471</v>
      </c>
      <c r="AG121" t="s">
        <v>472</v>
      </c>
      <c r="AH121" t="s">
        <v>473</v>
      </c>
      <c r="AI121" t="s">
        <v>474</v>
      </c>
      <c r="AK121" t="s">
        <v>680</v>
      </c>
      <c r="AL121" t="s">
        <v>50</v>
      </c>
      <c r="AM121" s="13">
        <v>43455</v>
      </c>
      <c r="AN121" t="s">
        <v>475</v>
      </c>
      <c r="AO121" t="s">
        <v>578</v>
      </c>
      <c r="AP121" t="s">
        <v>742</v>
      </c>
    </row>
    <row r="122" spans="1:42" x14ac:dyDescent="0.35">
      <c r="A122" t="s">
        <v>731</v>
      </c>
      <c r="E122" s="11">
        <v>476.07</v>
      </c>
      <c r="F122" s="10" t="s">
        <v>59</v>
      </c>
      <c r="AA122" s="10" t="s">
        <v>731</v>
      </c>
      <c r="AB122" t="s">
        <v>47</v>
      </c>
      <c r="AC122" t="s">
        <v>48</v>
      </c>
      <c r="AD122" t="s">
        <v>51</v>
      </c>
      <c r="AE122" t="s">
        <v>471</v>
      </c>
      <c r="AG122" t="s">
        <v>472</v>
      </c>
      <c r="AH122" t="s">
        <v>473</v>
      </c>
      <c r="AI122" t="s">
        <v>474</v>
      </c>
      <c r="AK122" t="s">
        <v>643</v>
      </c>
      <c r="AL122" t="s">
        <v>50</v>
      </c>
      <c r="AM122" s="13">
        <v>43445</v>
      </c>
      <c r="AN122" t="s">
        <v>475</v>
      </c>
      <c r="AO122" t="s">
        <v>644</v>
      </c>
      <c r="AP122" t="s">
        <v>742</v>
      </c>
    </row>
    <row r="123" spans="1:42" x14ac:dyDescent="0.35">
      <c r="A123" t="s">
        <v>733</v>
      </c>
      <c r="E123" s="11">
        <v>476.07</v>
      </c>
      <c r="F123" s="10" t="s">
        <v>59</v>
      </c>
      <c r="AA123" s="10" t="s">
        <v>733</v>
      </c>
      <c r="AB123" t="s">
        <v>47</v>
      </c>
      <c r="AC123" t="s">
        <v>476</v>
      </c>
      <c r="AD123" t="s">
        <v>479</v>
      </c>
      <c r="AE123" t="s">
        <v>471</v>
      </c>
      <c r="AG123" t="s">
        <v>472</v>
      </c>
      <c r="AH123" t="s">
        <v>473</v>
      </c>
      <c r="AI123" t="s">
        <v>474</v>
      </c>
      <c r="AJ123" t="s">
        <v>647</v>
      </c>
      <c r="AK123" t="s">
        <v>648</v>
      </c>
      <c r="AL123" t="s">
        <v>50</v>
      </c>
      <c r="AM123" s="13">
        <v>43447</v>
      </c>
      <c r="AN123" t="s">
        <v>475</v>
      </c>
      <c r="AO123" t="s">
        <v>480</v>
      </c>
      <c r="AP123" t="s">
        <v>742</v>
      </c>
    </row>
    <row r="124" spans="1:42" x14ac:dyDescent="0.35">
      <c r="A124" t="s">
        <v>737</v>
      </c>
      <c r="E124" s="11">
        <v>476.07</v>
      </c>
      <c r="F124" s="10" t="s">
        <v>59</v>
      </c>
      <c r="AA124" s="10" t="s">
        <v>737</v>
      </c>
      <c r="AB124" t="s">
        <v>47</v>
      </c>
      <c r="AC124" t="s">
        <v>48</v>
      </c>
      <c r="AD124" t="s">
        <v>51</v>
      </c>
      <c r="AE124" t="s">
        <v>471</v>
      </c>
      <c r="AG124" t="s">
        <v>472</v>
      </c>
      <c r="AH124" t="s">
        <v>473</v>
      </c>
      <c r="AI124" t="s">
        <v>474</v>
      </c>
      <c r="AK124" t="s">
        <v>691</v>
      </c>
      <c r="AL124" t="s">
        <v>50</v>
      </c>
      <c r="AM124" s="13">
        <v>43463</v>
      </c>
      <c r="AN124" t="s">
        <v>475</v>
      </c>
      <c r="AO124" t="s">
        <v>692</v>
      </c>
      <c r="AP124" t="s">
        <v>742</v>
      </c>
    </row>
    <row r="125" spans="1:42" x14ac:dyDescent="0.35">
      <c r="A125" t="s">
        <v>739</v>
      </c>
      <c r="E125" s="11">
        <v>476.07</v>
      </c>
      <c r="F125" s="10" t="s">
        <v>59</v>
      </c>
      <c r="AA125" s="10" t="s">
        <v>739</v>
      </c>
      <c r="AB125" t="s">
        <v>47</v>
      </c>
      <c r="AC125" t="s">
        <v>48</v>
      </c>
      <c r="AD125" t="s">
        <v>51</v>
      </c>
      <c r="AE125" t="s">
        <v>471</v>
      </c>
      <c r="AG125" t="s">
        <v>472</v>
      </c>
      <c r="AH125" t="s">
        <v>473</v>
      </c>
      <c r="AI125" t="s">
        <v>474</v>
      </c>
      <c r="AJ125" t="s">
        <v>689</v>
      </c>
      <c r="AK125" t="s">
        <v>488</v>
      </c>
      <c r="AL125" t="s">
        <v>50</v>
      </c>
      <c r="AM125" s="13">
        <v>43460</v>
      </c>
      <c r="AN125" t="s">
        <v>475</v>
      </c>
      <c r="AO125" t="s">
        <v>690</v>
      </c>
      <c r="AP125" t="s">
        <v>742</v>
      </c>
    </row>
    <row r="130" spans="6:6" x14ac:dyDescent="0.35">
      <c r="F130" s="11"/>
    </row>
  </sheetData>
  <autoFilter ref="A1:AP125" xr:uid="{9B7A32B0-3AA0-4A16-A2B3-C1831120D6AF}"/>
  <sortState ref="A2:AP120">
    <sortCondition ref="J2:J120"/>
    <sortCondition ref="L2:L12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82D2-6118-4AD9-8D29-64CAAF96F055}">
  <dimension ref="A1:AP14"/>
  <sheetViews>
    <sheetView workbookViewId="0"/>
  </sheetViews>
  <sheetFormatPr defaultRowHeight="14.5" x14ac:dyDescent="0.35"/>
  <cols>
    <col min="1" max="1" width="10.26953125" bestFit="1" customWidth="1"/>
    <col min="2" max="2" width="8.54296875" bestFit="1" customWidth="1"/>
    <col min="3" max="3" width="7.81640625" bestFit="1" customWidth="1"/>
    <col min="4" max="4" width="14.90625" bestFit="1" customWidth="1"/>
    <col min="5" max="5" width="16.36328125" style="11" bestFit="1" customWidth="1"/>
    <col min="6" max="6" width="12.26953125" style="10" bestFit="1" customWidth="1"/>
    <col min="7" max="7" width="13.36328125" bestFit="1" customWidth="1"/>
    <col min="8" max="8" width="10.36328125" style="10" customWidth="1"/>
    <col min="9" max="9" width="20.08984375" customWidth="1"/>
    <col min="10" max="10" width="9.90625" customWidth="1"/>
    <col min="12" max="12" width="10.453125" customWidth="1"/>
    <col min="13" max="14" width="8.7265625" customWidth="1"/>
    <col min="15" max="15" width="18.1796875" style="8" customWidth="1"/>
    <col min="16" max="17" width="15.54296875" style="8" customWidth="1"/>
    <col min="18" max="18" width="8.7265625" customWidth="1"/>
    <col min="19" max="19" width="62.54296875" customWidth="1"/>
    <col min="20" max="25" width="8.7265625" customWidth="1"/>
    <col min="26" max="26" width="11.26953125" customWidth="1"/>
    <col min="27" max="27" width="11.08984375" style="10" customWidth="1"/>
    <col min="28" max="28" width="11.08984375" customWidth="1"/>
    <col min="29" max="29" width="14.90625" bestFit="1" customWidth="1"/>
    <col min="30" max="30" width="10.26953125" bestFit="1" customWidth="1"/>
    <col min="31" max="31" width="11.26953125" bestFit="1" customWidth="1"/>
    <col min="32" max="32" width="13.7265625" customWidth="1"/>
    <col min="33" max="33" width="12" customWidth="1"/>
    <col min="34" max="34" width="7.54296875" customWidth="1"/>
    <col min="39" max="39" width="11.36328125" style="13" bestFit="1" customWidth="1"/>
    <col min="41" max="41" width="57.90625" bestFit="1" customWidth="1"/>
    <col min="42" max="42" width="14.90625" bestFit="1" customWidth="1"/>
  </cols>
  <sheetData>
    <row r="1" spans="1:42" x14ac:dyDescent="0.35">
      <c r="A1" s="3" t="s">
        <v>0</v>
      </c>
      <c r="B1" s="4" t="s">
        <v>1</v>
      </c>
      <c r="C1" s="4" t="s">
        <v>2</v>
      </c>
      <c r="D1" s="4" t="s">
        <v>3</v>
      </c>
      <c r="E1" s="4" t="s">
        <v>4</v>
      </c>
      <c r="F1" s="4" t="s">
        <v>5</v>
      </c>
      <c r="G1" s="5" t="s">
        <v>6</v>
      </c>
      <c r="H1" s="9" t="s">
        <v>52</v>
      </c>
      <c r="I1" s="9" t="s">
        <v>53</v>
      </c>
      <c r="J1" s="1" t="s">
        <v>8</v>
      </c>
      <c r="K1" s="1" t="s">
        <v>9</v>
      </c>
      <c r="L1" s="2" t="s">
        <v>0</v>
      </c>
      <c r="M1" s="2" t="s">
        <v>10</v>
      </c>
      <c r="N1" s="2" t="s">
        <v>11</v>
      </c>
      <c r="O1" s="7" t="s">
        <v>12</v>
      </c>
      <c r="P1" s="7" t="s">
        <v>13</v>
      </c>
      <c r="Q1" s="7" t="s">
        <v>14</v>
      </c>
      <c r="R1" s="2" t="s">
        <v>15</v>
      </c>
      <c r="S1" s="2" t="s">
        <v>16</v>
      </c>
      <c r="T1" s="2" t="s">
        <v>17</v>
      </c>
      <c r="U1" s="2" t="s">
        <v>18</v>
      </c>
      <c r="V1" s="2" t="s">
        <v>19</v>
      </c>
      <c r="W1" s="2" t="s">
        <v>20</v>
      </c>
      <c r="X1" s="2" t="s">
        <v>21</v>
      </c>
      <c r="Y1" s="2" t="s">
        <v>22</v>
      </c>
      <c r="Z1" s="2" t="s">
        <v>7</v>
      </c>
      <c r="AA1" s="14" t="s">
        <v>0</v>
      </c>
      <c r="AB1" s="6" t="s">
        <v>23</v>
      </c>
      <c r="AC1" s="6" t="s">
        <v>24</v>
      </c>
      <c r="AD1" s="6" t="s">
        <v>25</v>
      </c>
      <c r="AE1" s="6" t="s">
        <v>26</v>
      </c>
      <c r="AF1" s="6" t="s">
        <v>27</v>
      </c>
      <c r="AG1" s="6" t="s">
        <v>42</v>
      </c>
      <c r="AH1" s="6" t="s">
        <v>7</v>
      </c>
      <c r="AI1" s="6" t="s">
        <v>43</v>
      </c>
      <c r="AJ1" s="6" t="s">
        <v>44</v>
      </c>
      <c r="AK1" s="6" t="s">
        <v>19</v>
      </c>
      <c r="AL1" s="6" t="s">
        <v>11</v>
      </c>
      <c r="AM1" s="12" t="s">
        <v>45</v>
      </c>
      <c r="AN1" s="6" t="s">
        <v>28</v>
      </c>
      <c r="AO1" s="6" t="s">
        <v>29</v>
      </c>
      <c r="AP1" s="6" t="s">
        <v>46</v>
      </c>
    </row>
    <row r="2" spans="1:42" x14ac:dyDescent="0.35">
      <c r="A2" t="s">
        <v>861</v>
      </c>
      <c r="E2" s="11">
        <v>432.79</v>
      </c>
      <c r="F2" s="10" t="s">
        <v>59</v>
      </c>
      <c r="J2" t="str">
        <f>TEXT(Q2,"yyyymm")</f>
        <v>201811</v>
      </c>
      <c r="K2" t="s">
        <v>71</v>
      </c>
      <c r="L2" t="s">
        <v>861</v>
      </c>
      <c r="M2" t="s">
        <v>77</v>
      </c>
      <c r="N2" t="s">
        <v>78</v>
      </c>
      <c r="O2" s="8">
        <v>43395.44159722222</v>
      </c>
      <c r="P2" s="8">
        <v>43403.523645833331</v>
      </c>
      <c r="Q2" s="8">
        <v>43417.604467592595</v>
      </c>
      <c r="R2" t="s">
        <v>41</v>
      </c>
      <c r="S2" t="s">
        <v>862</v>
      </c>
      <c r="T2" t="s">
        <v>39</v>
      </c>
      <c r="U2" t="s">
        <v>40</v>
      </c>
      <c r="V2" t="s">
        <v>544</v>
      </c>
      <c r="W2" t="s">
        <v>787</v>
      </c>
      <c r="X2" t="s">
        <v>80</v>
      </c>
      <c r="Y2" t="s">
        <v>97</v>
      </c>
      <c r="Z2" t="s">
        <v>76</v>
      </c>
      <c r="AA2" s="10" t="s">
        <v>888</v>
      </c>
      <c r="AB2" t="s">
        <v>47</v>
      </c>
      <c r="AC2" t="s">
        <v>476</v>
      </c>
      <c r="AD2" t="s">
        <v>51</v>
      </c>
      <c r="AE2" t="s">
        <v>471</v>
      </c>
      <c r="AF2" t="s">
        <v>919</v>
      </c>
      <c r="AG2" t="s">
        <v>49</v>
      </c>
      <c r="AH2" t="s">
        <v>473</v>
      </c>
      <c r="AI2" t="s">
        <v>920</v>
      </c>
      <c r="AJ2" t="s">
        <v>921</v>
      </c>
      <c r="AL2" t="s">
        <v>50</v>
      </c>
      <c r="AM2" s="13">
        <v>43381</v>
      </c>
      <c r="AN2" t="s">
        <v>922</v>
      </c>
      <c r="AO2" t="s">
        <v>923</v>
      </c>
      <c r="AP2" t="str">
        <f>TEXT(AM2,"YYYYMM")</f>
        <v>201810</v>
      </c>
    </row>
    <row r="3" spans="1:42" x14ac:dyDescent="0.35">
      <c r="A3" t="s">
        <v>888</v>
      </c>
      <c r="E3" s="11">
        <v>432.79</v>
      </c>
      <c r="F3" s="10" t="s">
        <v>59</v>
      </c>
      <c r="J3" t="str">
        <f t="shared" ref="J3:J13" si="0">TEXT(Q3,"yyyymm")</f>
        <v>201812</v>
      </c>
      <c r="K3" t="s">
        <v>71</v>
      </c>
      <c r="L3" t="s">
        <v>888</v>
      </c>
      <c r="M3" t="s">
        <v>77</v>
      </c>
      <c r="N3" t="s">
        <v>78</v>
      </c>
      <c r="O3" s="8">
        <v>43372.455659722225</v>
      </c>
      <c r="P3" s="8">
        <v>43433.428229166668</v>
      </c>
      <c r="Q3" s="8">
        <v>43447.437789351854</v>
      </c>
      <c r="R3" t="s">
        <v>41</v>
      </c>
      <c r="S3" t="s">
        <v>889</v>
      </c>
      <c r="T3" t="s">
        <v>92</v>
      </c>
      <c r="U3" t="s">
        <v>93</v>
      </c>
      <c r="V3" t="s">
        <v>890</v>
      </c>
      <c r="W3" t="s">
        <v>891</v>
      </c>
      <c r="X3" t="s">
        <v>892</v>
      </c>
      <c r="Y3" t="s">
        <v>893</v>
      </c>
      <c r="Z3" t="s">
        <v>76</v>
      </c>
      <c r="AA3" s="10" t="s">
        <v>861</v>
      </c>
      <c r="AB3" t="s">
        <v>47</v>
      </c>
      <c r="AC3" t="s">
        <v>48</v>
      </c>
      <c r="AD3" t="s">
        <v>51</v>
      </c>
      <c r="AE3" t="s">
        <v>471</v>
      </c>
      <c r="AF3" t="s">
        <v>924</v>
      </c>
      <c r="AG3" t="s">
        <v>49</v>
      </c>
      <c r="AH3" t="s">
        <v>473</v>
      </c>
      <c r="AI3" t="s">
        <v>925</v>
      </c>
      <c r="AJ3" t="s">
        <v>926</v>
      </c>
      <c r="AK3" t="s">
        <v>544</v>
      </c>
      <c r="AL3" t="s">
        <v>50</v>
      </c>
      <c r="AM3" s="13">
        <v>43403</v>
      </c>
      <c r="AN3" t="s">
        <v>927</v>
      </c>
      <c r="AO3" t="s">
        <v>928</v>
      </c>
      <c r="AP3" t="str">
        <f t="shared" ref="AP3:AP14" si="1">TEXT(AM3,"YYYYMM")</f>
        <v>201810</v>
      </c>
    </row>
    <row r="4" spans="1:42" x14ac:dyDescent="0.35">
      <c r="A4" t="s">
        <v>863</v>
      </c>
      <c r="E4" s="11">
        <v>432.79</v>
      </c>
      <c r="F4" s="10" t="s">
        <v>59</v>
      </c>
      <c r="J4" t="str">
        <f t="shared" si="0"/>
        <v>201811</v>
      </c>
      <c r="K4" t="s">
        <v>71</v>
      </c>
      <c r="L4" t="s">
        <v>863</v>
      </c>
      <c r="M4" t="s">
        <v>77</v>
      </c>
      <c r="N4" t="s">
        <v>78</v>
      </c>
      <c r="O4" s="8">
        <v>43408.630798611113</v>
      </c>
      <c r="P4" s="8">
        <v>43420.050416666665</v>
      </c>
      <c r="Q4" s="8">
        <v>43434.104386574072</v>
      </c>
      <c r="R4" t="s">
        <v>41</v>
      </c>
      <c r="S4" t="s">
        <v>864</v>
      </c>
      <c r="T4" t="s">
        <v>39</v>
      </c>
      <c r="U4" t="s">
        <v>40</v>
      </c>
      <c r="V4" t="s">
        <v>865</v>
      </c>
      <c r="W4" t="s">
        <v>866</v>
      </c>
      <c r="X4" t="s">
        <v>867</v>
      </c>
      <c r="Y4" t="s">
        <v>98</v>
      </c>
      <c r="Z4" t="s">
        <v>76</v>
      </c>
      <c r="AA4" s="10" t="s">
        <v>863</v>
      </c>
      <c r="AB4" t="s">
        <v>929</v>
      </c>
      <c r="AC4" t="s">
        <v>48</v>
      </c>
      <c r="AD4" t="s">
        <v>479</v>
      </c>
      <c r="AE4" t="s">
        <v>471</v>
      </c>
      <c r="AF4" t="s">
        <v>935</v>
      </c>
      <c r="AG4" t="s">
        <v>49</v>
      </c>
      <c r="AH4" t="s">
        <v>473</v>
      </c>
      <c r="AI4" t="s">
        <v>936</v>
      </c>
      <c r="AJ4" t="s">
        <v>937</v>
      </c>
      <c r="AL4" t="s">
        <v>50</v>
      </c>
      <c r="AM4" s="13">
        <v>43417</v>
      </c>
      <c r="AN4" t="s">
        <v>938</v>
      </c>
      <c r="AO4" t="s">
        <v>939</v>
      </c>
      <c r="AP4" t="str">
        <f>TEXT(AM4,"YYYYMM")</f>
        <v>201811</v>
      </c>
    </row>
    <row r="5" spans="1:42" x14ac:dyDescent="0.35">
      <c r="A5" t="s">
        <v>868</v>
      </c>
      <c r="E5" s="11">
        <v>432.79</v>
      </c>
      <c r="F5" s="10" t="s">
        <v>59</v>
      </c>
      <c r="J5" t="str">
        <f t="shared" si="0"/>
        <v>201812</v>
      </c>
      <c r="K5" t="s">
        <v>71</v>
      </c>
      <c r="L5" t="s">
        <v>868</v>
      </c>
      <c r="M5" t="s">
        <v>77</v>
      </c>
      <c r="N5" t="s">
        <v>78</v>
      </c>
      <c r="O5" s="8">
        <v>43415.93209490741</v>
      </c>
      <c r="P5" s="8">
        <v>43423.50509259259</v>
      </c>
      <c r="Q5" s="8">
        <v>43437.604791666665</v>
      </c>
      <c r="R5" t="s">
        <v>41</v>
      </c>
      <c r="S5" t="s">
        <v>869</v>
      </c>
      <c r="T5" t="s">
        <v>39</v>
      </c>
      <c r="U5" t="s">
        <v>40</v>
      </c>
      <c r="V5" t="s">
        <v>870</v>
      </c>
      <c r="W5" t="s">
        <v>871</v>
      </c>
      <c r="X5" t="s">
        <v>872</v>
      </c>
      <c r="Y5" t="s">
        <v>119</v>
      </c>
      <c r="Z5" t="s">
        <v>76</v>
      </c>
      <c r="AA5" s="10" t="s">
        <v>868</v>
      </c>
      <c r="AB5" t="s">
        <v>929</v>
      </c>
      <c r="AC5" t="s">
        <v>48</v>
      </c>
      <c r="AD5" t="s">
        <v>479</v>
      </c>
      <c r="AE5" t="s">
        <v>471</v>
      </c>
      <c r="AF5" t="s">
        <v>940</v>
      </c>
      <c r="AG5" t="s">
        <v>49</v>
      </c>
      <c r="AH5" t="s">
        <v>473</v>
      </c>
      <c r="AI5" t="s">
        <v>941</v>
      </c>
      <c r="AJ5" t="s">
        <v>942</v>
      </c>
      <c r="AK5" t="s">
        <v>870</v>
      </c>
      <c r="AL5" t="s">
        <v>50</v>
      </c>
      <c r="AM5" s="13">
        <v>43420</v>
      </c>
      <c r="AN5" t="s">
        <v>943</v>
      </c>
      <c r="AO5" t="s">
        <v>944</v>
      </c>
      <c r="AP5" t="str">
        <f t="shared" si="1"/>
        <v>201811</v>
      </c>
    </row>
    <row r="6" spans="1:42" x14ac:dyDescent="0.35">
      <c r="A6" t="s">
        <v>883</v>
      </c>
      <c r="E6" s="11">
        <v>432.79</v>
      </c>
      <c r="F6" s="10" t="s">
        <v>59</v>
      </c>
      <c r="J6" t="str">
        <f t="shared" si="0"/>
        <v>201812</v>
      </c>
      <c r="K6" t="s">
        <v>71</v>
      </c>
      <c r="L6" t="s">
        <v>883</v>
      </c>
      <c r="M6" t="s">
        <v>77</v>
      </c>
      <c r="N6" t="s">
        <v>78</v>
      </c>
      <c r="O6" s="8">
        <v>43419.608634259261</v>
      </c>
      <c r="P6" s="8">
        <v>43425.683715277781</v>
      </c>
      <c r="Q6" s="8">
        <v>43439.937858796293</v>
      </c>
      <c r="R6" t="s">
        <v>41</v>
      </c>
      <c r="S6" t="s">
        <v>884</v>
      </c>
      <c r="T6" t="s">
        <v>39</v>
      </c>
      <c r="U6" t="s">
        <v>40</v>
      </c>
      <c r="V6" t="s">
        <v>885</v>
      </c>
      <c r="W6" t="s">
        <v>886</v>
      </c>
      <c r="X6" t="s">
        <v>887</v>
      </c>
      <c r="Y6" t="s">
        <v>107</v>
      </c>
      <c r="Z6" t="s">
        <v>76</v>
      </c>
      <c r="AA6" s="10" t="s">
        <v>878</v>
      </c>
      <c r="AB6" t="s">
        <v>929</v>
      </c>
      <c r="AC6" t="s">
        <v>48</v>
      </c>
      <c r="AD6" t="s">
        <v>479</v>
      </c>
      <c r="AE6" t="s">
        <v>471</v>
      </c>
      <c r="AF6" t="s">
        <v>930</v>
      </c>
      <c r="AG6" t="s">
        <v>49</v>
      </c>
      <c r="AH6" t="s">
        <v>473</v>
      </c>
      <c r="AI6" t="s">
        <v>931</v>
      </c>
      <c r="AJ6" t="s">
        <v>932</v>
      </c>
      <c r="AK6" t="s">
        <v>880</v>
      </c>
      <c r="AL6" t="s">
        <v>50</v>
      </c>
      <c r="AM6" s="13">
        <v>43425</v>
      </c>
      <c r="AN6" t="s">
        <v>933</v>
      </c>
      <c r="AO6" t="s">
        <v>934</v>
      </c>
      <c r="AP6" t="str">
        <f>TEXT(AM6,"YYYYMM")</f>
        <v>201811</v>
      </c>
    </row>
    <row r="7" spans="1:42" x14ac:dyDescent="0.35">
      <c r="A7" t="s">
        <v>873</v>
      </c>
      <c r="E7" s="11">
        <v>432.79</v>
      </c>
      <c r="F7" s="10" t="s">
        <v>59</v>
      </c>
      <c r="J7" t="str">
        <f t="shared" si="0"/>
        <v>201812</v>
      </c>
      <c r="K7" t="s">
        <v>71</v>
      </c>
      <c r="L7" t="s">
        <v>873</v>
      </c>
      <c r="M7" t="s">
        <v>37</v>
      </c>
      <c r="N7" t="s">
        <v>38</v>
      </c>
      <c r="O7" s="8">
        <v>43370.462175925924</v>
      </c>
      <c r="P7" s="8">
        <v>43423.500439814816</v>
      </c>
      <c r="Q7" s="8">
        <v>43437.605578703704</v>
      </c>
      <c r="R7" t="s">
        <v>41</v>
      </c>
      <c r="S7" t="s">
        <v>874</v>
      </c>
      <c r="T7" t="s">
        <v>39</v>
      </c>
      <c r="U7" t="s">
        <v>40</v>
      </c>
      <c r="V7" t="s">
        <v>875</v>
      </c>
      <c r="W7" t="s">
        <v>876</v>
      </c>
      <c r="X7" t="s">
        <v>877</v>
      </c>
      <c r="Y7" t="s">
        <v>454</v>
      </c>
      <c r="Z7" t="s">
        <v>76</v>
      </c>
      <c r="AA7" s="10" t="s">
        <v>883</v>
      </c>
      <c r="AB7" t="s">
        <v>929</v>
      </c>
      <c r="AC7" t="s">
        <v>476</v>
      </c>
      <c r="AD7" t="s">
        <v>51</v>
      </c>
      <c r="AE7" t="s">
        <v>471</v>
      </c>
      <c r="AF7" t="s">
        <v>945</v>
      </c>
      <c r="AG7" t="s">
        <v>49</v>
      </c>
      <c r="AH7" t="s">
        <v>473</v>
      </c>
      <c r="AI7" t="s">
        <v>946</v>
      </c>
      <c r="AJ7" t="s">
        <v>947</v>
      </c>
      <c r="AK7" t="s">
        <v>885</v>
      </c>
      <c r="AL7" t="s">
        <v>50</v>
      </c>
      <c r="AM7" s="13">
        <v>43425</v>
      </c>
      <c r="AN7" t="s">
        <v>948</v>
      </c>
      <c r="AO7" t="s">
        <v>949</v>
      </c>
      <c r="AP7" t="str">
        <f>TEXT(AM7,"YYYYMM")</f>
        <v>201811</v>
      </c>
    </row>
    <row r="8" spans="1:42" x14ac:dyDescent="0.35">
      <c r="A8" t="s">
        <v>878</v>
      </c>
      <c r="E8" s="11">
        <v>432.79</v>
      </c>
      <c r="F8" s="10" t="s">
        <v>59</v>
      </c>
      <c r="J8" t="str">
        <f t="shared" si="0"/>
        <v>201812</v>
      </c>
      <c r="K8" t="s">
        <v>71</v>
      </c>
      <c r="L8" t="s">
        <v>878</v>
      </c>
      <c r="M8" t="s">
        <v>37</v>
      </c>
      <c r="N8" t="s">
        <v>38</v>
      </c>
      <c r="O8" s="8">
        <v>43409.388622685183</v>
      </c>
      <c r="P8" s="8">
        <v>43425.646793981483</v>
      </c>
      <c r="Q8" s="8">
        <v>43439.772337962961</v>
      </c>
      <c r="R8" t="s">
        <v>41</v>
      </c>
      <c r="S8" t="s">
        <v>879</v>
      </c>
      <c r="T8" t="s">
        <v>39</v>
      </c>
      <c r="U8" t="s">
        <v>40</v>
      </c>
      <c r="V8" t="s">
        <v>880</v>
      </c>
      <c r="W8" t="s">
        <v>881</v>
      </c>
      <c r="X8" t="s">
        <v>882</v>
      </c>
      <c r="Y8" t="s">
        <v>313</v>
      </c>
      <c r="Z8" t="s">
        <v>76</v>
      </c>
      <c r="AA8" s="10" t="s">
        <v>873</v>
      </c>
      <c r="AB8" t="s">
        <v>47</v>
      </c>
      <c r="AC8" t="s">
        <v>48</v>
      </c>
      <c r="AD8" t="s">
        <v>51</v>
      </c>
      <c r="AE8" t="s">
        <v>471</v>
      </c>
      <c r="AF8" t="s">
        <v>914</v>
      </c>
      <c r="AG8" t="s">
        <v>49</v>
      </c>
      <c r="AH8" t="s">
        <v>473</v>
      </c>
      <c r="AI8" t="s">
        <v>915</v>
      </c>
      <c r="AJ8" t="s">
        <v>916</v>
      </c>
      <c r="AL8" t="s">
        <v>50</v>
      </c>
      <c r="AM8" s="13">
        <v>43370</v>
      </c>
      <c r="AN8" t="s">
        <v>917</v>
      </c>
      <c r="AO8" t="s">
        <v>918</v>
      </c>
      <c r="AP8" t="str">
        <f>TEXT(AM8,"YYYYMM")</f>
        <v>201809</v>
      </c>
    </row>
    <row r="9" spans="1:42" x14ac:dyDescent="0.35">
      <c r="A9" t="s">
        <v>894</v>
      </c>
      <c r="F9" s="10" t="s">
        <v>59</v>
      </c>
      <c r="G9" t="s">
        <v>976</v>
      </c>
      <c r="J9" t="str">
        <f t="shared" si="0"/>
        <v>201812</v>
      </c>
      <c r="K9" t="s">
        <v>71</v>
      </c>
      <c r="L9" t="s">
        <v>894</v>
      </c>
      <c r="M9" t="s">
        <v>77</v>
      </c>
      <c r="N9" t="s">
        <v>78</v>
      </c>
      <c r="O9" s="8">
        <v>43433.584502314814</v>
      </c>
      <c r="P9" s="8">
        <v>43437.509560185186</v>
      </c>
      <c r="Q9" s="8">
        <v>43451.605057870373</v>
      </c>
      <c r="R9" t="s">
        <v>41</v>
      </c>
      <c r="S9" t="s">
        <v>895</v>
      </c>
      <c r="T9" t="s">
        <v>39</v>
      </c>
      <c r="U9" t="s">
        <v>40</v>
      </c>
      <c r="V9" t="s">
        <v>896</v>
      </c>
      <c r="W9" t="s">
        <v>897</v>
      </c>
      <c r="X9" t="s">
        <v>887</v>
      </c>
      <c r="Y9" t="s">
        <v>97</v>
      </c>
      <c r="Z9" t="s">
        <v>76</v>
      </c>
      <c r="AA9" s="10" t="s">
        <v>894</v>
      </c>
      <c r="AB9" t="s">
        <v>929</v>
      </c>
      <c r="AC9" t="s">
        <v>48</v>
      </c>
      <c r="AD9" t="s">
        <v>482</v>
      </c>
      <c r="AE9" t="s">
        <v>471</v>
      </c>
      <c r="AF9" t="s">
        <v>950</v>
      </c>
      <c r="AG9" t="s">
        <v>49</v>
      </c>
      <c r="AH9" t="s">
        <v>473</v>
      </c>
      <c r="AI9" t="s">
        <v>936</v>
      </c>
      <c r="AJ9" t="s">
        <v>951</v>
      </c>
      <c r="AK9" t="s">
        <v>952</v>
      </c>
      <c r="AL9" t="s">
        <v>50</v>
      </c>
      <c r="AN9" t="s">
        <v>938</v>
      </c>
      <c r="AO9" t="s">
        <v>953</v>
      </c>
    </row>
    <row r="10" spans="1:42" x14ac:dyDescent="0.35">
      <c r="A10" t="s">
        <v>898</v>
      </c>
      <c r="E10" s="11">
        <v>432.79</v>
      </c>
      <c r="F10" s="10" t="s">
        <v>59</v>
      </c>
      <c r="J10" t="str">
        <f t="shared" si="0"/>
        <v>201901</v>
      </c>
      <c r="K10" t="s">
        <v>71</v>
      </c>
      <c r="L10" t="s">
        <v>898</v>
      </c>
      <c r="M10" t="s">
        <v>77</v>
      </c>
      <c r="N10" t="s">
        <v>78</v>
      </c>
      <c r="O10" s="8">
        <v>43455.575833333336</v>
      </c>
      <c r="P10" s="8">
        <v>43460.72146990741</v>
      </c>
      <c r="Q10" s="8">
        <v>43474.772037037037</v>
      </c>
      <c r="R10" t="s">
        <v>41</v>
      </c>
      <c r="S10" t="s">
        <v>899</v>
      </c>
      <c r="T10" t="s">
        <v>39</v>
      </c>
      <c r="U10" t="s">
        <v>40</v>
      </c>
      <c r="V10" t="s">
        <v>900</v>
      </c>
      <c r="W10" t="s">
        <v>901</v>
      </c>
      <c r="X10" t="s">
        <v>902</v>
      </c>
      <c r="Y10" t="s">
        <v>98</v>
      </c>
      <c r="Z10" t="s">
        <v>76</v>
      </c>
      <c r="AA10" s="10" t="s">
        <v>898</v>
      </c>
      <c r="AB10" t="s">
        <v>954</v>
      </c>
      <c r="AC10" t="s">
        <v>476</v>
      </c>
      <c r="AD10" t="s">
        <v>51</v>
      </c>
      <c r="AE10" t="s">
        <v>471</v>
      </c>
      <c r="AF10" t="s">
        <v>955</v>
      </c>
      <c r="AG10" t="s">
        <v>49</v>
      </c>
      <c r="AH10" t="s">
        <v>473</v>
      </c>
      <c r="AI10" t="s">
        <v>920</v>
      </c>
      <c r="AJ10" t="s">
        <v>956</v>
      </c>
      <c r="AK10" t="s">
        <v>900</v>
      </c>
      <c r="AL10" t="s">
        <v>50</v>
      </c>
      <c r="AM10" s="13">
        <v>43460</v>
      </c>
      <c r="AN10" t="s">
        <v>957</v>
      </c>
      <c r="AO10" t="s">
        <v>958</v>
      </c>
      <c r="AP10" t="str">
        <f t="shared" si="1"/>
        <v>201812</v>
      </c>
    </row>
    <row r="11" spans="1:42" x14ac:dyDescent="0.35">
      <c r="A11" t="s">
        <v>903</v>
      </c>
      <c r="E11" s="11">
        <v>432.79</v>
      </c>
      <c r="F11" s="10" t="s">
        <v>59</v>
      </c>
      <c r="J11" t="str">
        <f t="shared" si="0"/>
        <v>201901</v>
      </c>
      <c r="K11" t="s">
        <v>71</v>
      </c>
      <c r="L11" t="s">
        <v>903</v>
      </c>
      <c r="M11" t="s">
        <v>37</v>
      </c>
      <c r="N11" t="s">
        <v>38</v>
      </c>
      <c r="O11" s="8">
        <v>43461.415196759262</v>
      </c>
      <c r="P11" s="8">
        <v>43463.474259259259</v>
      </c>
      <c r="Q11" s="8">
        <v>43477.604814814818</v>
      </c>
      <c r="R11" t="s">
        <v>41</v>
      </c>
      <c r="S11" t="s">
        <v>904</v>
      </c>
      <c r="T11" t="s">
        <v>92</v>
      </c>
      <c r="U11" t="s">
        <v>93</v>
      </c>
      <c r="V11" t="s">
        <v>900</v>
      </c>
      <c r="W11" t="s">
        <v>901</v>
      </c>
      <c r="X11" t="s">
        <v>902</v>
      </c>
      <c r="Y11" t="s">
        <v>98</v>
      </c>
      <c r="Z11" t="s">
        <v>76</v>
      </c>
      <c r="AA11" s="10" t="s">
        <v>903</v>
      </c>
      <c r="AB11" t="s">
        <v>954</v>
      </c>
      <c r="AC11" t="s">
        <v>476</v>
      </c>
      <c r="AD11" t="s">
        <v>51</v>
      </c>
      <c r="AE11" t="s">
        <v>471</v>
      </c>
      <c r="AF11" t="s">
        <v>959</v>
      </c>
      <c r="AG11" t="s">
        <v>49</v>
      </c>
      <c r="AH11" t="s">
        <v>473</v>
      </c>
      <c r="AI11" t="s">
        <v>920</v>
      </c>
      <c r="AJ11" t="s">
        <v>956</v>
      </c>
      <c r="AK11" t="s">
        <v>900</v>
      </c>
      <c r="AL11" t="s">
        <v>50</v>
      </c>
      <c r="AM11" s="13">
        <v>43463</v>
      </c>
      <c r="AN11" t="s">
        <v>957</v>
      </c>
      <c r="AO11" t="s">
        <v>960</v>
      </c>
      <c r="AP11" t="str">
        <f t="shared" si="1"/>
        <v>201812</v>
      </c>
    </row>
    <row r="12" spans="1:42" x14ac:dyDescent="0.35">
      <c r="A12" t="s">
        <v>905</v>
      </c>
      <c r="E12" s="11">
        <v>432.79</v>
      </c>
      <c r="F12" s="10" t="s">
        <v>59</v>
      </c>
      <c r="J12" t="str">
        <f t="shared" si="0"/>
        <v>201901</v>
      </c>
      <c r="K12" t="s">
        <v>71</v>
      </c>
      <c r="L12" t="s">
        <v>905</v>
      </c>
      <c r="M12" t="s">
        <v>77</v>
      </c>
      <c r="N12" t="s">
        <v>78</v>
      </c>
      <c r="O12" s="8">
        <v>43462.415300925924</v>
      </c>
      <c r="P12" s="8">
        <v>43468.466469907406</v>
      </c>
      <c r="Q12" s="8">
        <v>43482.604432870372</v>
      </c>
      <c r="R12" t="s">
        <v>41</v>
      </c>
      <c r="S12" t="s">
        <v>906</v>
      </c>
      <c r="T12" t="s">
        <v>39</v>
      </c>
      <c r="U12" t="s">
        <v>128</v>
      </c>
      <c r="V12" t="s">
        <v>660</v>
      </c>
      <c r="W12" t="s">
        <v>907</v>
      </c>
      <c r="X12" t="s">
        <v>908</v>
      </c>
      <c r="Y12" t="s">
        <v>119</v>
      </c>
      <c r="Z12" t="s">
        <v>76</v>
      </c>
      <c r="AA12" s="10" t="s">
        <v>905</v>
      </c>
      <c r="AB12" t="s">
        <v>954</v>
      </c>
      <c r="AC12" t="s">
        <v>48</v>
      </c>
      <c r="AD12" t="s">
        <v>51</v>
      </c>
      <c r="AE12" t="s">
        <v>471</v>
      </c>
      <c r="AF12" t="s">
        <v>961</v>
      </c>
      <c r="AG12" t="s">
        <v>49</v>
      </c>
      <c r="AH12" t="s">
        <v>473</v>
      </c>
      <c r="AI12" t="s">
        <v>962</v>
      </c>
      <c r="AJ12" t="s">
        <v>963</v>
      </c>
      <c r="AK12" t="s">
        <v>660</v>
      </c>
      <c r="AL12" t="s">
        <v>50</v>
      </c>
      <c r="AN12" t="s">
        <v>964</v>
      </c>
    </row>
    <row r="13" spans="1:42" x14ac:dyDescent="0.35">
      <c r="A13" t="s">
        <v>909</v>
      </c>
      <c r="F13" s="10" t="s">
        <v>59</v>
      </c>
      <c r="G13" t="s">
        <v>976</v>
      </c>
      <c r="J13" t="str">
        <f t="shared" si="0"/>
        <v>201902</v>
      </c>
      <c r="K13" t="s">
        <v>91</v>
      </c>
      <c r="L13" t="s">
        <v>909</v>
      </c>
      <c r="M13" t="s">
        <v>77</v>
      </c>
      <c r="N13" t="s">
        <v>78</v>
      </c>
      <c r="O13" s="8">
        <v>43493.556643518517</v>
      </c>
      <c r="P13" s="8">
        <v>43495.556261574071</v>
      </c>
      <c r="Q13" s="8">
        <v>43509.604513888888</v>
      </c>
      <c r="R13" t="s">
        <v>41</v>
      </c>
      <c r="S13" t="s">
        <v>910</v>
      </c>
      <c r="T13" t="s">
        <v>39</v>
      </c>
      <c r="U13" t="s">
        <v>40</v>
      </c>
      <c r="V13" t="s">
        <v>911</v>
      </c>
      <c r="W13" t="s">
        <v>912</v>
      </c>
      <c r="X13" t="s">
        <v>913</v>
      </c>
      <c r="Y13" t="s">
        <v>98</v>
      </c>
      <c r="Z13" t="s">
        <v>76</v>
      </c>
      <c r="AA13" s="10" t="s">
        <v>909</v>
      </c>
      <c r="AB13" t="s">
        <v>966</v>
      </c>
      <c r="AC13" t="s">
        <v>48</v>
      </c>
      <c r="AD13" t="s">
        <v>482</v>
      </c>
      <c r="AE13" t="s">
        <v>471</v>
      </c>
      <c r="AF13" t="s">
        <v>971</v>
      </c>
      <c r="AG13" t="s">
        <v>49</v>
      </c>
      <c r="AH13" t="s">
        <v>473</v>
      </c>
      <c r="AI13" t="s">
        <v>941</v>
      </c>
      <c r="AJ13" t="s">
        <v>972</v>
      </c>
      <c r="AK13" t="s">
        <v>973</v>
      </c>
      <c r="AL13" t="s">
        <v>974</v>
      </c>
      <c r="AM13" s="13">
        <v>43494</v>
      </c>
      <c r="AN13" t="s">
        <v>943</v>
      </c>
      <c r="AO13" t="s">
        <v>975</v>
      </c>
      <c r="AP13" t="str">
        <f>TEXT(AM13,"YYYYMM")</f>
        <v>201901</v>
      </c>
    </row>
    <row r="14" spans="1:42" x14ac:dyDescent="0.35">
      <c r="A14" s="10" t="s">
        <v>965</v>
      </c>
      <c r="F14" s="10" t="s">
        <v>59</v>
      </c>
      <c r="G14" t="s">
        <v>977</v>
      </c>
      <c r="AA14" s="10" t="s">
        <v>965</v>
      </c>
      <c r="AB14" t="s">
        <v>966</v>
      </c>
      <c r="AC14" t="s">
        <v>48</v>
      </c>
      <c r="AD14" t="s">
        <v>482</v>
      </c>
      <c r="AE14" t="s">
        <v>471</v>
      </c>
      <c r="AF14" t="s">
        <v>967</v>
      </c>
      <c r="AG14" t="s">
        <v>49</v>
      </c>
      <c r="AH14" t="s">
        <v>473</v>
      </c>
      <c r="AI14" t="s">
        <v>962</v>
      </c>
      <c r="AJ14" t="s">
        <v>968</v>
      </c>
      <c r="AK14" t="s">
        <v>526</v>
      </c>
      <c r="AL14" t="s">
        <v>969</v>
      </c>
      <c r="AM14" s="13">
        <v>43495</v>
      </c>
      <c r="AN14" t="s">
        <v>964</v>
      </c>
      <c r="AO14" t="s">
        <v>970</v>
      </c>
      <c r="AP14" t="str">
        <f t="shared" si="1"/>
        <v>201901</v>
      </c>
    </row>
  </sheetData>
  <sortState ref="J2:Z14">
    <sortCondition ref="J2:J14"/>
    <sortCondition ref="L2:L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Invoice</vt:lpstr>
      <vt:lpstr>USU.Mapping.RE</vt:lpstr>
      <vt:lpstr>USU.Mapping.Dispatch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2019-02-25T02:20:14Z</dcterms:modified>
</cp:coreProperties>
</file>