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233" documentId="11_F25DC773A252ABEACE02EC661B1C548A5ADE5898" xr6:coauthVersionLast="36" xr6:coauthVersionMax="36" xr10:uidLastSave="{85C032AB-ACC9-44C0-B444-F418C3BB0461}"/>
  <bookViews>
    <workbookView xWindow="0" yWindow="0" windowWidth="22260" windowHeight="12650" xr2:uid="{00000000-000D-0000-FFFF-FFFF00000000}"/>
  </bookViews>
  <sheets>
    <sheet name="Invoice" sheetId="5" r:id="rId1"/>
    <sheet name="USU.Mapping" sheetId="4" r:id="rId2"/>
  </sheets>
  <definedNames>
    <definedName name="_xlnm._FilterDatabase" localSheetId="1" hidden="1">USU.Mapping!$A$1:$AP$1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2" i="4" l="1"/>
  <c r="J3" i="4" l="1"/>
</calcChain>
</file>

<file path=xl/sharedStrings.xml><?xml version="1.0" encoding="utf-8"?>
<sst xmlns="http://schemas.openxmlformats.org/spreadsheetml/2006/main" count="119" uniqueCount="85">
  <si>
    <t>Ticket No</t>
  </si>
  <si>
    <t>Period</t>
  </si>
  <si>
    <t>Invoice</t>
  </si>
  <si>
    <t>FESTO PO</t>
  </si>
  <si>
    <t>Invoice Amount</t>
  </si>
  <si>
    <t>INV_Currency</t>
  </si>
  <si>
    <t>Remarks</t>
  </si>
  <si>
    <t>Country</t>
  </si>
  <si>
    <t>Price Table</t>
  </si>
  <si>
    <t>Priority</t>
  </si>
  <si>
    <t>Ticket Class</t>
  </si>
  <si>
    <t>Status</t>
  </si>
  <si>
    <t>Date reported</t>
  </si>
  <si>
    <t>Date solved</t>
  </si>
  <si>
    <t>Closed date</t>
  </si>
  <si>
    <t>Ticket type</t>
  </si>
  <si>
    <t>Shorttext</t>
  </si>
  <si>
    <t>Parent category</t>
  </si>
  <si>
    <t>Category</t>
  </si>
  <si>
    <t>User ID</t>
  </si>
  <si>
    <t>Name (reported for)</t>
  </si>
  <si>
    <t>First Name</t>
  </si>
  <si>
    <t>Last Name</t>
  </si>
  <si>
    <t>Service Type</t>
  </si>
  <si>
    <t>Service Sub-Type</t>
  </si>
  <si>
    <t>Ticket Type</t>
  </si>
  <si>
    <t>Service Level</t>
  </si>
  <si>
    <t>Work Order No</t>
  </si>
  <si>
    <t>Support Engineer Name</t>
  </si>
  <si>
    <t>Resolution</t>
  </si>
  <si>
    <t>PO Number</t>
  </si>
  <si>
    <t>Legal Entity Name</t>
  </si>
  <si>
    <t>VAT Invoice</t>
  </si>
  <si>
    <t>Currency</t>
  </si>
  <si>
    <t>Abbr.</t>
  </si>
  <si>
    <t>Full Name</t>
  </si>
  <si>
    <t>Comments</t>
  </si>
  <si>
    <t>Pending Revision</t>
  </si>
  <si>
    <t>3 Low</t>
  </si>
  <si>
    <t>Service Request</t>
  </si>
  <si>
    <t>Closed (SR)</t>
  </si>
  <si>
    <t>Client Management</t>
  </si>
  <si>
    <t>Client Devices</t>
  </si>
  <si>
    <t>Incident</t>
  </si>
  <si>
    <t>Closed (IN)</t>
  </si>
  <si>
    <t>Default</t>
  </si>
  <si>
    <t>Support Type</t>
  </si>
  <si>
    <t>Site Location</t>
  </si>
  <si>
    <t>AssetID</t>
  </si>
  <si>
    <t>Partner Ticket solved onsite Date</t>
  </si>
  <si>
    <t>Month Reported</t>
  </si>
  <si>
    <t>WPS</t>
  </si>
  <si>
    <t>Client</t>
  </si>
  <si>
    <t>Normal</t>
  </si>
  <si>
    <t>Dispatch</t>
  </si>
  <si>
    <t>SOLVED</t>
  </si>
  <si>
    <t>Repair</t>
  </si>
  <si>
    <t>July</t>
  </si>
  <si>
    <t>October</t>
  </si>
  <si>
    <t>Acceptance</t>
  </si>
  <si>
    <t>Acceptance Comments</t>
  </si>
  <si>
    <t>Indonesia</t>
  </si>
  <si>
    <t>IDR</t>
  </si>
  <si>
    <t>IN-0101152</t>
  </si>
  <si>
    <t>ID</t>
  </si>
  <si>
    <t>ID.01.01</t>
  </si>
  <si>
    <t>CID62030</t>
  </si>
  <si>
    <t>ID0MUZ</t>
  </si>
  <si>
    <t>Laptop Fan Noisy. Machine OOW. Swap Machine provided to the user.</t>
  </si>
  <si>
    <t>SR-0140880</t>
  </si>
  <si>
    <t>CID63104</t>
  </si>
  <si>
    <t>ID0SAN</t>
  </si>
  <si>
    <t>User is at Remote Location. CE has visited the site and tried remote support. Provided user with steps on defragmentation. Case Closed</t>
  </si>
  <si>
    <t>WPS: REPAIR: Laptop Fan is noisy</t>
  </si>
  <si>
    <t>Muzie Hikmah</t>
  </si>
  <si>
    <t>Muzie</t>
  </si>
  <si>
    <t>Hikmah</t>
  </si>
  <si>
    <t>ID-Indonesia</t>
  </si>
  <si>
    <t>WPS: DSS: Computer is very slow and sometimes need to wait a long time to open some applications.</t>
  </si>
  <si>
    <t>Stefanus Aditya Nugroho</t>
  </si>
  <si>
    <t>Stefanus Aditya</t>
  </si>
  <si>
    <t>Nugroho</t>
  </si>
  <si>
    <t>the user is based out of a remote location which is not in scope of HP support. The user has to travel to the office to receive support. Since the user was unable to visit the site, along with the Festo site spoc we tried to provide some support so that the user could try resolving the issue.</t>
  </si>
  <si>
    <t>Repair with Double-Swap</t>
  </si>
  <si>
    <t>2018DEC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</si>
</sst>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m/dd/yyyy\ hh:mm"/>
  </numFmts>
  <fonts count="3" x14ac:knownFonts="1">
    <font>
      <sz val="11"/>
      <color theme="1"/>
      <name val="Calibri"/>
      <family val="2"/>
      <scheme val="minor"/>
    </font>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7"/>
        <bgColor theme="7"/>
      </patternFill>
    </fill>
    <fill>
      <patternFill patternType="solid">
        <fgColor theme="5"/>
        <bgColor theme="5"/>
      </patternFill>
    </fill>
  </fills>
  <borders count="7">
    <border>
      <left/>
      <right/>
      <top/>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style="thin">
        <color theme="5" tint="0.39997558519241921"/>
      </left>
      <right/>
      <top style="thin">
        <color theme="5" tint="0.39997558519241921"/>
      </top>
      <bottom style="thin">
        <color theme="5" tint="0.39997558519241921"/>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right/>
      <top style="thin">
        <color theme="4" tint="0.39997558519241921"/>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2" fillId="3" borderId="1" xfId="0" applyFont="1" applyFill="1" applyBorder="1" applyAlignment="1">
      <alignment vertical="center"/>
    </xf>
    <xf numFmtId="0" fontId="2" fillId="3" borderId="2" xfId="0" applyFont="1" applyFill="1" applyBorder="1" applyAlignment="1">
      <alignment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43" fontId="2" fillId="4" borderId="4" xfId="1" applyNumberFormat="1" applyFont="1" applyFill="1" applyBorder="1" applyAlignment="1">
      <alignment horizontal="center" vertical="center"/>
    </xf>
    <xf numFmtId="0" fontId="2" fillId="4" borderId="5" xfId="0" applyFont="1" applyFill="1" applyBorder="1" applyAlignment="1">
      <alignment horizontal="center" vertical="center"/>
    </xf>
    <xf numFmtId="0" fontId="2" fillId="2" borderId="6" xfId="0" applyFont="1" applyFill="1" applyBorder="1" applyAlignment="1">
      <alignment vertical="center"/>
    </xf>
    <xf numFmtId="164" fontId="2" fillId="3" borderId="2" xfId="0" applyNumberFormat="1" applyFont="1" applyFill="1" applyBorder="1" applyAlignment="1">
      <alignment vertical="center"/>
    </xf>
    <xf numFmtId="164" fontId="0" fillId="0" borderId="0" xfId="0" applyNumberFormat="1"/>
    <xf numFmtId="0" fontId="2" fillId="4" borderId="0"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2683EA-36B8-4FF9-BFE2-98707359AD8D}" name="Table1" displayName="Table1" ref="A1:J3" totalsRowShown="0">
  <autoFilter ref="A1:J3" xr:uid="{051E17BB-BF65-47CC-8C37-F1E1A72CD7AB}"/>
  <tableColumns count="10">
    <tableColumn id="1" xr3:uid="{9D6DAF4B-C5B3-4446-ACCF-B55FAB289277}" name="Period"/>
    <tableColumn id="2" xr3:uid="{F50DE382-2B43-4FE2-A515-62688DF2DE7D}" name="Country"/>
    <tableColumn id="3" xr3:uid="{FE4077D6-3438-4FBA-9F0B-63E2C5FD0279}" name="PO Number"/>
    <tableColumn id="4" xr3:uid="{ED74D9D8-721A-4D0D-ACED-4394C2CF2649}" name="Legal Entity Name"/>
    <tableColumn id="5" xr3:uid="{0A8F3EF7-55E7-46C8-81D9-267421ADF8E6}" name="VAT Invoice"/>
    <tableColumn id="6" xr3:uid="{465F2203-4030-4012-8A0E-0E77F37227BE}" name="Invoice Amount"/>
    <tableColumn id="7" xr3:uid="{E61B81D5-1568-4D24-9D6C-A9B65C69EB90}" name="Currency"/>
    <tableColumn id="8" xr3:uid="{60185F9D-E825-4A49-8C87-1674068192D9}" name="Abbr."/>
    <tableColumn id="9" xr3:uid="{0C3E5A2F-FC34-4EA4-AFB0-5A452FB24D40}" name="Full Name"/>
    <tableColumn id="10" xr3:uid="{5DCF5F26-A39A-46D6-94AE-FB504C231795}" name="Comments"/>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1529B-7590-4B6F-909A-99A87AAE76FF}">
  <dimension ref="A1:J3"/>
  <sheetViews>
    <sheetView tabSelected="1" workbookViewId="0"/>
  </sheetViews>
  <sheetFormatPr defaultRowHeight="14.5" x14ac:dyDescent="0.35"/>
  <cols>
    <col min="2" max="2" width="9.54296875" customWidth="1"/>
    <col min="3" max="3" width="12.54296875" customWidth="1"/>
    <col min="4" max="4" width="17.7265625" customWidth="1"/>
    <col min="5" max="5" width="12.81640625" bestFit="1" customWidth="1"/>
    <col min="6" max="6" width="16.36328125" bestFit="1" customWidth="1"/>
    <col min="7" max="7" width="10.26953125" customWidth="1"/>
    <col min="9" max="9" width="11.08984375" customWidth="1"/>
    <col min="10" max="10" width="14.90625" bestFit="1" customWidth="1"/>
  </cols>
  <sheetData>
    <row r="1" spans="1:10" x14ac:dyDescent="0.35">
      <c r="A1" t="s">
        <v>1</v>
      </c>
      <c r="B1" t="s">
        <v>7</v>
      </c>
      <c r="C1" t="s">
        <v>30</v>
      </c>
      <c r="D1" t="s">
        <v>31</v>
      </c>
      <c r="E1" t="s">
        <v>32</v>
      </c>
      <c r="F1" t="s">
        <v>4</v>
      </c>
      <c r="G1" t="s">
        <v>33</v>
      </c>
      <c r="H1" t="s">
        <v>34</v>
      </c>
      <c r="I1" t="s">
        <v>35</v>
      </c>
      <c r="J1" t="s">
        <v>36</v>
      </c>
    </row>
    <row r="2" spans="1:10" x14ac:dyDescent="0.35">
      <c r="A2" t="s">
        <v>84</v>
      </c>
      <c r="B2" t="s">
        <v>61</v>
      </c>
      <c r="F2">
        <v>3468223.83</v>
      </c>
      <c r="G2" t="s">
        <v>62</v>
      </c>
      <c r="J2" t="s">
        <v>37</v>
      </c>
    </row>
    <row r="3" spans="1:10" x14ac:dyDescent="0.35">
      <c r="B3" t="s">
        <v>61</v>
      </c>
      <c r="G3" t="s">
        <v>62</v>
      </c>
      <c r="J3" t="s">
        <v>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3F1B7-6C17-413D-97FB-AF0B0AE49CA9}">
  <dimension ref="A1:AP3"/>
  <sheetViews>
    <sheetView workbookViewId="0"/>
  </sheetViews>
  <sheetFormatPr defaultRowHeight="14.5" x14ac:dyDescent="0.35"/>
  <cols>
    <col min="1" max="1" width="10.26953125" bestFit="1" customWidth="1"/>
    <col min="2" max="2" width="8.54296875" bestFit="1" customWidth="1"/>
    <col min="3" max="3" width="7.81640625" bestFit="1" customWidth="1"/>
    <col min="4" max="4" width="14.90625" bestFit="1" customWidth="1"/>
    <col min="5" max="5" width="15.36328125" bestFit="1" customWidth="1"/>
    <col min="6" max="6" width="12.26953125" bestFit="1" customWidth="1"/>
    <col min="7" max="7" width="8.08984375" customWidth="1"/>
    <col min="8" max="8" width="10.36328125" customWidth="1"/>
    <col min="9" max="9" width="20.08984375" customWidth="1"/>
    <col min="10" max="10" width="9.90625" customWidth="1"/>
    <col min="11" max="11" width="8.7265625" customWidth="1"/>
    <col min="12" max="12" width="10.453125" customWidth="1"/>
    <col min="13" max="14" width="8.7265625" customWidth="1"/>
    <col min="15" max="15" width="18.1796875" style="9" customWidth="1"/>
    <col min="16" max="16" width="15.54296875" style="9" customWidth="1"/>
    <col min="17" max="17" width="18.1796875" style="9" bestFit="1" customWidth="1"/>
    <col min="19" max="19" width="62.54296875" bestFit="1" customWidth="1"/>
    <col min="26" max="26" width="11.26953125" bestFit="1" customWidth="1"/>
    <col min="27" max="28" width="11.08984375" bestFit="1" customWidth="1"/>
    <col min="29" max="29" width="14.90625" bestFit="1" customWidth="1"/>
    <col min="30" max="30" width="10.26953125" bestFit="1" customWidth="1"/>
    <col min="31" max="31" width="11.26953125" bestFit="1" customWidth="1"/>
    <col min="32" max="32" width="13.7265625" bestFit="1" customWidth="1"/>
    <col min="33" max="33" width="12" bestFit="1" customWidth="1"/>
    <col min="34" max="34" width="7.54296875" bestFit="1" customWidth="1"/>
    <col min="41" max="41" width="57.90625" bestFit="1" customWidth="1"/>
    <col min="42" max="42" width="14.90625" bestFit="1" customWidth="1"/>
  </cols>
  <sheetData>
    <row r="1" spans="1:42" x14ac:dyDescent="0.35">
      <c r="A1" s="3" t="s">
        <v>0</v>
      </c>
      <c r="B1" s="4" t="s">
        <v>1</v>
      </c>
      <c r="C1" s="4" t="s">
        <v>2</v>
      </c>
      <c r="D1" s="4" t="s">
        <v>3</v>
      </c>
      <c r="E1" s="5" t="s">
        <v>4</v>
      </c>
      <c r="F1" s="4" t="s">
        <v>5</v>
      </c>
      <c r="G1" s="6" t="s">
        <v>6</v>
      </c>
      <c r="H1" s="10" t="s">
        <v>59</v>
      </c>
      <c r="I1" s="10" t="s">
        <v>60</v>
      </c>
      <c r="J1" s="1" t="s">
        <v>8</v>
      </c>
      <c r="K1" s="1" t="s">
        <v>9</v>
      </c>
      <c r="L1" s="2" t="s">
        <v>0</v>
      </c>
      <c r="M1" s="2" t="s">
        <v>10</v>
      </c>
      <c r="N1" s="2" t="s">
        <v>11</v>
      </c>
      <c r="O1" s="8" t="s">
        <v>12</v>
      </c>
      <c r="P1" s="8" t="s">
        <v>13</v>
      </c>
      <c r="Q1" s="8" t="s">
        <v>14</v>
      </c>
      <c r="R1" s="2" t="s">
        <v>15</v>
      </c>
      <c r="S1" s="2" t="s">
        <v>16</v>
      </c>
      <c r="T1" s="2" t="s">
        <v>17</v>
      </c>
      <c r="U1" s="2" t="s">
        <v>18</v>
      </c>
      <c r="V1" s="2" t="s">
        <v>19</v>
      </c>
      <c r="W1" s="2" t="s">
        <v>20</v>
      </c>
      <c r="X1" s="2" t="s">
        <v>21</v>
      </c>
      <c r="Y1" s="2" t="s">
        <v>22</v>
      </c>
      <c r="Z1" s="2" t="s">
        <v>7</v>
      </c>
      <c r="AA1" s="7" t="s">
        <v>0</v>
      </c>
      <c r="AB1" s="7" t="s">
        <v>23</v>
      </c>
      <c r="AC1" s="7" t="s">
        <v>24</v>
      </c>
      <c r="AD1" s="7" t="s">
        <v>25</v>
      </c>
      <c r="AE1" s="7" t="s">
        <v>26</v>
      </c>
      <c r="AF1" s="7" t="s">
        <v>27</v>
      </c>
      <c r="AG1" s="7" t="s">
        <v>46</v>
      </c>
      <c r="AH1" s="7" t="s">
        <v>7</v>
      </c>
      <c r="AI1" s="7" t="s">
        <v>47</v>
      </c>
      <c r="AJ1" s="7" t="s">
        <v>48</v>
      </c>
      <c r="AK1" s="7" t="s">
        <v>19</v>
      </c>
      <c r="AL1" s="7" t="s">
        <v>11</v>
      </c>
      <c r="AM1" s="7" t="s">
        <v>49</v>
      </c>
      <c r="AN1" s="7" t="s">
        <v>28</v>
      </c>
      <c r="AO1" s="7" t="s">
        <v>29</v>
      </c>
      <c r="AP1" s="7" t="s">
        <v>50</v>
      </c>
    </row>
    <row r="2" spans="1:42" x14ac:dyDescent="0.35">
      <c r="A2" t="s">
        <v>63</v>
      </c>
      <c r="D2" t="s">
        <v>37</v>
      </c>
      <c r="E2">
        <v>2312149.2200000002</v>
      </c>
      <c r="F2" t="s">
        <v>62</v>
      </c>
      <c r="G2" t="s">
        <v>83</v>
      </c>
      <c r="J2" t="str">
        <f>TEXT(Q2, "YYYYMM")</f>
        <v>201809</v>
      </c>
      <c r="K2" t="s">
        <v>38</v>
      </c>
      <c r="L2" t="s">
        <v>63</v>
      </c>
      <c r="M2" t="s">
        <v>43</v>
      </c>
      <c r="N2" t="s">
        <v>44</v>
      </c>
      <c r="O2" s="9">
        <v>43327.424108796295</v>
      </c>
      <c r="P2" s="9">
        <v>43333.462002314816</v>
      </c>
      <c r="Q2" s="9">
        <v>43347.606585648151</v>
      </c>
      <c r="R2" t="s">
        <v>45</v>
      </c>
      <c r="S2" t="s">
        <v>73</v>
      </c>
      <c r="T2" t="s">
        <v>41</v>
      </c>
      <c r="U2" t="s">
        <v>42</v>
      </c>
      <c r="V2" t="s">
        <v>67</v>
      </c>
      <c r="W2" t="s">
        <v>74</v>
      </c>
      <c r="X2" t="s">
        <v>75</v>
      </c>
      <c r="Y2" t="s">
        <v>76</v>
      </c>
      <c r="Z2" t="s">
        <v>77</v>
      </c>
      <c r="AA2" t="s">
        <v>63</v>
      </c>
      <c r="AB2" t="s">
        <v>51</v>
      </c>
      <c r="AC2" t="s">
        <v>52</v>
      </c>
      <c r="AD2" t="s">
        <v>56</v>
      </c>
      <c r="AE2" t="s">
        <v>53</v>
      </c>
      <c r="AF2">
        <v>5017582494</v>
      </c>
      <c r="AG2" t="s">
        <v>54</v>
      </c>
      <c r="AH2" t="s">
        <v>64</v>
      </c>
      <c r="AI2" t="s">
        <v>65</v>
      </c>
      <c r="AJ2" t="s">
        <v>66</v>
      </c>
      <c r="AK2" t="s">
        <v>67</v>
      </c>
      <c r="AL2" t="s">
        <v>55</v>
      </c>
      <c r="AO2" t="s">
        <v>68</v>
      </c>
      <c r="AP2" t="s">
        <v>57</v>
      </c>
    </row>
    <row r="3" spans="1:42" x14ac:dyDescent="0.35">
      <c r="A3" t="s">
        <v>69</v>
      </c>
      <c r="D3" t="s">
        <v>37</v>
      </c>
      <c r="E3">
        <v>1156074.6100000001</v>
      </c>
      <c r="F3" t="s">
        <v>62</v>
      </c>
      <c r="G3" t="s">
        <v>82</v>
      </c>
      <c r="J3" t="str">
        <f>TEXT(Q3, "YYYYMM")</f>
        <v>201812</v>
      </c>
      <c r="K3" t="s">
        <v>38</v>
      </c>
      <c r="L3" t="s">
        <v>69</v>
      </c>
      <c r="M3" t="s">
        <v>39</v>
      </c>
      <c r="N3" t="s">
        <v>40</v>
      </c>
      <c r="O3" s="9">
        <v>43384.668483796297</v>
      </c>
      <c r="P3" s="9">
        <v>43425.653703703705</v>
      </c>
      <c r="Q3" s="9">
        <v>43439.772361111114</v>
      </c>
      <c r="R3" t="s">
        <v>45</v>
      </c>
      <c r="S3" t="s">
        <v>78</v>
      </c>
      <c r="T3" t="s">
        <v>41</v>
      </c>
      <c r="U3" t="s">
        <v>42</v>
      </c>
      <c r="V3" t="s">
        <v>71</v>
      </c>
      <c r="W3" t="s">
        <v>79</v>
      </c>
      <c r="X3" t="s">
        <v>80</v>
      </c>
      <c r="Y3" t="s">
        <v>81</v>
      </c>
      <c r="Z3" t="s">
        <v>77</v>
      </c>
      <c r="AA3" t="s">
        <v>69</v>
      </c>
      <c r="AB3" t="s">
        <v>51</v>
      </c>
      <c r="AC3" t="s">
        <v>52</v>
      </c>
      <c r="AD3" t="s">
        <v>56</v>
      </c>
      <c r="AE3" t="s">
        <v>53</v>
      </c>
      <c r="AF3">
        <v>5021581494</v>
      </c>
      <c r="AG3" t="s">
        <v>54</v>
      </c>
      <c r="AH3" t="s">
        <v>64</v>
      </c>
      <c r="AI3" t="s">
        <v>65</v>
      </c>
      <c r="AJ3" t="s">
        <v>70</v>
      </c>
      <c r="AK3" t="s">
        <v>71</v>
      </c>
      <c r="AL3" t="s">
        <v>55</v>
      </c>
      <c r="AM3">
        <v>43389</v>
      </c>
      <c r="AO3" t="s">
        <v>72</v>
      </c>
      <c r="AP3"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USU.Mapping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2019-02-24T15:52:49Z</dcterms:modified>
</cp:coreProperties>
</file>