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310" documentId="11_F25DC773A252ABEACE02EC661B1C548A5ADE5898" xr6:coauthVersionLast="36" xr6:coauthVersionMax="36" xr10:uidLastSave="{0A8C242C-37BD-4BA4-ACA2-1DD63F9D7FB5}"/>
  <bookViews>
    <workbookView xWindow="0" yWindow="0" windowWidth="22260" windowHeight="12650" activeTab="1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4" l="1"/>
  <c r="J3" i="4"/>
  <c r="J4" i="4"/>
  <c r="J19" i="4"/>
  <c r="J6" i="4"/>
  <c r="J10" i="4"/>
  <c r="J7" i="4"/>
  <c r="J8" i="4"/>
  <c r="J9" i="4"/>
  <c r="J20" i="4"/>
  <c r="J21" i="4"/>
  <c r="J22" i="4"/>
  <c r="J23" i="4"/>
  <c r="J12" i="4"/>
  <c r="J13" i="4"/>
  <c r="J11" i="4"/>
  <c r="J16" i="4"/>
  <c r="J15" i="4"/>
  <c r="J26" i="4"/>
  <c r="J25" i="4"/>
  <c r="J14" i="4"/>
  <c r="J24" i="4"/>
  <c r="J17" i="4"/>
  <c r="J18" i="4"/>
  <c r="J27" i="4"/>
  <c r="J2" i="4" l="1"/>
</calcChain>
</file>

<file path=xl/sharedStrings.xml><?xml version="1.0" encoding="utf-8"?>
<sst xmlns="http://schemas.openxmlformats.org/spreadsheetml/2006/main" count="870" uniqueCount="265">
  <si>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</si>
  <si>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</si>
  <si>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</si>
  <si>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</si>
  <si>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</si>
  <si>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</si>
  <si>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</si>
  <si>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</si>
  <si>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</si>
  <si>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</si>
  <si>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</si>
  <si>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</si>
  <si>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</si>
  <si>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</si>
  <si>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</si>
  <si>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</si>
  <si>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</si>
  <si>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</si>
  <si>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</si>
  <si>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</si>
  <si>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</si>
  <si>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</si>
  <si>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</si>
  <si>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</si>
  <si>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</si>
  <si>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</si>
  <si>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</si>
  <si>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</si>
  <si>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</si>
  <si>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</si>
  <si>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</si>
  <si>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</si>
  <si>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</si>
  <si>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</si>
  <si>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</si>
  <si>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</si>
  <si>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</si>
  <si>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3 Low</t>
  </si>
  <si>
    <t>Service Request</t>
  </si>
  <si>
    <t>Closed (SR)</t>
  </si>
  <si>
    <t>Client Management</t>
  </si>
  <si>
    <t>Client Devices</t>
  </si>
  <si>
    <t>Incident</t>
  </si>
  <si>
    <t>Closed (IN)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</si>
  <si>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</si>
  <si>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</si>
  <si>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</si>
  <si>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</si>
  <si>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</si>
  <si>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</si>
  <si>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</si>
  <si>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</si>
  <si>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Normal</t>
  </si>
  <si>
    <t>Dispatch</t>
  </si>
  <si>
    <t>SOLVED</t>
  </si>
  <si>
    <t>Repair</t>
  </si>
  <si>
    <t>October</t>
  </si>
  <si>
    <t>Acceptance</t>
  </si>
  <si>
    <t>Acceptance Comments</t>
  </si>
  <si>
    <t>2018Q3</t>
  </si>
  <si>
    <t>2018JUL</t>
  </si>
  <si>
    <t>2018OCT</t>
  </si>
  <si>
    <t>2018NOV</t>
  </si>
  <si>
    <t>2018DEC</t>
  </si>
  <si>
    <t>IMACD+ - Repair</t>
  </si>
  <si>
    <t>IMACD+ - Install</t>
  </si>
  <si>
    <t>2 Medium</t>
  </si>
  <si>
    <t>Yes</t>
  </si>
  <si>
    <t>14.05.2018</t>
  </si>
  <si>
    <t>24.07.2018</t>
  </si>
  <si>
    <t>May</t>
  </si>
  <si>
    <t>Install (Desk-Side)</t>
  </si>
  <si>
    <t>June</t>
  </si>
  <si>
    <t>Installed New Machine</t>
  </si>
  <si>
    <t>August</t>
  </si>
  <si>
    <t>13.09.2018</t>
  </si>
  <si>
    <t>September</t>
  </si>
  <si>
    <t>15.10.2018</t>
  </si>
  <si>
    <t>November</t>
  </si>
  <si>
    <t>Dec</t>
  </si>
  <si>
    <t>Tan</t>
  </si>
  <si>
    <t>Singapore</t>
  </si>
  <si>
    <t>Festo Pte Ltd-SG</t>
  </si>
  <si>
    <t>SGD</t>
  </si>
  <si>
    <t>Credit 8037370</t>
  </si>
  <si>
    <t>Wrong PO number 4015503748</t>
  </si>
  <si>
    <t>Credit 8037370 on 26-Jan – No POD so far</t>
  </si>
  <si>
    <t>IN-0083210</t>
  </si>
  <si>
    <t>Screen Monitor Not working - Get Blue dumps and docking station loose connection</t>
  </si>
  <si>
    <t/>
  </si>
  <si>
    <t>SG0DV</t>
  </si>
  <si>
    <t>Diwakar Vasudevan</t>
  </si>
  <si>
    <t>Diwakar</t>
  </si>
  <si>
    <t>Vasudevan</t>
  </si>
  <si>
    <t>SG-Singapore</t>
  </si>
  <si>
    <t>IN-0086622</t>
  </si>
  <si>
    <t>HP laptop cant boot up this morning 8-May</t>
  </si>
  <si>
    <t>SG0KTT</t>
  </si>
  <si>
    <t>Tow Thim Kwan</t>
  </si>
  <si>
    <t>Tow Thim</t>
  </si>
  <si>
    <t>Kwan</t>
  </si>
  <si>
    <t>IN-0083226</t>
  </si>
  <si>
    <t>Laptop device is runnning when shut down</t>
  </si>
  <si>
    <t>IN-0085585</t>
  </si>
  <si>
    <t>Computer is lagging (win10)</t>
  </si>
  <si>
    <t>SG0YMO</t>
  </si>
  <si>
    <t>May Oo Yin</t>
  </si>
  <si>
    <t>May Oo</t>
  </si>
  <si>
    <t>Yin</t>
  </si>
  <si>
    <t>SR-0108848</t>
  </si>
  <si>
    <t>WPS: INSTALL Computer Name CSG3001493</t>
  </si>
  <si>
    <t>SG0AKS</t>
  </si>
  <si>
    <t>Aaron Aung</t>
  </si>
  <si>
    <t>Aaron</t>
  </si>
  <si>
    <t>Aung</t>
  </si>
  <si>
    <t>IN-0090751</t>
  </si>
  <si>
    <t>WPS: REINSTALL: PC issue</t>
  </si>
  <si>
    <t>SG0TPS</t>
  </si>
  <si>
    <t>Eric Tan</t>
  </si>
  <si>
    <t>Eric</t>
  </si>
  <si>
    <t>IN-0094181</t>
  </si>
  <si>
    <t>WPS: DSS: CSG62518 not able to print with SG02 printer</t>
  </si>
  <si>
    <t>SG0JNB</t>
  </si>
  <si>
    <t>Jenny Buckenberger</t>
  </si>
  <si>
    <t>Jenny</t>
  </si>
  <si>
    <t>Buckenberger</t>
  </si>
  <si>
    <t>IN-0091635</t>
  </si>
  <si>
    <t>IN-0092423</t>
  </si>
  <si>
    <t>IN-0093941</t>
  </si>
  <si>
    <t>WPS: REPAIR: USB port malfunction</t>
  </si>
  <si>
    <t>SG0KCH</t>
  </si>
  <si>
    <t>Chi Hong Khoh</t>
  </si>
  <si>
    <t>Chi Hong</t>
  </si>
  <si>
    <t>Khoh</t>
  </si>
  <si>
    <t>Computer keeps hanging /outlook issue</t>
  </si>
  <si>
    <t>WPS: DESKSIDE SUPPORT: printer issue</t>
  </si>
  <si>
    <t>SG0DN</t>
  </si>
  <si>
    <t>Desmond Neo</t>
  </si>
  <si>
    <t>Desmond</t>
  </si>
  <si>
    <t>Neo</t>
  </si>
  <si>
    <t>SR-0109635</t>
  </si>
  <si>
    <t>SR-0109636</t>
  </si>
  <si>
    <t>SR-0109637</t>
  </si>
  <si>
    <t>SR-0109997</t>
  </si>
  <si>
    <t>WPS: REINSTALL Computer Name CSG54780</t>
  </si>
  <si>
    <t>SG0AL</t>
  </si>
  <si>
    <t>Andy Lisianto</t>
  </si>
  <si>
    <t>Andy</t>
  </si>
  <si>
    <t>Lisianto</t>
  </si>
  <si>
    <t>WPS: REINSTALL Computer Name CSG58583</t>
  </si>
  <si>
    <t>SG0YSM</t>
  </si>
  <si>
    <t>Tony Sam</t>
  </si>
  <si>
    <t>Tony</t>
  </si>
  <si>
    <t>Sam</t>
  </si>
  <si>
    <t>WPS: INSTALL Computer Name CSG3002041</t>
  </si>
  <si>
    <t>WPS: REINSTALL Computer Name CSG46759 and Setup Work Desk</t>
  </si>
  <si>
    <t>SG0MBNN</t>
  </si>
  <si>
    <t>Mary Dem Bangalan</t>
  </si>
  <si>
    <t>Mary Dem</t>
  </si>
  <si>
    <t>Bangalan</t>
  </si>
  <si>
    <t>IN-0109851</t>
  </si>
  <si>
    <t>WPS: DSS: Keyboard and Headset cannot use normally</t>
  </si>
  <si>
    <t>SG0NT</t>
  </si>
  <si>
    <t>Nicol Tit</t>
  </si>
  <si>
    <t>Nicol</t>
  </si>
  <si>
    <t>Tit</t>
  </si>
  <si>
    <t>IN-0110416</t>
  </si>
  <si>
    <t>WPS: DSS: Laptop Battery Error messages</t>
  </si>
  <si>
    <t>IN-0107040</t>
  </si>
  <si>
    <t>WPS: REPAIR: Projector ports</t>
  </si>
  <si>
    <t>SG0VZ</t>
  </si>
  <si>
    <t>Vicky Zhou</t>
  </si>
  <si>
    <t>Vicky</t>
  </si>
  <si>
    <t>Zhou</t>
  </si>
  <si>
    <t>1 High</t>
  </si>
  <si>
    <t>IN-0120615</t>
  </si>
  <si>
    <t>IN-0117622</t>
  </si>
  <si>
    <t>SR-0144884</t>
  </si>
  <si>
    <t>WPS: REPAIR: The connection between her keyboard and monitor is broken. Laptop now cannot charge at all.</t>
  </si>
  <si>
    <t>WPS: REPAIR: Problem with my laptop (Boot device not found)</t>
  </si>
  <si>
    <t>SG0FMH</t>
  </si>
  <si>
    <t>Felix Broemmelhaus</t>
  </si>
  <si>
    <t>Felix</t>
  </si>
  <si>
    <t>Broemmelhaus</t>
  </si>
  <si>
    <t>WPS: INSTALL: Reinstalling PC</t>
  </si>
  <si>
    <t>SG0LGH</t>
  </si>
  <si>
    <t>Joson Loh</t>
  </si>
  <si>
    <t>Joson</t>
  </si>
  <si>
    <t>Loh</t>
  </si>
  <si>
    <t>SR-0141103</t>
  </si>
  <si>
    <t>WPS: DSS: Laptop repair</t>
  </si>
  <si>
    <t>IN-0116161</t>
  </si>
  <si>
    <t>WPS: DSS: Laptop is not charging</t>
  </si>
  <si>
    <t>SG0TTS</t>
  </si>
  <si>
    <t>Kelvin TS Tan</t>
  </si>
  <si>
    <t>Kelvin TS</t>
  </si>
  <si>
    <t>SR-0139782</t>
  </si>
  <si>
    <t>WPS: INSTALL: Computer Name CSG3004920</t>
  </si>
  <si>
    <t>IN-0123809</t>
  </si>
  <si>
    <t>WPS: REPAIR: The computer in the warehouse doesnt work</t>
  </si>
  <si>
    <t>SG0LSW</t>
  </si>
  <si>
    <t>Vincent Lim</t>
  </si>
  <si>
    <t>Vincent</t>
  </si>
  <si>
    <t>Lim</t>
  </si>
  <si>
    <t>IN-0129990</t>
  </si>
  <si>
    <t>WPS: DSS: unable to open IE while using dock mode</t>
  </si>
  <si>
    <t>Standard Client Environment</t>
  </si>
  <si>
    <t>SR-0162724</t>
  </si>
  <si>
    <t>WPS: DSS: laptop couldnt be turn on CSG58583</t>
  </si>
  <si>
    <t>SG</t>
  </si>
  <si>
    <t>SG.01.</t>
  </si>
  <si>
    <t>CSG56567</t>
  </si>
  <si>
    <t>26.04.2018</t>
  </si>
  <si>
    <t>Onsite Visit and Deskside Assistance</t>
  </si>
  <si>
    <t>April</t>
  </si>
  <si>
    <t>CSG90538</t>
  </si>
  <si>
    <t>08.05.2018</t>
  </si>
  <si>
    <t>Battery Replaced</t>
  </si>
  <si>
    <t>CSG63935</t>
  </si>
  <si>
    <t>PC cleanup performed</t>
  </si>
  <si>
    <t>CSG59261</t>
  </si>
  <si>
    <t>PC was able to boot up. Ran UEFI test and all test passed. No issues reported. Case closed.</t>
  </si>
  <si>
    <t>CSG60376</t>
  </si>
  <si>
    <t>05.07.2018</t>
  </si>
  <si>
    <t xml:space="preserve">The FE visited the site and diagnosed the issue to be hardware. A call was logged with Dell Support for Heatsink replacement. </t>
  </si>
  <si>
    <t>CSG77250</t>
  </si>
  <si>
    <t>Call logged with OEM for support</t>
  </si>
  <si>
    <t>CSG58290</t>
  </si>
  <si>
    <t>CSG62518</t>
  </si>
  <si>
    <t>CSG3001493</t>
  </si>
  <si>
    <t>21.06.2018</t>
  </si>
  <si>
    <t>Installed Machine</t>
  </si>
  <si>
    <t>CSG58583</t>
  </si>
  <si>
    <t>CSG3002041</t>
  </si>
  <si>
    <t>CSG54780</t>
  </si>
  <si>
    <t>Reinstall Machine</t>
  </si>
  <si>
    <t>CSG46759</t>
  </si>
  <si>
    <t>CSG59118</t>
  </si>
  <si>
    <t>23.08.2018</t>
  </si>
  <si>
    <t>Dell Support Case Logged for Port resolution</t>
  </si>
  <si>
    <t>CSG93349</t>
  </si>
  <si>
    <t>10.09.2018</t>
  </si>
  <si>
    <t>Docking Station Replaced</t>
  </si>
  <si>
    <t>Battery Needs to be replaced. Machine OOW</t>
  </si>
  <si>
    <t>CSG77249</t>
  </si>
  <si>
    <t>Dell Support Case Logged for Motherboard Replacement</t>
  </si>
  <si>
    <t>CSG3004920</t>
  </si>
  <si>
    <t>BEGN</t>
  </si>
  <si>
    <t>12.10.2018</t>
  </si>
  <si>
    <t>CSG55787</t>
  </si>
  <si>
    <t>Multiple issues reported. User requested for new Machine</t>
  </si>
  <si>
    <t>CSG97178</t>
  </si>
  <si>
    <t>31.10.2018</t>
  </si>
  <si>
    <t>HDD Replaced and OS installed</t>
  </si>
  <si>
    <t>CSG87837</t>
  </si>
  <si>
    <t>30.10.2018</t>
  </si>
  <si>
    <t>SSD Replaced and OS installed</t>
  </si>
  <si>
    <t>Called Logged with Dell for OEM Support</t>
  </si>
  <si>
    <t>23.11.2018</t>
  </si>
  <si>
    <t>CSG3003079</t>
  </si>
  <si>
    <t>27.12.2018</t>
  </si>
  <si>
    <t>28.12.2018</t>
  </si>
  <si>
    <t>Onsite Visit and Deskside Assistance. Call Logged with OEM for Warranty Support</t>
  </si>
  <si>
    <t>TBA</t>
  </si>
  <si>
    <t>Per Nitin's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</si>
</sst>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6" totalsRowShown="0">
  <autoFilter ref="A1:J6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6"/>
  <sheetViews>
    <sheetView workbookViewId="0">
      <selection activeCell="J13" sqref="J13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59</v>
      </c>
      <c r="B2" t="s">
        <v>81</v>
      </c>
      <c r="C2">
        <v>4015503748</v>
      </c>
      <c r="D2" t="s">
        <v>82</v>
      </c>
      <c r="E2">
        <v>8034688</v>
      </c>
      <c r="F2">
        <v>1697.68</v>
      </c>
      <c r="G2" t="s">
        <v>83</v>
      </c>
    </row>
    <row r="3" spans="1:10" x14ac:dyDescent="0.35">
      <c r="A3" t="s">
        <v>60</v>
      </c>
      <c r="B3" t="s">
        <v>81</v>
      </c>
      <c r="C3">
        <v>4015503748</v>
      </c>
      <c r="D3" t="s">
        <v>82</v>
      </c>
      <c r="E3">
        <v>8037699</v>
      </c>
      <c r="F3">
        <v>2156.02</v>
      </c>
      <c r="G3" t="s">
        <v>83</v>
      </c>
    </row>
    <row r="4" spans="1:10" x14ac:dyDescent="0.35">
      <c r="A4" t="s">
        <v>61</v>
      </c>
      <c r="B4" t="s">
        <v>81</v>
      </c>
      <c r="C4">
        <v>1046056567</v>
      </c>
      <c r="D4" t="s">
        <v>82</v>
      </c>
      <c r="E4">
        <v>8037369</v>
      </c>
      <c r="F4">
        <v>2198.7099999999996</v>
      </c>
      <c r="G4" t="s">
        <v>83</v>
      </c>
      <c r="J4" t="s">
        <v>85</v>
      </c>
    </row>
    <row r="5" spans="1:10" x14ac:dyDescent="0.35">
      <c r="A5" t="s">
        <v>62</v>
      </c>
      <c r="B5" t="s">
        <v>81</v>
      </c>
      <c r="C5">
        <v>1046154096</v>
      </c>
      <c r="D5" t="s">
        <v>82</v>
      </c>
      <c r="E5">
        <v>8038578</v>
      </c>
      <c r="F5">
        <v>226.85</v>
      </c>
      <c r="G5" t="s">
        <v>83</v>
      </c>
      <c r="J5" t="s">
        <v>86</v>
      </c>
    </row>
    <row r="6" spans="1:10" x14ac:dyDescent="0.35">
      <c r="A6" t="s">
        <v>63</v>
      </c>
      <c r="B6" t="s">
        <v>81</v>
      </c>
      <c r="C6">
        <v>1046154096</v>
      </c>
      <c r="D6" t="s">
        <v>82</v>
      </c>
      <c r="F6">
        <v>453.7</v>
      </c>
      <c r="G6" t="s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40"/>
  <sheetViews>
    <sheetView tabSelected="1" topLeftCell="D1" workbookViewId="0">
      <selection activeCell="AE6" sqref="A6:XFD6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13.36328125" bestFit="1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7" width="15.54296875" style="9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57</v>
      </c>
      <c r="I1" s="10" t="s">
        <v>58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7" t="s">
        <v>0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45</v>
      </c>
      <c r="AH1" s="7" t="s">
        <v>7</v>
      </c>
      <c r="AI1" s="7" t="s">
        <v>46</v>
      </c>
      <c r="AJ1" s="7" t="s">
        <v>47</v>
      </c>
      <c r="AK1" s="7" t="s">
        <v>19</v>
      </c>
      <c r="AL1" s="7" t="s">
        <v>11</v>
      </c>
      <c r="AM1" s="7" t="s">
        <v>48</v>
      </c>
      <c r="AN1" s="7" t="s">
        <v>28</v>
      </c>
      <c r="AO1" s="7" t="s">
        <v>29</v>
      </c>
      <c r="AP1" s="7" t="s">
        <v>49</v>
      </c>
    </row>
    <row r="2" spans="1:42" x14ac:dyDescent="0.35">
      <c r="A2" t="s">
        <v>87</v>
      </c>
      <c r="B2" t="s">
        <v>59</v>
      </c>
      <c r="C2">
        <v>8034688</v>
      </c>
      <c r="D2">
        <v>4015503748</v>
      </c>
      <c r="E2">
        <v>220.7</v>
      </c>
      <c r="F2" t="s">
        <v>83</v>
      </c>
      <c r="H2" s="11" t="s">
        <v>67</v>
      </c>
      <c r="I2" t="s">
        <v>264</v>
      </c>
      <c r="J2" t="str">
        <f>TEXT(Q2,"yyyymm")</f>
        <v>201805</v>
      </c>
      <c r="K2" t="s">
        <v>66</v>
      </c>
      <c r="L2" t="s">
        <v>87</v>
      </c>
      <c r="M2" t="s">
        <v>42</v>
      </c>
      <c r="N2" s="9" t="s">
        <v>43</v>
      </c>
      <c r="O2" s="9">
        <v>43209.423090277778</v>
      </c>
      <c r="P2" s="9">
        <v>43216.689039351855</v>
      </c>
      <c r="Q2" s="9">
        <v>43230.771168981482</v>
      </c>
      <c r="R2" t="s">
        <v>44</v>
      </c>
      <c r="S2" t="s">
        <v>88</v>
      </c>
      <c r="T2" t="s">
        <v>40</v>
      </c>
      <c r="U2" t="s">
        <v>89</v>
      </c>
      <c r="V2" t="s">
        <v>90</v>
      </c>
      <c r="W2" t="s">
        <v>91</v>
      </c>
      <c r="X2" t="s">
        <v>92</v>
      </c>
      <c r="Y2" t="s">
        <v>93</v>
      </c>
      <c r="Z2" t="s">
        <v>94</v>
      </c>
      <c r="AA2" t="s">
        <v>87</v>
      </c>
      <c r="AB2" t="s">
        <v>50</v>
      </c>
      <c r="AC2" t="s">
        <v>51</v>
      </c>
      <c r="AD2" t="s">
        <v>55</v>
      </c>
      <c r="AE2" t="s">
        <v>52</v>
      </c>
      <c r="AF2">
        <v>5013358893</v>
      </c>
      <c r="AG2" t="s">
        <v>53</v>
      </c>
      <c r="AH2" t="s">
        <v>209</v>
      </c>
      <c r="AI2" t="s">
        <v>210</v>
      </c>
      <c r="AJ2" t="s">
        <v>211</v>
      </c>
      <c r="AK2" t="s">
        <v>90</v>
      </c>
      <c r="AL2" t="s">
        <v>54</v>
      </c>
      <c r="AM2" t="s">
        <v>212</v>
      </c>
      <c r="AO2" t="s">
        <v>213</v>
      </c>
      <c r="AP2" t="s">
        <v>214</v>
      </c>
    </row>
    <row r="3" spans="1:42" x14ac:dyDescent="0.35">
      <c r="A3" t="s">
        <v>101</v>
      </c>
      <c r="B3" t="s">
        <v>59</v>
      </c>
      <c r="C3">
        <v>8034688</v>
      </c>
      <c r="D3">
        <v>4015503748</v>
      </c>
      <c r="E3">
        <v>220.7</v>
      </c>
      <c r="F3" t="s">
        <v>83</v>
      </c>
      <c r="H3" s="11" t="s">
        <v>67</v>
      </c>
      <c r="I3" t="s">
        <v>264</v>
      </c>
      <c r="J3" t="str">
        <f>TEXT(Q3,"yyyymm")</f>
        <v>201805</v>
      </c>
      <c r="K3" t="s">
        <v>37</v>
      </c>
      <c r="L3" t="s">
        <v>101</v>
      </c>
      <c r="M3" t="s">
        <v>42</v>
      </c>
      <c r="N3" s="9" t="s">
        <v>43</v>
      </c>
      <c r="O3" s="9">
        <v>43209.369143518517</v>
      </c>
      <c r="P3" s="9">
        <v>43228.76834490741</v>
      </c>
      <c r="Q3" s="9">
        <v>43242.771354166667</v>
      </c>
      <c r="R3" t="s">
        <v>44</v>
      </c>
      <c r="S3" t="s">
        <v>102</v>
      </c>
      <c r="T3" t="s">
        <v>40</v>
      </c>
      <c r="U3" t="s">
        <v>41</v>
      </c>
      <c r="V3" t="s">
        <v>97</v>
      </c>
      <c r="W3" t="s">
        <v>98</v>
      </c>
      <c r="X3" t="s">
        <v>99</v>
      </c>
      <c r="Y3" t="s">
        <v>100</v>
      </c>
      <c r="Z3" t="s">
        <v>94</v>
      </c>
      <c r="AA3" t="s">
        <v>101</v>
      </c>
      <c r="AB3" t="s">
        <v>50</v>
      </c>
      <c r="AC3" t="s">
        <v>51</v>
      </c>
      <c r="AD3" t="s">
        <v>55</v>
      </c>
      <c r="AE3" t="s">
        <v>52</v>
      </c>
      <c r="AF3">
        <v>5013357420</v>
      </c>
      <c r="AG3" t="s">
        <v>53</v>
      </c>
      <c r="AH3" t="s">
        <v>209</v>
      </c>
      <c r="AI3" t="s">
        <v>210</v>
      </c>
      <c r="AJ3" t="s">
        <v>215</v>
      </c>
      <c r="AK3" t="s">
        <v>97</v>
      </c>
      <c r="AL3" t="s">
        <v>54</v>
      </c>
      <c r="AM3" t="s">
        <v>216</v>
      </c>
      <c r="AO3" t="s">
        <v>217</v>
      </c>
      <c r="AP3" t="s">
        <v>214</v>
      </c>
    </row>
    <row r="4" spans="1:42" x14ac:dyDescent="0.35">
      <c r="A4" t="s">
        <v>103</v>
      </c>
      <c r="B4" t="s">
        <v>59</v>
      </c>
      <c r="C4">
        <v>8034688</v>
      </c>
      <c r="D4">
        <v>4015503748</v>
      </c>
      <c r="E4">
        <v>220.7</v>
      </c>
      <c r="F4" t="s">
        <v>83</v>
      </c>
      <c r="H4" s="11" t="s">
        <v>67</v>
      </c>
      <c r="I4" t="s">
        <v>264</v>
      </c>
      <c r="J4" t="str">
        <f>TEXT(Q4,"yyyymm")</f>
        <v>201805</v>
      </c>
      <c r="K4" t="s">
        <v>37</v>
      </c>
      <c r="L4" t="s">
        <v>103</v>
      </c>
      <c r="M4" t="s">
        <v>42</v>
      </c>
      <c r="N4" s="9" t="s">
        <v>43</v>
      </c>
      <c r="O4" s="9">
        <v>43222.481956018521</v>
      </c>
      <c r="P4" s="9">
        <v>43234.672847222224</v>
      </c>
      <c r="Q4" s="9">
        <v>43248.771631944444</v>
      </c>
      <c r="R4" t="s">
        <v>44</v>
      </c>
      <c r="S4" t="s">
        <v>104</v>
      </c>
      <c r="T4" t="s">
        <v>40</v>
      </c>
      <c r="U4" t="s">
        <v>41</v>
      </c>
      <c r="V4" t="s">
        <v>105</v>
      </c>
      <c r="W4" t="s">
        <v>106</v>
      </c>
      <c r="X4" t="s">
        <v>107</v>
      </c>
      <c r="Y4" t="s">
        <v>108</v>
      </c>
      <c r="Z4" t="s">
        <v>94</v>
      </c>
      <c r="AA4" t="s">
        <v>103</v>
      </c>
      <c r="AB4" t="s">
        <v>50</v>
      </c>
      <c r="AC4" t="s">
        <v>51</v>
      </c>
      <c r="AD4" t="s">
        <v>55</v>
      </c>
      <c r="AE4" t="s">
        <v>52</v>
      </c>
      <c r="AF4">
        <v>5013715419</v>
      </c>
      <c r="AG4" t="s">
        <v>53</v>
      </c>
      <c r="AH4" t="s">
        <v>209</v>
      </c>
      <c r="AI4" t="s">
        <v>210</v>
      </c>
      <c r="AJ4" t="s">
        <v>218</v>
      </c>
      <c r="AK4" t="s">
        <v>105</v>
      </c>
      <c r="AL4" t="s">
        <v>54</v>
      </c>
      <c r="AM4" t="s">
        <v>68</v>
      </c>
      <c r="AO4" t="s">
        <v>219</v>
      </c>
      <c r="AP4" t="s">
        <v>70</v>
      </c>
    </row>
    <row r="5" spans="1:42" x14ac:dyDescent="0.35">
      <c r="A5" t="s">
        <v>95</v>
      </c>
      <c r="B5" t="s">
        <v>59</v>
      </c>
      <c r="C5">
        <v>8034688</v>
      </c>
      <c r="D5">
        <v>4015503748</v>
      </c>
      <c r="E5">
        <v>220.7</v>
      </c>
      <c r="F5" t="s">
        <v>83</v>
      </c>
      <c r="H5" s="11" t="s">
        <v>67</v>
      </c>
      <c r="I5" t="s">
        <v>264</v>
      </c>
      <c r="J5" t="str">
        <f>TEXT(Q5,"yyyymm")</f>
        <v>201805</v>
      </c>
      <c r="K5" t="s">
        <v>37</v>
      </c>
      <c r="L5" t="s">
        <v>95</v>
      </c>
      <c r="M5" t="s">
        <v>42</v>
      </c>
      <c r="N5" s="9" t="s">
        <v>43</v>
      </c>
      <c r="O5" s="9">
        <v>43228.36650462963</v>
      </c>
      <c r="P5" s="9">
        <v>43234.669872685183</v>
      </c>
      <c r="Q5" s="9">
        <v>43234.716354166667</v>
      </c>
      <c r="R5" t="s">
        <v>44</v>
      </c>
      <c r="S5" t="s">
        <v>96</v>
      </c>
      <c r="T5" t="s">
        <v>40</v>
      </c>
      <c r="U5" t="s">
        <v>41</v>
      </c>
      <c r="V5" t="s">
        <v>97</v>
      </c>
      <c r="W5" t="s">
        <v>98</v>
      </c>
      <c r="X5" t="s">
        <v>99</v>
      </c>
      <c r="Y5" t="s">
        <v>100</v>
      </c>
      <c r="Z5" t="s">
        <v>94</v>
      </c>
      <c r="AA5" t="s">
        <v>95</v>
      </c>
      <c r="AB5" t="s">
        <v>50</v>
      </c>
      <c r="AC5" t="s">
        <v>51</v>
      </c>
      <c r="AD5" t="s">
        <v>55</v>
      </c>
      <c r="AE5" t="s">
        <v>52</v>
      </c>
      <c r="AF5">
        <v>5013974096</v>
      </c>
      <c r="AG5" t="s">
        <v>53</v>
      </c>
      <c r="AH5" t="s">
        <v>209</v>
      </c>
      <c r="AI5" t="s">
        <v>210</v>
      </c>
      <c r="AJ5" t="s">
        <v>220</v>
      </c>
      <c r="AK5" t="s">
        <v>97</v>
      </c>
      <c r="AL5" t="s">
        <v>54</v>
      </c>
      <c r="AM5" t="s">
        <v>68</v>
      </c>
      <c r="AO5" t="s">
        <v>221</v>
      </c>
      <c r="AP5" t="s">
        <v>70</v>
      </c>
    </row>
    <row r="6" spans="1:42" x14ac:dyDescent="0.35">
      <c r="A6" t="s">
        <v>115</v>
      </c>
      <c r="B6" t="s">
        <v>59</v>
      </c>
      <c r="C6">
        <v>8034688</v>
      </c>
      <c r="D6">
        <v>4015503748</v>
      </c>
      <c r="E6">
        <v>220.7</v>
      </c>
      <c r="F6" t="s">
        <v>83</v>
      </c>
      <c r="H6" s="11" t="s">
        <v>67</v>
      </c>
      <c r="I6" t="s">
        <v>264</v>
      </c>
      <c r="J6" t="str">
        <f>TEXT(Q6,"yyyymm")</f>
        <v>201807</v>
      </c>
      <c r="K6" t="s">
        <v>66</v>
      </c>
      <c r="L6" t="s">
        <v>115</v>
      </c>
      <c r="M6" t="s">
        <v>42</v>
      </c>
      <c r="N6" s="9" t="s">
        <v>43</v>
      </c>
      <c r="O6" s="9">
        <v>43250.429189814815</v>
      </c>
      <c r="P6" s="9">
        <v>43286.593888888892</v>
      </c>
      <c r="Q6" s="9">
        <v>43300.604479166665</v>
      </c>
      <c r="R6" t="s">
        <v>44</v>
      </c>
      <c r="S6" t="s">
        <v>116</v>
      </c>
      <c r="T6" t="s">
        <v>40</v>
      </c>
      <c r="U6" t="s">
        <v>89</v>
      </c>
      <c r="V6" t="s">
        <v>117</v>
      </c>
      <c r="W6" t="s">
        <v>118</v>
      </c>
      <c r="X6" t="s">
        <v>119</v>
      </c>
      <c r="Y6" t="s">
        <v>80</v>
      </c>
      <c r="Z6" t="s">
        <v>94</v>
      </c>
      <c r="AA6" t="s">
        <v>115</v>
      </c>
      <c r="AB6" t="s">
        <v>50</v>
      </c>
      <c r="AC6" t="s">
        <v>51</v>
      </c>
      <c r="AD6" t="s">
        <v>71</v>
      </c>
      <c r="AE6" t="s">
        <v>52</v>
      </c>
      <c r="AF6">
        <v>5014981865</v>
      </c>
      <c r="AG6" t="s">
        <v>53</v>
      </c>
      <c r="AH6" t="s">
        <v>209</v>
      </c>
      <c r="AI6" t="s">
        <v>210</v>
      </c>
      <c r="AJ6" t="s">
        <v>222</v>
      </c>
      <c r="AK6" t="s">
        <v>117</v>
      </c>
      <c r="AL6" t="s">
        <v>54</v>
      </c>
      <c r="AM6" t="s">
        <v>223</v>
      </c>
      <c r="AO6" t="s">
        <v>224</v>
      </c>
      <c r="AP6" t="s">
        <v>70</v>
      </c>
    </row>
    <row r="7" spans="1:42" x14ac:dyDescent="0.35">
      <c r="A7" t="s">
        <v>126</v>
      </c>
      <c r="B7" t="s">
        <v>60</v>
      </c>
      <c r="C7">
        <v>8037699</v>
      </c>
      <c r="D7">
        <v>4015503748</v>
      </c>
      <c r="E7">
        <v>220.7</v>
      </c>
      <c r="F7" t="s">
        <v>83</v>
      </c>
      <c r="J7" t="str">
        <f>TEXT(Q7,"yyyymm")</f>
        <v>201808</v>
      </c>
      <c r="K7" t="s">
        <v>37</v>
      </c>
      <c r="L7" t="s">
        <v>126</v>
      </c>
      <c r="M7" t="s">
        <v>42</v>
      </c>
      <c r="N7" s="9" t="s">
        <v>43</v>
      </c>
      <c r="O7" s="9">
        <v>43256.467662037037</v>
      </c>
      <c r="P7" s="9">
        <v>43305.724062499998</v>
      </c>
      <c r="Q7" s="9">
        <v>43320.10434027778</v>
      </c>
      <c r="R7" t="s">
        <v>64</v>
      </c>
      <c r="S7" t="s">
        <v>129</v>
      </c>
      <c r="T7" t="s">
        <v>40</v>
      </c>
      <c r="U7" t="s">
        <v>41</v>
      </c>
      <c r="V7" t="s">
        <v>130</v>
      </c>
      <c r="W7" t="s">
        <v>131</v>
      </c>
      <c r="X7" t="s">
        <v>132</v>
      </c>
      <c r="Y7" t="s">
        <v>133</v>
      </c>
      <c r="Z7" t="s">
        <v>94</v>
      </c>
      <c r="AA7" t="s">
        <v>126</v>
      </c>
      <c r="AB7" t="s">
        <v>50</v>
      </c>
      <c r="AC7" t="s">
        <v>51</v>
      </c>
      <c r="AD7" t="s">
        <v>55</v>
      </c>
      <c r="AE7" t="s">
        <v>52</v>
      </c>
      <c r="AF7">
        <v>5015332577</v>
      </c>
      <c r="AG7" t="s">
        <v>53</v>
      </c>
      <c r="AH7" t="s">
        <v>209</v>
      </c>
      <c r="AI7" t="s">
        <v>210</v>
      </c>
      <c r="AJ7" t="s">
        <v>225</v>
      </c>
      <c r="AK7" t="s">
        <v>130</v>
      </c>
      <c r="AL7" t="s">
        <v>54</v>
      </c>
      <c r="AM7" t="s">
        <v>69</v>
      </c>
      <c r="AO7" t="s">
        <v>226</v>
      </c>
      <c r="AP7" t="s">
        <v>72</v>
      </c>
    </row>
    <row r="8" spans="1:42" x14ac:dyDescent="0.35">
      <c r="A8" t="s">
        <v>127</v>
      </c>
      <c r="B8" t="s">
        <v>60</v>
      </c>
      <c r="C8">
        <v>8037699</v>
      </c>
      <c r="D8">
        <v>4015503748</v>
      </c>
      <c r="E8">
        <v>220.7</v>
      </c>
      <c r="F8" t="s">
        <v>83</v>
      </c>
      <c r="J8" t="str">
        <f>TEXT(Q8,"yyyymm")</f>
        <v>201808</v>
      </c>
      <c r="K8" t="s">
        <v>37</v>
      </c>
      <c r="L8" t="s">
        <v>127</v>
      </c>
      <c r="M8" t="s">
        <v>42</v>
      </c>
      <c r="N8" s="9" t="s">
        <v>43</v>
      </c>
      <c r="O8" s="9">
        <v>43259.361064814817</v>
      </c>
      <c r="P8" s="9">
        <v>43305.724548611113</v>
      </c>
      <c r="Q8" s="9">
        <v>43320.104351851849</v>
      </c>
      <c r="R8" t="s">
        <v>44</v>
      </c>
      <c r="S8" t="s">
        <v>134</v>
      </c>
      <c r="T8" t="s">
        <v>40</v>
      </c>
      <c r="U8" t="s">
        <v>41</v>
      </c>
      <c r="V8" t="s">
        <v>105</v>
      </c>
      <c r="W8" t="s">
        <v>106</v>
      </c>
      <c r="X8" t="s">
        <v>107</v>
      </c>
      <c r="Y8" t="s">
        <v>108</v>
      </c>
      <c r="Z8" t="s">
        <v>94</v>
      </c>
      <c r="AA8" t="s">
        <v>127</v>
      </c>
      <c r="AB8" t="s">
        <v>50</v>
      </c>
      <c r="AC8" t="s">
        <v>51</v>
      </c>
      <c r="AD8" t="s">
        <v>55</v>
      </c>
      <c r="AE8" t="s">
        <v>52</v>
      </c>
      <c r="AF8">
        <v>5015600001</v>
      </c>
      <c r="AG8" t="s">
        <v>53</v>
      </c>
      <c r="AH8" t="s">
        <v>209</v>
      </c>
      <c r="AI8" t="s">
        <v>210</v>
      </c>
      <c r="AJ8" t="s">
        <v>218</v>
      </c>
      <c r="AK8" t="s">
        <v>105</v>
      </c>
      <c r="AL8" t="s">
        <v>54</v>
      </c>
      <c r="AM8" t="s">
        <v>69</v>
      </c>
      <c r="AO8" t="s">
        <v>213</v>
      </c>
      <c r="AP8" t="s">
        <v>72</v>
      </c>
    </row>
    <row r="9" spans="1:42" x14ac:dyDescent="0.35">
      <c r="A9" t="s">
        <v>128</v>
      </c>
      <c r="B9" t="s">
        <v>60</v>
      </c>
      <c r="C9">
        <v>8037699</v>
      </c>
      <c r="D9">
        <v>4015503748</v>
      </c>
      <c r="E9">
        <v>220.7</v>
      </c>
      <c r="F9" t="s">
        <v>83</v>
      </c>
      <c r="J9" t="str">
        <f>TEXT(Q9,"yyyymm")</f>
        <v>201808</v>
      </c>
      <c r="K9" t="s">
        <v>37</v>
      </c>
      <c r="L9" t="s">
        <v>128</v>
      </c>
      <c r="M9" t="s">
        <v>42</v>
      </c>
      <c r="N9" s="9" t="s">
        <v>43</v>
      </c>
      <c r="O9" s="9">
        <v>43269.631261574075</v>
      </c>
      <c r="P9" s="9">
        <v>43305.725219907406</v>
      </c>
      <c r="Q9" s="9">
        <v>43320.104363425926</v>
      </c>
      <c r="R9" t="s">
        <v>44</v>
      </c>
      <c r="S9" t="s">
        <v>135</v>
      </c>
      <c r="T9" t="s">
        <v>40</v>
      </c>
      <c r="U9" t="s">
        <v>41</v>
      </c>
      <c r="V9" t="s">
        <v>136</v>
      </c>
      <c r="W9" t="s">
        <v>137</v>
      </c>
      <c r="X9" t="s">
        <v>138</v>
      </c>
      <c r="Y9" t="s">
        <v>139</v>
      </c>
      <c r="Z9" t="s">
        <v>94</v>
      </c>
      <c r="AA9" t="s">
        <v>128</v>
      </c>
      <c r="AB9" t="s">
        <v>50</v>
      </c>
      <c r="AC9" t="s">
        <v>51</v>
      </c>
      <c r="AD9" t="s">
        <v>55</v>
      </c>
      <c r="AE9" t="s">
        <v>52</v>
      </c>
      <c r="AF9">
        <v>5015860823</v>
      </c>
      <c r="AG9" t="s">
        <v>53</v>
      </c>
      <c r="AH9" t="s">
        <v>209</v>
      </c>
      <c r="AI9" t="s">
        <v>210</v>
      </c>
      <c r="AJ9" t="s">
        <v>227</v>
      </c>
      <c r="AK9" t="s">
        <v>136</v>
      </c>
      <c r="AL9" t="s">
        <v>54</v>
      </c>
      <c r="AM9" t="s">
        <v>69</v>
      </c>
      <c r="AO9" t="s">
        <v>213</v>
      </c>
      <c r="AP9" t="s">
        <v>72</v>
      </c>
    </row>
    <row r="10" spans="1:42" x14ac:dyDescent="0.35">
      <c r="A10" t="s">
        <v>120</v>
      </c>
      <c r="B10" t="s">
        <v>59</v>
      </c>
      <c r="C10">
        <v>8034688</v>
      </c>
      <c r="D10">
        <v>4015503748</v>
      </c>
      <c r="E10">
        <v>220.7</v>
      </c>
      <c r="F10" t="s">
        <v>83</v>
      </c>
      <c r="H10" s="11" t="s">
        <v>67</v>
      </c>
      <c r="I10" t="s">
        <v>264</v>
      </c>
      <c r="J10" t="str">
        <f>TEXT(Q10,"yyyymm")</f>
        <v>201807</v>
      </c>
      <c r="K10" t="s">
        <v>37</v>
      </c>
      <c r="L10" t="s">
        <v>120</v>
      </c>
      <c r="M10" t="s">
        <v>42</v>
      </c>
      <c r="N10" s="9" t="s">
        <v>43</v>
      </c>
      <c r="O10" s="9">
        <v>43270.492685185185</v>
      </c>
      <c r="P10" s="9">
        <v>43305.725740740738</v>
      </c>
      <c r="Q10" s="9">
        <v>43305.729942129627</v>
      </c>
      <c r="R10" t="s">
        <v>44</v>
      </c>
      <c r="S10" t="s">
        <v>121</v>
      </c>
      <c r="T10" t="s">
        <v>40</v>
      </c>
      <c r="U10" t="s">
        <v>41</v>
      </c>
      <c r="V10" t="s">
        <v>122</v>
      </c>
      <c r="W10" t="s">
        <v>123</v>
      </c>
      <c r="X10" t="s">
        <v>124</v>
      </c>
      <c r="Y10" t="s">
        <v>125</v>
      </c>
      <c r="Z10" t="s">
        <v>94</v>
      </c>
      <c r="AA10" t="s">
        <v>120</v>
      </c>
      <c r="AB10" t="s">
        <v>50</v>
      </c>
      <c r="AC10" t="s">
        <v>51</v>
      </c>
      <c r="AD10" t="s">
        <v>55</v>
      </c>
      <c r="AE10" t="s">
        <v>52</v>
      </c>
      <c r="AF10">
        <v>5015955560</v>
      </c>
      <c r="AG10" t="s">
        <v>53</v>
      </c>
      <c r="AH10" t="s">
        <v>209</v>
      </c>
      <c r="AI10" t="s">
        <v>210</v>
      </c>
      <c r="AJ10" t="s">
        <v>228</v>
      </c>
      <c r="AK10" t="s">
        <v>122</v>
      </c>
      <c r="AL10" t="s">
        <v>54</v>
      </c>
      <c r="AM10" t="s">
        <v>69</v>
      </c>
      <c r="AO10" t="s">
        <v>213</v>
      </c>
      <c r="AP10" t="s">
        <v>72</v>
      </c>
    </row>
    <row r="11" spans="1:42" x14ac:dyDescent="0.35">
      <c r="A11" t="s">
        <v>168</v>
      </c>
      <c r="B11" t="s">
        <v>61</v>
      </c>
      <c r="C11">
        <v>8037369</v>
      </c>
      <c r="D11">
        <v>1046056567</v>
      </c>
      <c r="E11">
        <v>226.85</v>
      </c>
      <c r="F11" t="s">
        <v>83</v>
      </c>
      <c r="J11" t="str">
        <f>TEXT(Q11,"yyyymm")</f>
        <v>201810</v>
      </c>
      <c r="K11" t="s">
        <v>37</v>
      </c>
      <c r="L11" t="s">
        <v>168</v>
      </c>
      <c r="M11" t="s">
        <v>42</v>
      </c>
      <c r="N11" s="9" t="s">
        <v>43</v>
      </c>
      <c r="O11" s="9">
        <v>43329.806377314817</v>
      </c>
      <c r="P11" s="9">
        <v>43377.962141203701</v>
      </c>
      <c r="Q11" s="9">
        <v>43392.104375000003</v>
      </c>
      <c r="R11" t="s">
        <v>44</v>
      </c>
      <c r="S11" t="s">
        <v>169</v>
      </c>
      <c r="T11" t="s">
        <v>40</v>
      </c>
      <c r="U11" t="s">
        <v>41</v>
      </c>
      <c r="V11" t="s">
        <v>170</v>
      </c>
      <c r="W11" t="s">
        <v>171</v>
      </c>
      <c r="X11" t="s">
        <v>172</v>
      </c>
      <c r="Y11" t="s">
        <v>173</v>
      </c>
      <c r="Z11" t="s">
        <v>94</v>
      </c>
      <c r="AA11" t="s">
        <v>168</v>
      </c>
      <c r="AB11" t="s">
        <v>50</v>
      </c>
      <c r="AC11" t="s">
        <v>51</v>
      </c>
      <c r="AD11" t="s">
        <v>55</v>
      </c>
      <c r="AE11" t="s">
        <v>52</v>
      </c>
      <c r="AF11">
        <v>5018804699</v>
      </c>
      <c r="AG11" t="s">
        <v>53</v>
      </c>
      <c r="AH11" t="s">
        <v>209</v>
      </c>
      <c r="AI11" t="s">
        <v>210</v>
      </c>
      <c r="AJ11" t="s">
        <v>237</v>
      </c>
      <c r="AK11" t="s">
        <v>170</v>
      </c>
      <c r="AL11" t="s">
        <v>54</v>
      </c>
      <c r="AM11" t="s">
        <v>238</v>
      </c>
      <c r="AO11" t="s">
        <v>239</v>
      </c>
      <c r="AP11" t="s">
        <v>74</v>
      </c>
    </row>
    <row r="12" spans="1:42" x14ac:dyDescent="0.35">
      <c r="A12" t="s">
        <v>160</v>
      </c>
      <c r="B12" t="s">
        <v>61</v>
      </c>
      <c r="C12">
        <v>8037369</v>
      </c>
      <c r="D12">
        <v>1046056567</v>
      </c>
      <c r="E12">
        <v>226.85</v>
      </c>
      <c r="F12" t="s">
        <v>83</v>
      </c>
      <c r="J12" t="str">
        <f>TEXT(Q12,"yyyymm")</f>
        <v>201809</v>
      </c>
      <c r="K12" t="s">
        <v>37</v>
      </c>
      <c r="L12" t="s">
        <v>160</v>
      </c>
      <c r="M12" t="s">
        <v>42</v>
      </c>
      <c r="N12" s="9" t="s">
        <v>43</v>
      </c>
      <c r="O12" s="9">
        <v>43347.458368055559</v>
      </c>
      <c r="P12" s="9">
        <v>43353.635393518518</v>
      </c>
      <c r="Q12" s="9">
        <v>43367.771354166667</v>
      </c>
      <c r="R12" t="s">
        <v>44</v>
      </c>
      <c r="S12" t="s">
        <v>161</v>
      </c>
      <c r="T12" t="s">
        <v>40</v>
      </c>
      <c r="U12" t="s">
        <v>41</v>
      </c>
      <c r="V12" t="s">
        <v>162</v>
      </c>
      <c r="W12" t="s">
        <v>163</v>
      </c>
      <c r="X12" t="s">
        <v>164</v>
      </c>
      <c r="Y12" t="s">
        <v>165</v>
      </c>
      <c r="Z12" t="s">
        <v>94</v>
      </c>
      <c r="AA12" t="s">
        <v>160</v>
      </c>
      <c r="AB12" t="s">
        <v>50</v>
      </c>
      <c r="AC12" t="s">
        <v>51</v>
      </c>
      <c r="AD12" t="s">
        <v>55</v>
      </c>
      <c r="AE12" t="s">
        <v>52</v>
      </c>
      <c r="AF12">
        <v>5019769674</v>
      </c>
      <c r="AG12" t="s">
        <v>53</v>
      </c>
      <c r="AH12" t="s">
        <v>209</v>
      </c>
      <c r="AI12" t="s">
        <v>210</v>
      </c>
      <c r="AJ12" t="s">
        <v>240</v>
      </c>
      <c r="AK12" t="s">
        <v>162</v>
      </c>
      <c r="AL12" t="s">
        <v>54</v>
      </c>
      <c r="AM12" t="s">
        <v>241</v>
      </c>
      <c r="AO12" t="s">
        <v>242</v>
      </c>
      <c r="AP12" t="s">
        <v>76</v>
      </c>
    </row>
    <row r="13" spans="1:42" x14ac:dyDescent="0.35">
      <c r="A13" t="s">
        <v>166</v>
      </c>
      <c r="B13" t="s">
        <v>61</v>
      </c>
      <c r="C13">
        <v>8037369</v>
      </c>
      <c r="D13">
        <v>1046056567</v>
      </c>
      <c r="E13">
        <v>226.85</v>
      </c>
      <c r="F13" t="s">
        <v>83</v>
      </c>
      <c r="J13" t="str">
        <f>TEXT(Q13,"yyyymm")</f>
        <v>201809</v>
      </c>
      <c r="K13" t="s">
        <v>37</v>
      </c>
      <c r="L13" t="s">
        <v>166</v>
      </c>
      <c r="M13" t="s">
        <v>42</v>
      </c>
      <c r="N13" s="9" t="s">
        <v>43</v>
      </c>
      <c r="O13" s="9">
        <v>43349.574525462966</v>
      </c>
      <c r="P13" s="9">
        <v>43357.63449074074</v>
      </c>
      <c r="Q13" s="9">
        <v>43371.77140046296</v>
      </c>
      <c r="R13" t="s">
        <v>44</v>
      </c>
      <c r="S13" t="s">
        <v>167</v>
      </c>
      <c r="T13" t="s">
        <v>40</v>
      </c>
      <c r="U13" t="s">
        <v>89</v>
      </c>
      <c r="V13" t="s">
        <v>90</v>
      </c>
      <c r="W13" t="s">
        <v>91</v>
      </c>
      <c r="X13" t="s">
        <v>92</v>
      </c>
      <c r="Y13" t="s">
        <v>93</v>
      </c>
      <c r="Z13" t="s">
        <v>94</v>
      </c>
      <c r="AA13" t="s">
        <v>166</v>
      </c>
      <c r="AB13" t="s">
        <v>50</v>
      </c>
      <c r="AC13" t="s">
        <v>51</v>
      </c>
      <c r="AD13" t="s">
        <v>55</v>
      </c>
      <c r="AE13" t="s">
        <v>52</v>
      </c>
      <c r="AF13">
        <v>5019933078</v>
      </c>
      <c r="AG13" t="s">
        <v>53</v>
      </c>
      <c r="AH13" t="s">
        <v>209</v>
      </c>
      <c r="AI13" t="s">
        <v>210</v>
      </c>
      <c r="AJ13" t="s">
        <v>211</v>
      </c>
      <c r="AK13" t="s">
        <v>90</v>
      </c>
      <c r="AL13" t="s">
        <v>54</v>
      </c>
      <c r="AM13" t="s">
        <v>75</v>
      </c>
      <c r="AO13" t="s">
        <v>243</v>
      </c>
      <c r="AP13" t="s">
        <v>76</v>
      </c>
    </row>
    <row r="14" spans="1:42" x14ac:dyDescent="0.35">
      <c r="A14" t="s">
        <v>191</v>
      </c>
      <c r="B14" t="s">
        <v>61</v>
      </c>
      <c r="C14">
        <v>8037369</v>
      </c>
      <c r="D14">
        <v>1046056567</v>
      </c>
      <c r="E14">
        <v>226.85</v>
      </c>
      <c r="F14" t="s">
        <v>83</v>
      </c>
      <c r="J14" t="str">
        <f>TEXT(Q14,"yyyymm")</f>
        <v>201812</v>
      </c>
      <c r="K14" t="s">
        <v>37</v>
      </c>
      <c r="L14" t="s">
        <v>191</v>
      </c>
      <c r="M14" t="s">
        <v>42</v>
      </c>
      <c r="N14" s="9" t="s">
        <v>43</v>
      </c>
      <c r="O14" s="9">
        <v>43381.508391203701</v>
      </c>
      <c r="P14" s="9">
        <v>43425.655277777776</v>
      </c>
      <c r="Q14" s="9">
        <v>43439.770983796298</v>
      </c>
      <c r="R14" t="s">
        <v>44</v>
      </c>
      <c r="S14" t="s">
        <v>192</v>
      </c>
      <c r="T14" t="s">
        <v>40</v>
      </c>
      <c r="U14" t="s">
        <v>41</v>
      </c>
      <c r="V14" t="s">
        <v>193</v>
      </c>
      <c r="W14" t="s">
        <v>194</v>
      </c>
      <c r="X14" t="s">
        <v>195</v>
      </c>
      <c r="Y14" t="s">
        <v>80</v>
      </c>
      <c r="Z14" t="s">
        <v>94</v>
      </c>
      <c r="AA14" t="s">
        <v>191</v>
      </c>
      <c r="AB14" t="s">
        <v>50</v>
      </c>
      <c r="AC14" t="s">
        <v>51</v>
      </c>
      <c r="AD14" t="s">
        <v>55</v>
      </c>
      <c r="AE14" t="s">
        <v>52</v>
      </c>
      <c r="AF14">
        <v>5021306338</v>
      </c>
      <c r="AG14" t="s">
        <v>53</v>
      </c>
      <c r="AH14" t="s">
        <v>209</v>
      </c>
      <c r="AI14" t="s">
        <v>210</v>
      </c>
      <c r="AJ14" t="s">
        <v>244</v>
      </c>
      <c r="AK14" t="s">
        <v>193</v>
      </c>
      <c r="AL14" t="s">
        <v>54</v>
      </c>
      <c r="AM14" t="s">
        <v>77</v>
      </c>
      <c r="AO14" t="s">
        <v>245</v>
      </c>
      <c r="AP14" t="s">
        <v>56</v>
      </c>
    </row>
    <row r="15" spans="1:42" x14ac:dyDescent="0.35">
      <c r="A15" t="s">
        <v>176</v>
      </c>
      <c r="B15" t="s">
        <v>61</v>
      </c>
      <c r="C15">
        <v>8037369</v>
      </c>
      <c r="D15">
        <v>1046056567</v>
      </c>
      <c r="E15">
        <v>226.85</v>
      </c>
      <c r="F15" t="s">
        <v>83</v>
      </c>
      <c r="J15" t="str">
        <f>TEXT(Q15,"yyyymm")</f>
        <v>201811</v>
      </c>
      <c r="K15" t="s">
        <v>37</v>
      </c>
      <c r="L15" t="s">
        <v>176</v>
      </c>
      <c r="M15" t="s">
        <v>42</v>
      </c>
      <c r="N15" s="9" t="s">
        <v>43</v>
      </c>
      <c r="O15" s="9">
        <v>43389.389884259261</v>
      </c>
      <c r="P15" s="9">
        <v>43405.010636574072</v>
      </c>
      <c r="Q15" s="9">
        <v>43419.104270833333</v>
      </c>
      <c r="R15" t="s">
        <v>44</v>
      </c>
      <c r="S15" t="s">
        <v>179</v>
      </c>
      <c r="T15" t="s">
        <v>40</v>
      </c>
      <c r="U15" t="s">
        <v>41</v>
      </c>
      <c r="V15" t="s">
        <v>180</v>
      </c>
      <c r="W15" t="s">
        <v>181</v>
      </c>
      <c r="X15" t="s">
        <v>182</v>
      </c>
      <c r="Y15" t="s">
        <v>183</v>
      </c>
      <c r="Z15" t="s">
        <v>94</v>
      </c>
      <c r="AA15" t="s">
        <v>176</v>
      </c>
      <c r="AB15" t="s">
        <v>50</v>
      </c>
      <c r="AC15" t="s">
        <v>51</v>
      </c>
      <c r="AD15" t="s">
        <v>55</v>
      </c>
      <c r="AE15" t="s">
        <v>52</v>
      </c>
      <c r="AF15">
        <v>5021769579</v>
      </c>
      <c r="AG15" t="s">
        <v>53</v>
      </c>
      <c r="AH15" t="s">
        <v>209</v>
      </c>
      <c r="AI15" t="s">
        <v>210</v>
      </c>
      <c r="AJ15" t="s">
        <v>251</v>
      </c>
      <c r="AK15" t="s">
        <v>180</v>
      </c>
      <c r="AL15" t="s">
        <v>54</v>
      </c>
      <c r="AM15" t="s">
        <v>252</v>
      </c>
      <c r="AO15" t="s">
        <v>253</v>
      </c>
      <c r="AP15" t="s">
        <v>56</v>
      </c>
    </row>
    <row r="16" spans="1:42" x14ac:dyDescent="0.35">
      <c r="A16" t="s">
        <v>175</v>
      </c>
      <c r="B16" t="s">
        <v>61</v>
      </c>
      <c r="C16">
        <v>8037369</v>
      </c>
      <c r="D16">
        <v>1046056567</v>
      </c>
      <c r="E16">
        <v>226.85</v>
      </c>
      <c r="F16" t="s">
        <v>83</v>
      </c>
      <c r="J16" t="str">
        <f>TEXT(Q16,"yyyymm")</f>
        <v>201811</v>
      </c>
      <c r="K16" t="s">
        <v>174</v>
      </c>
      <c r="L16" t="s">
        <v>175</v>
      </c>
      <c r="M16" t="s">
        <v>42</v>
      </c>
      <c r="N16" s="9" t="s">
        <v>43</v>
      </c>
      <c r="O16" s="9">
        <v>43403.408437500002</v>
      </c>
      <c r="P16" s="9">
        <v>43404.97991898148</v>
      </c>
      <c r="Q16" s="9">
        <v>43419.104270833333</v>
      </c>
      <c r="R16" t="s">
        <v>44</v>
      </c>
      <c r="S16" t="s">
        <v>178</v>
      </c>
      <c r="T16" t="s">
        <v>40</v>
      </c>
      <c r="U16" t="s">
        <v>41</v>
      </c>
      <c r="V16" t="s">
        <v>170</v>
      </c>
      <c r="W16" t="s">
        <v>171</v>
      </c>
      <c r="X16" t="s">
        <v>172</v>
      </c>
      <c r="Y16" t="s">
        <v>173</v>
      </c>
      <c r="Z16" t="s">
        <v>94</v>
      </c>
      <c r="AA16" t="s">
        <v>175</v>
      </c>
      <c r="AB16" t="s">
        <v>50</v>
      </c>
      <c r="AC16" t="s">
        <v>51</v>
      </c>
      <c r="AD16" t="s">
        <v>55</v>
      </c>
      <c r="AE16" t="s">
        <v>52</v>
      </c>
      <c r="AF16">
        <v>5022436016</v>
      </c>
      <c r="AG16" t="s">
        <v>53</v>
      </c>
      <c r="AH16" t="s">
        <v>209</v>
      </c>
      <c r="AI16" t="s">
        <v>210</v>
      </c>
      <c r="AJ16" t="s">
        <v>249</v>
      </c>
      <c r="AK16" t="s">
        <v>170</v>
      </c>
      <c r="AL16" t="s">
        <v>54</v>
      </c>
      <c r="AM16" t="s">
        <v>252</v>
      </c>
      <c r="AO16" t="s">
        <v>257</v>
      </c>
      <c r="AP16" t="s">
        <v>56</v>
      </c>
    </row>
    <row r="17" spans="1:42" x14ac:dyDescent="0.35">
      <c r="A17" t="s">
        <v>198</v>
      </c>
      <c r="B17" t="s">
        <v>62</v>
      </c>
      <c r="C17">
        <v>8038578</v>
      </c>
      <c r="D17">
        <v>1046154096</v>
      </c>
      <c r="E17">
        <v>226.85</v>
      </c>
      <c r="F17" t="s">
        <v>83</v>
      </c>
      <c r="G17" t="s">
        <v>84</v>
      </c>
      <c r="J17" t="str">
        <f>TEXT(Q17,"yyyymm")</f>
        <v>201812</v>
      </c>
      <c r="K17" t="s">
        <v>37</v>
      </c>
      <c r="L17" t="s">
        <v>198</v>
      </c>
      <c r="M17" t="s">
        <v>42</v>
      </c>
      <c r="N17" s="9" t="s">
        <v>43</v>
      </c>
      <c r="O17" s="9">
        <v>43419.691134259258</v>
      </c>
      <c r="P17" s="9">
        <v>43427.505694444444</v>
      </c>
      <c r="Q17" s="9">
        <v>43441.604409722226</v>
      </c>
      <c r="R17" t="s">
        <v>44</v>
      </c>
      <c r="S17" t="s">
        <v>199</v>
      </c>
      <c r="T17" t="s">
        <v>40</v>
      </c>
      <c r="U17" t="s">
        <v>41</v>
      </c>
      <c r="V17" t="s">
        <v>200</v>
      </c>
      <c r="W17" t="s">
        <v>201</v>
      </c>
      <c r="X17" t="s">
        <v>202</v>
      </c>
      <c r="Y17" t="s">
        <v>203</v>
      </c>
      <c r="Z17" t="s">
        <v>94</v>
      </c>
      <c r="AA17" t="s">
        <v>198</v>
      </c>
      <c r="AB17" t="s">
        <v>50</v>
      </c>
      <c r="AC17" t="s">
        <v>51</v>
      </c>
      <c r="AD17" t="s">
        <v>55</v>
      </c>
      <c r="AE17" t="s">
        <v>52</v>
      </c>
      <c r="AF17">
        <v>5023260640</v>
      </c>
      <c r="AG17" t="s">
        <v>53</v>
      </c>
      <c r="AH17" t="s">
        <v>209</v>
      </c>
      <c r="AI17" t="s">
        <v>210</v>
      </c>
      <c r="AK17" t="s">
        <v>200</v>
      </c>
      <c r="AL17" t="s">
        <v>54</v>
      </c>
      <c r="AM17" t="s">
        <v>258</v>
      </c>
      <c r="AO17" t="s">
        <v>257</v>
      </c>
      <c r="AP17" t="s">
        <v>78</v>
      </c>
    </row>
    <row r="18" spans="1:42" x14ac:dyDescent="0.35">
      <c r="A18" t="s">
        <v>204</v>
      </c>
      <c r="B18" t="s">
        <v>63</v>
      </c>
      <c r="C18" t="s">
        <v>263</v>
      </c>
      <c r="D18">
        <v>1046154096</v>
      </c>
      <c r="E18">
        <v>226.85</v>
      </c>
      <c r="F18" t="s">
        <v>83</v>
      </c>
      <c r="J18" t="str">
        <f>TEXT(Q18,"yyyymm")</f>
        <v>201901</v>
      </c>
      <c r="K18" t="s">
        <v>66</v>
      </c>
      <c r="L18" t="s">
        <v>204</v>
      </c>
      <c r="M18" t="s">
        <v>42</v>
      </c>
      <c r="N18" s="9" t="s">
        <v>43</v>
      </c>
      <c r="O18" s="9">
        <v>43451.430532407408</v>
      </c>
      <c r="P18" s="9">
        <v>43461.553495370368</v>
      </c>
      <c r="Q18" s="9">
        <v>43475.604537037034</v>
      </c>
      <c r="R18" t="s">
        <v>44</v>
      </c>
      <c r="S18" t="s">
        <v>205</v>
      </c>
      <c r="T18" t="s">
        <v>40</v>
      </c>
      <c r="U18" t="s">
        <v>206</v>
      </c>
      <c r="V18" t="s">
        <v>156</v>
      </c>
      <c r="W18" t="s">
        <v>157</v>
      </c>
      <c r="X18" t="s">
        <v>158</v>
      </c>
      <c r="Y18" t="s">
        <v>159</v>
      </c>
      <c r="Z18" t="s">
        <v>94</v>
      </c>
      <c r="AA18" t="s">
        <v>204</v>
      </c>
      <c r="AB18" t="s">
        <v>50</v>
      </c>
      <c r="AC18" t="s">
        <v>51</v>
      </c>
      <c r="AD18" t="s">
        <v>55</v>
      </c>
      <c r="AE18" t="s">
        <v>52</v>
      </c>
      <c r="AF18">
        <v>5024889697</v>
      </c>
      <c r="AG18" t="s">
        <v>53</v>
      </c>
      <c r="AH18" t="s">
        <v>209</v>
      </c>
      <c r="AI18" t="s">
        <v>210</v>
      </c>
      <c r="AJ18" t="s">
        <v>259</v>
      </c>
      <c r="AK18" t="s">
        <v>156</v>
      </c>
      <c r="AL18" t="s">
        <v>54</v>
      </c>
      <c r="AM18" t="s">
        <v>260</v>
      </c>
      <c r="AO18" t="s">
        <v>213</v>
      </c>
      <c r="AP18" t="s">
        <v>79</v>
      </c>
    </row>
    <row r="19" spans="1:42" x14ac:dyDescent="0.35">
      <c r="A19" t="s">
        <v>109</v>
      </c>
      <c r="B19" t="s">
        <v>59</v>
      </c>
      <c r="C19">
        <v>8034688</v>
      </c>
      <c r="D19">
        <v>4015503748</v>
      </c>
      <c r="E19">
        <v>373.48</v>
      </c>
      <c r="F19" t="s">
        <v>83</v>
      </c>
      <c r="H19" s="11" t="s">
        <v>67</v>
      </c>
      <c r="I19" t="s">
        <v>264</v>
      </c>
      <c r="J19" t="str">
        <f>TEXT(Q19,"yyyymm")</f>
        <v>201807</v>
      </c>
      <c r="K19" t="s">
        <v>37</v>
      </c>
      <c r="L19" t="s">
        <v>109</v>
      </c>
      <c r="M19" t="s">
        <v>38</v>
      </c>
      <c r="N19" s="9" t="s">
        <v>39</v>
      </c>
      <c r="O19" s="9">
        <v>43270.789733796293</v>
      </c>
      <c r="P19" s="9">
        <v>43272.631504629629</v>
      </c>
      <c r="Q19" s="9">
        <v>43286.771967592591</v>
      </c>
      <c r="R19" t="s">
        <v>65</v>
      </c>
      <c r="S19" t="s">
        <v>110</v>
      </c>
      <c r="T19" t="s">
        <v>40</v>
      </c>
      <c r="U19" t="s">
        <v>41</v>
      </c>
      <c r="V19" t="s">
        <v>111</v>
      </c>
      <c r="W19" t="s">
        <v>112</v>
      </c>
      <c r="X19" t="s">
        <v>113</v>
      </c>
      <c r="Y19" t="s">
        <v>114</v>
      </c>
      <c r="Z19" t="s">
        <v>94</v>
      </c>
      <c r="AA19" t="s">
        <v>109</v>
      </c>
      <c r="AB19" t="s">
        <v>50</v>
      </c>
      <c r="AC19" t="s">
        <v>51</v>
      </c>
      <c r="AD19" t="s">
        <v>71</v>
      </c>
      <c r="AE19" t="s">
        <v>52</v>
      </c>
      <c r="AF19">
        <v>5015979066</v>
      </c>
      <c r="AG19" t="s">
        <v>53</v>
      </c>
      <c r="AH19" t="s">
        <v>209</v>
      </c>
      <c r="AI19" t="s">
        <v>210</v>
      </c>
      <c r="AJ19" t="s">
        <v>229</v>
      </c>
      <c r="AK19" t="s">
        <v>111</v>
      </c>
      <c r="AL19" t="s">
        <v>54</v>
      </c>
      <c r="AM19" t="s">
        <v>230</v>
      </c>
      <c r="AO19" t="s">
        <v>231</v>
      </c>
      <c r="AP19" t="s">
        <v>72</v>
      </c>
    </row>
    <row r="20" spans="1:42" x14ac:dyDescent="0.35">
      <c r="A20" t="s">
        <v>140</v>
      </c>
      <c r="B20" t="s">
        <v>60</v>
      </c>
      <c r="C20">
        <v>8037699</v>
      </c>
      <c r="D20">
        <v>4015503748</v>
      </c>
      <c r="E20">
        <v>373.48</v>
      </c>
      <c r="F20" t="s">
        <v>83</v>
      </c>
      <c r="J20" t="str">
        <f>TEXT(Q20,"yyyymm")</f>
        <v>201808</v>
      </c>
      <c r="K20" t="s">
        <v>37</v>
      </c>
      <c r="L20" t="s">
        <v>140</v>
      </c>
      <c r="M20" t="s">
        <v>38</v>
      </c>
      <c r="N20" s="9" t="s">
        <v>39</v>
      </c>
      <c r="O20" s="9">
        <v>43272.786261574074</v>
      </c>
      <c r="P20" s="9">
        <v>43305.726226851853</v>
      </c>
      <c r="Q20" s="9">
        <v>43320.27207175926</v>
      </c>
      <c r="R20" t="s">
        <v>44</v>
      </c>
      <c r="S20" t="s">
        <v>144</v>
      </c>
      <c r="T20" t="s">
        <v>40</v>
      </c>
      <c r="U20" t="s">
        <v>41</v>
      </c>
      <c r="V20" t="s">
        <v>145</v>
      </c>
      <c r="W20" t="s">
        <v>146</v>
      </c>
      <c r="X20" t="s">
        <v>147</v>
      </c>
      <c r="Y20" t="s">
        <v>148</v>
      </c>
      <c r="Z20" t="s">
        <v>94</v>
      </c>
      <c r="AA20" t="s">
        <v>140</v>
      </c>
      <c r="AB20" t="s">
        <v>50</v>
      </c>
      <c r="AC20" t="s">
        <v>51</v>
      </c>
      <c r="AD20" t="s">
        <v>71</v>
      </c>
      <c r="AE20" t="s">
        <v>52</v>
      </c>
      <c r="AF20">
        <v>5016070418</v>
      </c>
      <c r="AG20" t="s">
        <v>53</v>
      </c>
      <c r="AH20" t="s">
        <v>209</v>
      </c>
      <c r="AI20" t="s">
        <v>210</v>
      </c>
      <c r="AJ20" t="s">
        <v>234</v>
      </c>
      <c r="AK20" t="s">
        <v>145</v>
      </c>
      <c r="AL20" t="s">
        <v>54</v>
      </c>
      <c r="AM20" t="s">
        <v>69</v>
      </c>
      <c r="AO20" t="s">
        <v>235</v>
      </c>
      <c r="AP20" t="s">
        <v>72</v>
      </c>
    </row>
    <row r="21" spans="1:42" x14ac:dyDescent="0.35">
      <c r="A21" t="s">
        <v>141</v>
      </c>
      <c r="B21" t="s">
        <v>60</v>
      </c>
      <c r="C21">
        <v>8037699</v>
      </c>
      <c r="D21">
        <v>4015503748</v>
      </c>
      <c r="E21">
        <v>373.48</v>
      </c>
      <c r="F21" t="s">
        <v>83</v>
      </c>
      <c r="J21" t="str">
        <f>TEXT(Q21,"yyyymm")</f>
        <v>201808</v>
      </c>
      <c r="K21" t="s">
        <v>37</v>
      </c>
      <c r="L21" t="s">
        <v>141</v>
      </c>
      <c r="M21" t="s">
        <v>38</v>
      </c>
      <c r="N21" s="9" t="s">
        <v>39</v>
      </c>
      <c r="O21" s="9">
        <v>43272.78633101852</v>
      </c>
      <c r="P21" s="9">
        <v>43305.726759259262</v>
      </c>
      <c r="Q21" s="9">
        <v>43320.272083333337</v>
      </c>
      <c r="R21" t="s">
        <v>44</v>
      </c>
      <c r="S21" t="s">
        <v>149</v>
      </c>
      <c r="T21" t="s">
        <v>40</v>
      </c>
      <c r="U21" t="s">
        <v>41</v>
      </c>
      <c r="V21" t="s">
        <v>150</v>
      </c>
      <c r="W21" t="s">
        <v>151</v>
      </c>
      <c r="X21" t="s">
        <v>152</v>
      </c>
      <c r="Y21" t="s">
        <v>153</v>
      </c>
      <c r="Z21" t="s">
        <v>94</v>
      </c>
      <c r="AA21" t="s">
        <v>141</v>
      </c>
      <c r="AB21" t="s">
        <v>50</v>
      </c>
      <c r="AC21" t="s">
        <v>51</v>
      </c>
      <c r="AD21" t="s">
        <v>71</v>
      </c>
      <c r="AE21" t="s">
        <v>52</v>
      </c>
      <c r="AF21">
        <v>5016070417</v>
      </c>
      <c r="AG21" t="s">
        <v>53</v>
      </c>
      <c r="AH21" t="s">
        <v>209</v>
      </c>
      <c r="AI21" t="s">
        <v>210</v>
      </c>
      <c r="AJ21" t="s">
        <v>232</v>
      </c>
      <c r="AK21" t="s">
        <v>150</v>
      </c>
      <c r="AL21" t="s">
        <v>54</v>
      </c>
      <c r="AM21" t="s">
        <v>69</v>
      </c>
      <c r="AO21" t="s">
        <v>231</v>
      </c>
      <c r="AP21" t="s">
        <v>72</v>
      </c>
    </row>
    <row r="22" spans="1:42" x14ac:dyDescent="0.35">
      <c r="A22" t="s">
        <v>142</v>
      </c>
      <c r="B22" t="s">
        <v>60</v>
      </c>
      <c r="C22">
        <v>8037699</v>
      </c>
      <c r="D22">
        <v>4015503748</v>
      </c>
      <c r="E22">
        <v>373.48</v>
      </c>
      <c r="F22" t="s">
        <v>83</v>
      </c>
      <c r="J22" t="str">
        <f>TEXT(Q22,"yyyymm")</f>
        <v>201808</v>
      </c>
      <c r="K22" t="s">
        <v>37</v>
      </c>
      <c r="L22" t="s">
        <v>142</v>
      </c>
      <c r="M22" t="s">
        <v>38</v>
      </c>
      <c r="N22" s="9" t="s">
        <v>39</v>
      </c>
      <c r="O22" s="9">
        <v>43272.788912037038</v>
      </c>
      <c r="P22" s="9">
        <v>43305.727314814816</v>
      </c>
      <c r="Q22" s="9">
        <v>43320.272094907406</v>
      </c>
      <c r="R22" t="s">
        <v>44</v>
      </c>
      <c r="S22" t="s">
        <v>154</v>
      </c>
      <c r="T22" t="s">
        <v>40</v>
      </c>
      <c r="U22" t="s">
        <v>41</v>
      </c>
      <c r="V22" t="s">
        <v>117</v>
      </c>
      <c r="W22" t="s">
        <v>118</v>
      </c>
      <c r="X22" t="s">
        <v>119</v>
      </c>
      <c r="Y22" t="s">
        <v>80</v>
      </c>
      <c r="Z22" t="s">
        <v>94</v>
      </c>
      <c r="AA22" t="s">
        <v>142</v>
      </c>
      <c r="AB22" t="s">
        <v>50</v>
      </c>
      <c r="AC22" t="s">
        <v>51</v>
      </c>
      <c r="AD22" t="s">
        <v>71</v>
      </c>
      <c r="AE22" t="s">
        <v>52</v>
      </c>
      <c r="AF22">
        <v>5016070419</v>
      </c>
      <c r="AG22" t="s">
        <v>53</v>
      </c>
      <c r="AH22" t="s">
        <v>209</v>
      </c>
      <c r="AI22" t="s">
        <v>210</v>
      </c>
      <c r="AJ22" t="s">
        <v>233</v>
      </c>
      <c r="AK22" t="s">
        <v>117</v>
      </c>
      <c r="AL22" t="s">
        <v>54</v>
      </c>
      <c r="AM22" t="s">
        <v>69</v>
      </c>
      <c r="AO22" t="s">
        <v>231</v>
      </c>
      <c r="AP22" t="s">
        <v>72</v>
      </c>
    </row>
    <row r="23" spans="1:42" x14ac:dyDescent="0.35">
      <c r="A23" t="s">
        <v>143</v>
      </c>
      <c r="B23" t="s">
        <v>60</v>
      </c>
      <c r="C23">
        <v>8037699</v>
      </c>
      <c r="D23">
        <v>4015503748</v>
      </c>
      <c r="E23">
        <v>373.48</v>
      </c>
      <c r="F23" t="s">
        <v>83</v>
      </c>
      <c r="J23" t="str">
        <f>TEXT(Q23,"yyyymm")</f>
        <v>201808</v>
      </c>
      <c r="K23" t="s">
        <v>37</v>
      </c>
      <c r="L23" t="s">
        <v>143</v>
      </c>
      <c r="M23" t="s">
        <v>38</v>
      </c>
      <c r="N23" s="9" t="s">
        <v>39</v>
      </c>
      <c r="O23" s="9">
        <v>43273.834456018521</v>
      </c>
      <c r="P23" s="9">
        <v>43305.727800925924</v>
      </c>
      <c r="Q23" s="9">
        <v>43320.272118055553</v>
      </c>
      <c r="R23" t="s">
        <v>44</v>
      </c>
      <c r="S23" t="s">
        <v>155</v>
      </c>
      <c r="T23" t="s">
        <v>40</v>
      </c>
      <c r="U23" t="s">
        <v>41</v>
      </c>
      <c r="V23" t="s">
        <v>156</v>
      </c>
      <c r="W23" t="s">
        <v>157</v>
      </c>
      <c r="X23" t="s">
        <v>158</v>
      </c>
      <c r="Y23" t="s">
        <v>159</v>
      </c>
      <c r="Z23" t="s">
        <v>94</v>
      </c>
      <c r="AA23" t="s">
        <v>143</v>
      </c>
      <c r="AB23" t="s">
        <v>50</v>
      </c>
      <c r="AC23" t="s">
        <v>51</v>
      </c>
      <c r="AD23" t="s">
        <v>71</v>
      </c>
      <c r="AE23" t="s">
        <v>52</v>
      </c>
      <c r="AF23">
        <v>5016116566</v>
      </c>
      <c r="AG23" t="s">
        <v>53</v>
      </c>
      <c r="AH23" t="s">
        <v>209</v>
      </c>
      <c r="AI23" t="s">
        <v>210</v>
      </c>
      <c r="AJ23" t="s">
        <v>236</v>
      </c>
      <c r="AK23" t="s">
        <v>156</v>
      </c>
      <c r="AL23" t="s">
        <v>54</v>
      </c>
      <c r="AM23" t="s">
        <v>69</v>
      </c>
      <c r="AO23" t="s">
        <v>235</v>
      </c>
      <c r="AP23" t="s">
        <v>72</v>
      </c>
    </row>
    <row r="24" spans="1:42" x14ac:dyDescent="0.35">
      <c r="A24" t="s">
        <v>196</v>
      </c>
      <c r="B24" t="s">
        <v>61</v>
      </c>
      <c r="C24">
        <v>8037369</v>
      </c>
      <c r="D24">
        <v>1046056567</v>
      </c>
      <c r="E24">
        <v>383.91</v>
      </c>
      <c r="F24" t="s">
        <v>83</v>
      </c>
      <c r="J24" t="str">
        <f>TEXT(Q24,"yyyymm")</f>
        <v>201812</v>
      </c>
      <c r="K24" t="s">
        <v>37</v>
      </c>
      <c r="L24" t="s">
        <v>196</v>
      </c>
      <c r="M24" t="s">
        <v>38</v>
      </c>
      <c r="N24" s="9" t="s">
        <v>39</v>
      </c>
      <c r="O24" s="9">
        <v>43381.631516203706</v>
      </c>
      <c r="P24" s="9">
        <v>43425.65185185185</v>
      </c>
      <c r="Q24" s="9">
        <v>43439.772349537037</v>
      </c>
      <c r="R24" t="s">
        <v>65</v>
      </c>
      <c r="S24" t="s">
        <v>197</v>
      </c>
      <c r="T24" t="s">
        <v>40</v>
      </c>
      <c r="U24" t="s">
        <v>41</v>
      </c>
      <c r="V24" t="s">
        <v>145</v>
      </c>
      <c r="W24" t="s">
        <v>146</v>
      </c>
      <c r="X24" t="s">
        <v>147</v>
      </c>
      <c r="Y24" t="s">
        <v>148</v>
      </c>
      <c r="Z24" t="s">
        <v>94</v>
      </c>
      <c r="AA24" t="s">
        <v>196</v>
      </c>
      <c r="AB24" t="s">
        <v>50</v>
      </c>
      <c r="AC24" t="s">
        <v>51</v>
      </c>
      <c r="AD24" t="s">
        <v>71</v>
      </c>
      <c r="AE24" t="s">
        <v>52</v>
      </c>
      <c r="AF24">
        <v>5021328263</v>
      </c>
      <c r="AG24" t="s">
        <v>53</v>
      </c>
      <c r="AH24" t="s">
        <v>209</v>
      </c>
      <c r="AI24" t="s">
        <v>210</v>
      </c>
      <c r="AJ24" t="s">
        <v>246</v>
      </c>
      <c r="AK24" t="s">
        <v>247</v>
      </c>
      <c r="AL24" t="s">
        <v>54</v>
      </c>
      <c r="AM24" t="s">
        <v>248</v>
      </c>
      <c r="AO24" t="s">
        <v>73</v>
      </c>
      <c r="AP24" t="s">
        <v>56</v>
      </c>
    </row>
    <row r="25" spans="1:42" x14ac:dyDescent="0.35">
      <c r="A25" t="s">
        <v>189</v>
      </c>
      <c r="B25" t="s">
        <v>61</v>
      </c>
      <c r="C25">
        <v>8037369</v>
      </c>
      <c r="D25">
        <v>1046056567</v>
      </c>
      <c r="E25">
        <v>226.85</v>
      </c>
      <c r="F25" t="s">
        <v>83</v>
      </c>
      <c r="J25" t="str">
        <f>TEXT(Q25,"yyyymm")</f>
        <v>201812</v>
      </c>
      <c r="K25" t="s">
        <v>37</v>
      </c>
      <c r="L25" t="s">
        <v>189</v>
      </c>
      <c r="M25" t="s">
        <v>38</v>
      </c>
      <c r="N25" s="9" t="s">
        <v>39</v>
      </c>
      <c r="O25" s="9">
        <v>43385.422905092593</v>
      </c>
      <c r="P25" s="9">
        <v>43423.604490740741</v>
      </c>
      <c r="Q25" s="9">
        <v>43437.605740740742</v>
      </c>
      <c r="R25" t="s">
        <v>44</v>
      </c>
      <c r="S25" t="s">
        <v>190</v>
      </c>
      <c r="T25" t="s">
        <v>40</v>
      </c>
      <c r="U25" t="s">
        <v>41</v>
      </c>
      <c r="V25" t="s">
        <v>170</v>
      </c>
      <c r="W25" t="s">
        <v>171</v>
      </c>
      <c r="X25" t="s">
        <v>172</v>
      </c>
      <c r="Y25" t="s">
        <v>173</v>
      </c>
      <c r="Z25" t="s">
        <v>94</v>
      </c>
      <c r="AA25" t="s">
        <v>189</v>
      </c>
      <c r="AB25" t="s">
        <v>50</v>
      </c>
      <c r="AC25" t="s">
        <v>51</v>
      </c>
      <c r="AD25" t="s">
        <v>55</v>
      </c>
      <c r="AE25" t="s">
        <v>52</v>
      </c>
      <c r="AF25">
        <v>5021585982</v>
      </c>
      <c r="AG25" t="s">
        <v>53</v>
      </c>
      <c r="AH25" t="s">
        <v>209</v>
      </c>
      <c r="AI25" t="s">
        <v>210</v>
      </c>
      <c r="AJ25" t="s">
        <v>249</v>
      </c>
      <c r="AK25" t="s">
        <v>170</v>
      </c>
      <c r="AL25" t="s">
        <v>54</v>
      </c>
      <c r="AM25" t="s">
        <v>77</v>
      </c>
      <c r="AO25" t="s">
        <v>250</v>
      </c>
      <c r="AP25" t="s">
        <v>56</v>
      </c>
    </row>
    <row r="26" spans="1:42" x14ac:dyDescent="0.35">
      <c r="A26" t="s">
        <v>177</v>
      </c>
      <c r="B26" t="s">
        <v>61</v>
      </c>
      <c r="C26">
        <v>8037369</v>
      </c>
      <c r="D26">
        <v>1046056567</v>
      </c>
      <c r="E26">
        <v>226.85</v>
      </c>
      <c r="F26" t="s">
        <v>83</v>
      </c>
      <c r="J26" t="str">
        <f>TEXT(Q26,"yyyymm")</f>
        <v>201811</v>
      </c>
      <c r="K26" t="s">
        <v>174</v>
      </c>
      <c r="L26" t="s">
        <v>177</v>
      </c>
      <c r="M26" t="s">
        <v>38</v>
      </c>
      <c r="N26" s="9" t="s">
        <v>39</v>
      </c>
      <c r="O26" s="9">
        <v>43398.68037037037</v>
      </c>
      <c r="P26" s="9">
        <v>43404.97865740741</v>
      </c>
      <c r="Q26" s="9">
        <v>43419.104768518519</v>
      </c>
      <c r="R26" t="s">
        <v>44</v>
      </c>
      <c r="S26" t="s">
        <v>184</v>
      </c>
      <c r="T26" t="s">
        <v>40</v>
      </c>
      <c r="U26" t="s">
        <v>41</v>
      </c>
      <c r="V26" t="s">
        <v>185</v>
      </c>
      <c r="W26" t="s">
        <v>186</v>
      </c>
      <c r="X26" t="s">
        <v>187</v>
      </c>
      <c r="Y26" t="s">
        <v>188</v>
      </c>
      <c r="Z26" t="s">
        <v>94</v>
      </c>
      <c r="AA26" t="s">
        <v>177</v>
      </c>
      <c r="AB26" t="s">
        <v>50</v>
      </c>
      <c r="AC26" t="s">
        <v>51</v>
      </c>
      <c r="AD26" t="s">
        <v>55</v>
      </c>
      <c r="AE26" t="s">
        <v>52</v>
      </c>
      <c r="AF26">
        <v>5022268196</v>
      </c>
      <c r="AG26" t="s">
        <v>53</v>
      </c>
      <c r="AH26" t="s">
        <v>209</v>
      </c>
      <c r="AI26" t="s">
        <v>210</v>
      </c>
      <c r="AJ26" t="s">
        <v>254</v>
      </c>
      <c r="AK26" t="s">
        <v>185</v>
      </c>
      <c r="AL26" t="s">
        <v>54</v>
      </c>
      <c r="AM26" t="s">
        <v>255</v>
      </c>
      <c r="AO26" t="s">
        <v>256</v>
      </c>
      <c r="AP26" t="s">
        <v>56</v>
      </c>
    </row>
    <row r="27" spans="1:42" x14ac:dyDescent="0.35">
      <c r="A27" t="s">
        <v>207</v>
      </c>
      <c r="B27" t="s">
        <v>63</v>
      </c>
      <c r="C27" t="s">
        <v>263</v>
      </c>
      <c r="D27">
        <v>1046154096</v>
      </c>
      <c r="E27">
        <v>226.85</v>
      </c>
      <c r="F27" t="s">
        <v>83</v>
      </c>
      <c r="J27" t="str">
        <f>TEXT(Q27,"yyyymm")</f>
        <v>201901</v>
      </c>
      <c r="K27" t="s">
        <v>174</v>
      </c>
      <c r="L27" t="s">
        <v>207</v>
      </c>
      <c r="M27" t="s">
        <v>38</v>
      </c>
      <c r="N27" s="9" t="s">
        <v>39</v>
      </c>
      <c r="O27" s="9">
        <v>43458.434699074074</v>
      </c>
      <c r="P27" s="9">
        <v>43463.099710648145</v>
      </c>
      <c r="Q27" s="9">
        <v>43477.109803240739</v>
      </c>
      <c r="R27" t="s">
        <v>44</v>
      </c>
      <c r="S27" t="s">
        <v>208</v>
      </c>
      <c r="T27" t="s">
        <v>40</v>
      </c>
      <c r="U27" t="s">
        <v>41</v>
      </c>
      <c r="V27" t="s">
        <v>150</v>
      </c>
      <c r="W27" t="s">
        <v>151</v>
      </c>
      <c r="X27" t="s">
        <v>152</v>
      </c>
      <c r="Y27" t="s">
        <v>153</v>
      </c>
      <c r="Z27" t="s">
        <v>94</v>
      </c>
      <c r="AA27" t="s">
        <v>207</v>
      </c>
      <c r="AB27" t="s">
        <v>50</v>
      </c>
      <c r="AC27" t="s">
        <v>51</v>
      </c>
      <c r="AD27" t="s">
        <v>55</v>
      </c>
      <c r="AE27" t="s">
        <v>52</v>
      </c>
      <c r="AF27">
        <v>5025018049</v>
      </c>
      <c r="AG27" t="s">
        <v>53</v>
      </c>
      <c r="AH27" t="s">
        <v>209</v>
      </c>
      <c r="AI27" t="s">
        <v>210</v>
      </c>
      <c r="AJ27" t="s">
        <v>232</v>
      </c>
      <c r="AK27" t="s">
        <v>150</v>
      </c>
      <c r="AL27" t="s">
        <v>54</v>
      </c>
      <c r="AM27" t="s">
        <v>261</v>
      </c>
      <c r="AO27" t="s">
        <v>262</v>
      </c>
      <c r="AP27" t="s">
        <v>79</v>
      </c>
    </row>
    <row r="28" spans="1:42" x14ac:dyDescent="0.35">
      <c r="N28" s="9"/>
    </row>
    <row r="29" spans="1:42" x14ac:dyDescent="0.35">
      <c r="N29" s="9"/>
    </row>
    <row r="30" spans="1:42" x14ac:dyDescent="0.35">
      <c r="N30" s="9"/>
    </row>
    <row r="31" spans="1:42" x14ac:dyDescent="0.35">
      <c r="N31" s="9"/>
    </row>
    <row r="32" spans="1:42" x14ac:dyDescent="0.35">
      <c r="N32" s="9"/>
    </row>
    <row r="33" spans="14:14" x14ac:dyDescent="0.35">
      <c r="N33" s="9"/>
    </row>
    <row r="35" spans="14:14" x14ac:dyDescent="0.35">
      <c r="N35" s="9"/>
    </row>
    <row r="39" spans="14:14" x14ac:dyDescent="0.35">
      <c r="N39" s="9"/>
    </row>
    <row r="40" spans="14:14" x14ac:dyDescent="0.35">
      <c r="N40" s="9"/>
    </row>
  </sheetData>
  <sortState ref="AA2:AP27">
    <sortCondition ref="AA2:AA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2019-02-24T16:41:56Z</dcterms:modified>
</cp:coreProperties>
</file>