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uqi\OneDrive - HP Inc\Documents\HPI\@ Client Management\Festo\Profit &amp; Lost\201901\FESTO Invoice 2018 Summary\"/>
    </mc:Choice>
  </mc:AlternateContent>
  <xr:revisionPtr revIDLastSave="21" documentId="13_ncr:1_{8A8CDAE8-649E-4FA7-8877-A86D50B37392}" xr6:coauthVersionLast="36" xr6:coauthVersionMax="36" xr10:uidLastSave="{69E0DBCA-7F16-45C7-8E9F-980E10446679}"/>
  <bookViews>
    <workbookView xWindow="0" yWindow="0" windowWidth="19200" windowHeight="6930" xr2:uid="{EF0D6872-F7AE-496C-96E4-D955DB12BF9E}"/>
  </bookViews>
  <sheets>
    <sheet name="Invoice" sheetId="3" r:id="rId1"/>
    <sheet name="Summary" sheetId="2" r:id="rId2"/>
    <sheet name="Indonesia" sheetId="1" r:id="rId3"/>
  </sheets>
  <externalReferences>
    <externalReference r:id="rId4"/>
    <externalReference r:id="rId5"/>
  </externalReferences>
  <definedNames>
    <definedName name="_xlnm._FilterDatabase" localSheetId="2" hidden="1">Indonesia!$S$2:$W$2</definedName>
    <definedName name="Country">[1]APJ_FESTO_Sites!$A$2:$A$17</definedName>
    <definedName name="Service_Levels">[1]Ref!$B$2:$B$3</definedName>
    <definedName name="Service_Types">[1]Ref!$A$2:$A$4</definedName>
    <definedName name="Site_Codes">[1]!APJ_FESTO_Buildings[[#Headers],[Address No.]]</definedName>
    <definedName name="TEMP">[1]!Partner_Tickets_TW[[#Headers],[Service Type]]</definedName>
    <definedName name="TW">[2]Ref!$B$2:$B$3</definedName>
  </definedNames>
  <calcPr calcId="191029"/>
  <pivotCaches>
    <pivotCache cacheId="1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4" i="1" l="1"/>
  <c r="Z3" i="1"/>
</calcChain>
</file>

<file path=xl/sharedStrings.xml><?xml version="1.0" encoding="utf-8"?>
<sst xmlns="http://schemas.openxmlformats.org/spreadsheetml/2006/main" count="140" uniqueCount="103">
  <si>
    <t>Ticket No</t>
  </si>
  <si>
    <t>Service Type</t>
  </si>
  <si>
    <t>Service Sub-Type</t>
  </si>
  <si>
    <t>Ticket Type</t>
  </si>
  <si>
    <t>Service Level</t>
  </si>
  <si>
    <t>Work Order No</t>
  </si>
  <si>
    <t>Support Type</t>
  </si>
  <si>
    <t>Country</t>
  </si>
  <si>
    <t>Site Location</t>
  </si>
  <si>
    <t>AssetID</t>
  </si>
  <si>
    <t>User ID</t>
  </si>
  <si>
    <t>Status</t>
  </si>
  <si>
    <t>Partner Ticket solved onsite Date</t>
  </si>
  <si>
    <t>Support Engineer Name</t>
  </si>
  <si>
    <t>Resolution</t>
  </si>
  <si>
    <t>Month Reported</t>
  </si>
  <si>
    <t>Period</t>
  </si>
  <si>
    <t>Invoice</t>
  </si>
  <si>
    <t>FESTO PO</t>
  </si>
  <si>
    <t>Invoice Amount</t>
  </si>
  <si>
    <t>INV_Currency</t>
  </si>
  <si>
    <t>Remarks</t>
  </si>
  <si>
    <t>Priority</t>
  </si>
  <si>
    <t>Ticket Class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</si>
  <si>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</si>
  <si>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</si>
  <si>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</si>
  <si>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</si>
  <si>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</si>
  <si>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</si>
  <si>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</si>
  <si>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Name (reported for)</t>
  </si>
  <si>
    <t>First Name</t>
  </si>
  <si>
    <t>Last Name</t>
  </si>
  <si>
    <t>Company code no.</t>
  </si>
  <si>
    <t>Company code</t>
  </si>
  <si>
    <t>Facility no.</t>
  </si>
  <si>
    <t>Cost center</t>
  </si>
  <si>
    <t>Department</t>
  </si>
  <si>
    <t>Serial No.</t>
  </si>
  <si>
    <t>Component type</t>
  </si>
  <si>
    <t>User ID (overall responsible)</t>
  </si>
  <si>
    <t>Solution group (ID)</t>
  </si>
  <si>
    <t>IN-0101152</t>
  </si>
  <si>
    <t>WPS</t>
  </si>
  <si>
    <t>Client</t>
  </si>
  <si>
    <t>Repair</t>
  </si>
  <si>
    <t>Normal</t>
  </si>
  <si>
    <t>Dispatch</t>
  </si>
  <si>
    <t>ID</t>
  </si>
  <si>
    <t>ID.01.01</t>
  </si>
  <si>
    <t>CID62030</t>
  </si>
  <si>
    <t>ID0MUZ</t>
  </si>
  <si>
    <t>SOLVED</t>
  </si>
  <si>
    <t>Laptop Fan Noisy. Machine OOW. Swap Machine provided to the user.</t>
  </si>
  <si>
    <t>July</t>
  </si>
  <si>
    <t>Pending Revision</t>
  </si>
  <si>
    <t>IDR</t>
  </si>
  <si>
    <t>3 Low</t>
  </si>
  <si>
    <t>Incident</t>
  </si>
  <si>
    <t>Closed (IN)</t>
  </si>
  <si>
    <t>Default</t>
  </si>
  <si>
    <t>WPS: REPAIR: Laptop Fan is noisy</t>
  </si>
  <si>
    <t>Client Management</t>
  </si>
  <si>
    <t>Client Devices</t>
  </si>
  <si>
    <t>Muzie Hikmah</t>
  </si>
  <si>
    <t>Muzie</t>
  </si>
  <si>
    <t>Hikmah</t>
  </si>
  <si>
    <t>ID-Indonesia</t>
  </si>
  <si>
    <t>PT Festo</t>
  </si>
  <si>
    <t>S6-IG</t>
  </si>
  <si>
    <t>DE6U5739</t>
  </si>
  <si>
    <t>OnSite</t>
  </si>
  <si>
    <t>SR-0140880</t>
  </si>
  <si>
    <t>CID63104</t>
  </si>
  <si>
    <t>ID0SAN</t>
  </si>
  <si>
    <t>User is at Remote Location. CE has visited the site and tried remote support. Provided user with steps on defragmentation. Case Closed</t>
  </si>
  <si>
    <t>October</t>
  </si>
  <si>
    <t>Service Request</t>
  </si>
  <si>
    <t>Closed (SR)</t>
  </si>
  <si>
    <t>WPS: DSS: Computer is very slow and sometimes need to wait a long time to open some applications.</t>
  </si>
  <si>
    <t>Stefanus Aditya Nugroho</t>
  </si>
  <si>
    <t>Stefanus Aditya</t>
  </si>
  <si>
    <t>Nugroho</t>
  </si>
  <si>
    <t>S6-IF</t>
  </si>
  <si>
    <t>DE6U5737</t>
  </si>
  <si>
    <t>Row Labels</t>
  </si>
  <si>
    <t>Grand Total</t>
  </si>
  <si>
    <t>Sum of Invoice Amount</t>
  </si>
  <si>
    <t>Column Labels</t>
  </si>
  <si>
    <t>(blank)</t>
  </si>
  <si>
    <t>PO Number</t>
  </si>
  <si>
    <t>Legal Entity Name</t>
  </si>
  <si>
    <t>VAT Invoice</t>
  </si>
  <si>
    <t>Currency</t>
  </si>
  <si>
    <t>Abbr.</t>
  </si>
  <si>
    <t>Full Name</t>
  </si>
  <si>
    <t>Comments</t>
  </si>
  <si>
    <t>Indonesia</t>
  </si>
  <si>
    <t>Pending PO</t>
  </si>
  <si>
    <t>Price Table</t>
  </si>
  <si>
    <t>Adjustment</t>
  </si>
  <si>
    <t>Pending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</si>
</sst>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43" fontId="0" fillId="0" borderId="0" xfId="1" applyNumberFormat="1" applyFont="1" applyAlignment="1">
      <alignment horizontal="center" vertical="center"/>
    </xf>
    <xf numFmtId="43" fontId="0" fillId="0" borderId="0" xfId="1" applyNumberFormat="1" applyFont="1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</cellXfs>
  <cellStyles count="2">
    <cellStyle name="Currency" xfId="1" builtinId="4"/>
    <cellStyle name="Normal" xfId="0" builtinId="0"/>
  </cellStyles>
  <dxfs count="6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p-my.sharepoint.com/Users/wangyuqi/Documents/HPI/@%20Client%20Management/Festo/Profit%20&amp;%20Lost/APJ_FESTO_Partner_Tickets_Report_SEA_Jan2Ju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p-my.sharepoint.com/Users/zhey/AppData/Local/Microsoft/Windows/INetCache/Content.Outlook/OKSFJQW5/APJ_FESTO_Partner_Tickets_Report_CN_GPC_J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ner_Tickets_AU"/>
      <sheetName val="Partner_Tickets_ID"/>
      <sheetName val="Partner_Tickets_MY"/>
      <sheetName val="Partner_Tickets_NZ"/>
      <sheetName val="Partner_Tickets_PH"/>
      <sheetName val="Partner_Tickets_SG"/>
      <sheetName val="Partner_Tickets_TH"/>
      <sheetName val="Partner_Tickets_VN"/>
      <sheetName val="APJ_FESTO_Sites"/>
      <sheetName val="APJ_FESTO_Service Items"/>
      <sheetName val="Ref"/>
      <sheetName val="APJ_FESTO_Partner_Tickets_Repo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AU</v>
          </cell>
        </row>
        <row r="3">
          <cell r="A3" t="str">
            <v>CN</v>
          </cell>
        </row>
        <row r="4">
          <cell r="A4" t="str">
            <v>HK</v>
          </cell>
        </row>
        <row r="5">
          <cell r="A5" t="str">
            <v>ID</v>
          </cell>
        </row>
        <row r="6">
          <cell r="A6" t="str">
            <v>IN</v>
          </cell>
        </row>
        <row r="7">
          <cell r="A7" t="str">
            <v>JP</v>
          </cell>
        </row>
        <row r="8">
          <cell r="A8" t="str">
            <v>KR</v>
          </cell>
        </row>
        <row r="9">
          <cell r="A9" t="str">
            <v>LK</v>
          </cell>
        </row>
        <row r="10">
          <cell r="A10" t="str">
            <v>MY</v>
          </cell>
        </row>
        <row r="11">
          <cell r="A11" t="str">
            <v>NZ</v>
          </cell>
        </row>
        <row r="12">
          <cell r="A12" t="str">
            <v>PH</v>
          </cell>
        </row>
        <row r="13">
          <cell r="A13" t="str">
            <v>PK</v>
          </cell>
        </row>
        <row r="14">
          <cell r="A14" t="str">
            <v>SG</v>
          </cell>
        </row>
        <row r="15">
          <cell r="A15" t="str">
            <v>TH</v>
          </cell>
        </row>
        <row r="16">
          <cell r="A16" t="str">
            <v>TW</v>
          </cell>
        </row>
        <row r="17">
          <cell r="A17" t="str">
            <v>VN</v>
          </cell>
        </row>
      </sheetData>
      <sheetData sheetId="9" refreshError="1"/>
      <sheetData sheetId="10">
        <row r="2">
          <cell r="A2" t="str">
            <v>WPS</v>
          </cell>
          <cell r="B2" t="str">
            <v>Normal</v>
          </cell>
        </row>
        <row r="3">
          <cell r="A3" t="str">
            <v>INFRA</v>
          </cell>
          <cell r="B3" t="str">
            <v>High</v>
          </cell>
        </row>
        <row r="4">
          <cell r="A4" t="str">
            <v>LOG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ner_Tickets"/>
      <sheetName val="APJ_FESTO_Sites"/>
      <sheetName val="APJ_FESTO_Service Items"/>
      <sheetName val="Ref"/>
    </sheetNames>
    <sheetDataSet>
      <sheetData sheetId="0" refreshError="1"/>
      <sheetData sheetId="1">
        <row r="2">
          <cell r="A2" t="str">
            <v>AU</v>
          </cell>
        </row>
      </sheetData>
      <sheetData sheetId="2" refreshError="1"/>
      <sheetData sheetId="3">
        <row r="2">
          <cell r="A2" t="str">
            <v>WPS</v>
          </cell>
          <cell r="B2" t="str">
            <v>Normal</v>
          </cell>
        </row>
        <row r="3">
          <cell r="B3" t="str">
            <v>High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Qi Wang" refreshedDate="43516.098643981481" createdVersion="6" refreshedVersion="6" minRefreshableVersion="3" recordCount="3" xr:uid="{AA5ECA04-1A22-4C24-8523-36E6324CBE67}">
  <cacheSource type="worksheet">
    <worksheetSource name="Table106"/>
  </cacheSource>
  <cacheFields count="7">
    <cacheField name="Ticket No" numFmtId="0">
      <sharedItems/>
    </cacheField>
    <cacheField name="Period" numFmtId="0">
      <sharedItems containsMixedTypes="1" containsNumber="1" containsInteger="1" minValue="2019" maxValue="2019" count="2">
        <n v="2019"/>
        <s v="2018OCT" u="1"/>
      </sharedItems>
    </cacheField>
    <cacheField name="Invoice" numFmtId="0">
      <sharedItems containsNonDate="0" containsString="0" containsBlank="1" count="1">
        <m/>
      </sharedItems>
    </cacheField>
    <cacheField name="FESTO PO" numFmtId="0">
      <sharedItems count="1">
        <s v="Pending Revision"/>
      </sharedItems>
    </cacheField>
    <cacheField name="Invoice Amount" numFmtId="43">
      <sharedItems containsString="0" containsBlank="1" containsNumber="1" minValue="1156074.6100000001" maxValue="2312149.2200000002"/>
    </cacheField>
    <cacheField name="INV_Currency" numFmtId="0">
      <sharedItems containsBlank="1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s v="IN-0101152"/>
    <x v="0"/>
    <x v="0"/>
    <x v="0"/>
    <n v="2312149.2200000002"/>
    <s v="IDR"/>
    <m/>
  </r>
  <r>
    <s v="SR-0140880"/>
    <x v="0"/>
    <x v="0"/>
    <x v="0"/>
    <n v="1156074.6100000001"/>
    <s v="IDR"/>
    <s v="Pending CS"/>
  </r>
  <r>
    <s v="Adjustment"/>
    <x v="0"/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2CCDD9-2DB5-4C82-9B5C-E46C73B42305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D7" firstHeaderRow="1" firstDataRow="2" firstDataCol="1"/>
  <pivotFields count="7">
    <pivotField showAll="0"/>
    <pivotField axis="axisRow" showAll="0">
      <items count="3">
        <item m="1" x="1"/>
        <item x="0"/>
        <item t="default"/>
      </items>
    </pivotField>
    <pivotField axis="axisCol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numFmtId="43" showAll="0"/>
    <pivotField showAll="0"/>
    <pivotField showAll="0"/>
  </pivotFields>
  <rowFields count="2">
    <field x="3"/>
    <field x="1"/>
  </rowFields>
  <rowItems count="3">
    <i>
      <x/>
    </i>
    <i r="1">
      <x v="1"/>
    </i>
    <i t="grand">
      <x/>
    </i>
  </rowItems>
  <colFields count="1">
    <field x="2"/>
  </colFields>
  <colItems count="2">
    <i>
      <x/>
    </i>
    <i t="grand">
      <x/>
    </i>
  </colItems>
  <dataFields count="1">
    <dataField name="Sum of Invoice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C27DB-6726-4AED-9790-778265584A0A}" name="Table1" displayName="Table1" ref="A1:J2" totalsRowShown="0" headerRowDxfId="64" dataDxfId="63">
  <autoFilter ref="A1:J2" xr:uid="{7CABCCC4-365F-4D19-8773-0517162B7F45}"/>
  <tableColumns count="10">
    <tableColumn id="1" xr3:uid="{E38BC846-5D32-4FEE-83AA-8E15B80000E0}" name="Period" dataDxfId="62"/>
    <tableColumn id="2" xr3:uid="{D9168FB3-E8D5-494D-916F-E68A13EC1AFE}" name="Country" dataDxfId="61"/>
    <tableColumn id="3" xr3:uid="{952DC7F5-DF99-49D2-923F-C7D4A213206F}" name="PO Number" dataDxfId="60"/>
    <tableColumn id="4" xr3:uid="{12F7321F-953A-4E56-B2CC-AAB55BB97B7B}" name="Legal Entity Name" dataDxfId="59"/>
    <tableColumn id="5" xr3:uid="{C217CE69-A6D1-43D9-96B8-8A8BB0D93AC4}" name="VAT Invoice" dataDxfId="58"/>
    <tableColumn id="6" xr3:uid="{F5496924-930C-42DC-9C17-BA448611ACAD}" name="Invoice Amount" dataDxfId="57" dataCellStyle="Currency"/>
    <tableColumn id="7" xr3:uid="{40A76C32-62AF-4078-BD8B-7B36FF3684C9}" name="Currency" dataDxfId="56"/>
    <tableColumn id="8" xr3:uid="{A0605D01-D445-4856-BF89-CD8301EB44BD}" name="Abbr." dataDxfId="55"/>
    <tableColumn id="9" xr3:uid="{87317909-7290-47EE-A4C7-EC63344ABA2F}" name="Full Name" dataDxfId="54"/>
    <tableColumn id="10" xr3:uid="{62AA9B64-B7EB-4A66-AC32-DDB150295719}" name="Comments" dataDxfId="5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5DA6CD-51F4-4F4F-8410-54E1CD22B8F4}" name="Table65" displayName="Table65" ref="A2:P4" totalsRowShown="0" headerRowDxfId="52" dataDxfId="51">
  <autoFilter ref="A2:P4" xr:uid="{75D54D03-F432-4458-A64F-E4540657FA52}"/>
  <tableColumns count="16">
    <tableColumn id="1" xr3:uid="{1FFF53C6-0D1C-429D-8468-68F1B470F9F4}" name="Ticket No" dataDxfId="50"/>
    <tableColumn id="2" xr3:uid="{B1A5768E-2BEA-41BC-85E8-98D287FDCAA4}" name="Service Type" dataDxfId="49"/>
    <tableColumn id="3" xr3:uid="{DBD5C3BA-EB3B-4711-B3AC-4A3DD6648AA5}" name="Service Sub-Type" dataDxfId="48"/>
    <tableColumn id="4" xr3:uid="{8C3756C7-E5C3-4BF7-9D35-07B0EEC42D45}" name="Ticket Type" dataDxfId="47"/>
    <tableColumn id="5" xr3:uid="{B5B73C2A-F48A-4111-AF9E-4ED9920193AD}" name="Service Level" dataDxfId="46"/>
    <tableColumn id="6" xr3:uid="{E5B1CA60-DB35-4FE4-8105-7689F6838694}" name="Work Order No" dataDxfId="45"/>
    <tableColumn id="7" xr3:uid="{A2DB5433-8ADC-45F4-9F83-D170B6E6B8B0}" name="Support Type" dataDxfId="44"/>
    <tableColumn id="8" xr3:uid="{37A2520C-1ACD-4B92-AE8F-1294383F8818}" name="Country" dataDxfId="43"/>
    <tableColumn id="9" xr3:uid="{12CE11C8-F32F-4576-B210-58B34E0DC5B2}" name="Site Location" dataDxfId="42"/>
    <tableColumn id="10" xr3:uid="{B4A342A8-6C3B-454A-AA0F-5F15CBCC2211}" name="AssetID" dataDxfId="41"/>
    <tableColumn id="11" xr3:uid="{CEBDB1CC-49C4-4111-9017-E12EB7A32755}" name="User ID" dataDxfId="40"/>
    <tableColumn id="12" xr3:uid="{D4C52CD2-6DCD-4B05-A3F4-2AF6B0230B76}" name="Status" dataDxfId="39"/>
    <tableColumn id="13" xr3:uid="{21906995-DAFA-4DB9-BEF1-4DEDE98879E1}" name="Partner Ticket solved onsite Date" dataDxfId="38"/>
    <tableColumn id="14" xr3:uid="{11C2EB59-DF55-465F-8086-BDFC8D78943D}" name="Support Engineer Name" dataDxfId="37"/>
    <tableColumn id="15" xr3:uid="{E245FDBA-6D41-4AB1-9041-82AB5E07EE83}" name="Resolution" dataDxfId="36"/>
    <tableColumn id="16" xr3:uid="{0A345C52-0719-4511-94B1-FD11F4C76C64}" name="Month Reported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078F9F-5CAE-4706-8EB3-72DEC981C174}" name="Table106" displayName="Table106" ref="R2:X5" totalsRowShown="0" headerRowDxfId="34">
  <autoFilter ref="R2:X5" xr:uid="{00C04BF2-C4A4-4097-BE37-8762D7532CB3}"/>
  <tableColumns count="7">
    <tableColumn id="1" xr3:uid="{D56BD449-1CE0-4FD2-9696-1EDAB104CDC3}" name="Ticket No" dataDxfId="33"/>
    <tableColumn id="2" xr3:uid="{34631F3C-68A1-4481-A414-F1AD2C986D03}" name="Period" dataDxfId="32"/>
    <tableColumn id="3" xr3:uid="{BE39F570-8C3D-4E76-AE38-A0665DF3C2B4}" name="Invoice" dataDxfId="31"/>
    <tableColumn id="4" xr3:uid="{7F300A1D-182A-4E6C-BDAB-ECE2F1D389AE}" name="FESTO PO" dataDxfId="30"/>
    <tableColumn id="5" xr3:uid="{8132DB17-E8B0-460E-AD17-12AA5B0479AC}" name="Invoice Amount" dataDxfId="29"/>
    <tableColumn id="6" xr3:uid="{59B9090D-0523-4358-88FB-64C2857CFFD6}" name="INV_Currency" dataDxfId="28"/>
    <tableColumn id="7" xr3:uid="{D69E20DF-36E0-43B0-B4B4-4AB4EDF9FFBA}" name="Remarks" dataDxfId="2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D6A14D-4AEA-4E9A-993D-5D4B966B9DFC}" name="Table117" displayName="Table117" ref="AA2:AY4" totalsRowShown="0" headerRowDxfId="26" dataDxfId="25">
  <autoFilter ref="AA2:AY4" xr:uid="{A57EC0DA-C35B-4776-8C61-8121DB3FA6DE}"/>
  <tableColumns count="25">
    <tableColumn id="1" xr3:uid="{D0CDE8D4-6445-4BB5-8C4B-8161B6E6EBA3}" name="Priority" dataDxfId="24"/>
    <tableColumn id="2" xr3:uid="{7E8FA3F5-A89E-4369-BDAC-8767EF83A704}" name="Ticket No" dataDxfId="23"/>
    <tableColumn id="3" xr3:uid="{C0441402-95D0-4B82-8FBA-C97E528C2A9B}" name="Ticket Class" dataDxfId="22"/>
    <tableColumn id="4" xr3:uid="{81ACA9DF-3CAF-4473-8ACE-9C48E28351FA}" name="Status" dataDxfId="21"/>
    <tableColumn id="5" xr3:uid="{31D6C768-ABE5-4D47-9ED4-AA0CD3A53EA4}" name="Date reported" dataDxfId="20"/>
    <tableColumn id="6" xr3:uid="{DC6BCF00-928B-48ED-8BB0-DCAFAAACDFB8}" name="Date solved" dataDxfId="19"/>
    <tableColumn id="7" xr3:uid="{7CACDDB9-32F8-4EA9-BBBA-F0B5DF92B8DD}" name="Closed date" dataDxfId="18"/>
    <tableColumn id="8" xr3:uid="{A7474511-7640-4058-93B1-8676ADE7B190}" name="Ticket type" dataDxfId="17"/>
    <tableColumn id="9" xr3:uid="{20510490-2A9C-4258-8267-464ECEE6BDCF}" name="Shorttext" dataDxfId="16"/>
    <tableColumn id="10" xr3:uid="{48D51791-0257-4D38-87FE-76E68A84F72D}" name="Parent category" dataDxfId="15"/>
    <tableColumn id="11" xr3:uid="{EAF5738A-B14C-4AA9-BCE9-9A17A987B251}" name="Category" dataDxfId="14"/>
    <tableColumn id="12" xr3:uid="{B0A5132A-6139-4173-B944-668E14E9D955}" name="User ID" dataDxfId="13"/>
    <tableColumn id="13" xr3:uid="{051AFA02-6115-4A7C-8432-B251C1CA7457}" name="Name (reported for)" dataDxfId="12"/>
    <tableColumn id="14" xr3:uid="{0D42B661-9A37-41A0-B802-D7CD28F2F7B8}" name="First Name" dataDxfId="11"/>
    <tableColumn id="15" xr3:uid="{EFDA2AB8-2DB6-4CBE-B414-740A4636A456}" name="Last Name" dataDxfId="10"/>
    <tableColumn id="16" xr3:uid="{CCBD03BB-125C-487C-8D92-6298F964288A}" name="Country" dataDxfId="9"/>
    <tableColumn id="17" xr3:uid="{63459C77-BA1D-4CCA-A8B8-915214093B80}" name="Company code no." dataDxfId="8"/>
    <tableColumn id="18" xr3:uid="{F15F12F1-58FD-4065-98D4-CB3730654530}" name="Company code" dataDxfId="7"/>
    <tableColumn id="19" xr3:uid="{B72B545D-1B48-4668-9881-71ACABD138EC}" name="Facility no." dataDxfId="6"/>
    <tableColumn id="20" xr3:uid="{7DEDBC96-1F62-4D27-8280-F48602EB6B0F}" name="Cost center" dataDxfId="5"/>
    <tableColumn id="21" xr3:uid="{25676E8D-7EF9-4F14-800A-D7B06B837842}" name="Department" dataDxfId="4"/>
    <tableColumn id="22" xr3:uid="{EE1A379D-A9CE-4B71-97C7-BD43A8433BB4}" name="Serial No." dataDxfId="3"/>
    <tableColumn id="23" xr3:uid="{E271AF03-42F1-4F5E-8F7A-99CE68F17588}" name="Component type" dataDxfId="2"/>
    <tableColumn id="24" xr3:uid="{B1238E0E-BD51-4F97-A7DD-3EE082A75755}" name="User ID (overall responsible)" dataDxfId="1"/>
    <tableColumn id="25" xr3:uid="{02FB450F-1F7A-4397-B40A-0F4DFE95E9C0}" name="Solution group (ID)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1029-2AAE-499D-B710-C0B3AD5EF93F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10.81640625" style="1" bestFit="1" customWidth="1"/>
    <col min="2" max="2" width="12.08984375" style="2" bestFit="1" customWidth="1"/>
    <col min="3" max="3" width="15.08984375" style="1" bestFit="1" customWidth="1"/>
    <col min="4" max="4" width="20.36328125" style="1" bestFit="1" customWidth="1"/>
    <col min="5" max="5" width="15.08984375" style="1" bestFit="1" customWidth="1"/>
    <col min="6" max="6" width="19.90625" style="10" bestFit="1" customWidth="1"/>
    <col min="7" max="7" width="12.81640625" style="2" bestFit="1" customWidth="1"/>
    <col min="8" max="8" width="10" style="1" bestFit="1" customWidth="1"/>
    <col min="9" max="9" width="13.6328125" style="1" bestFit="1" customWidth="1"/>
    <col min="10" max="10" width="14.453125" style="1" bestFit="1" customWidth="1"/>
    <col min="11" max="16384" width="8.7265625" style="1"/>
  </cols>
  <sheetData>
    <row r="1" spans="1:10" s="2" customFormat="1" x14ac:dyDescent="0.35">
      <c r="A1" s="2" t="s">
        <v>16</v>
      </c>
      <c r="B1" s="2" t="s">
        <v>7</v>
      </c>
      <c r="C1" s="2" t="s">
        <v>91</v>
      </c>
      <c r="D1" s="2" t="s">
        <v>92</v>
      </c>
      <c r="E1" s="2" t="s">
        <v>93</v>
      </c>
      <c r="F1" s="9" t="s">
        <v>19</v>
      </c>
      <c r="G1" s="2" t="s">
        <v>94</v>
      </c>
      <c r="H1" s="2" t="s">
        <v>95</v>
      </c>
      <c r="I1" s="2" t="s">
        <v>96</v>
      </c>
      <c r="J1" s="2" t="s">
        <v>97</v>
      </c>
    </row>
    <row r="2" spans="1:10" x14ac:dyDescent="0.35">
      <c r="A2" s="1">
        <v>2019</v>
      </c>
      <c r="B2" s="2" t="s">
        <v>98</v>
      </c>
      <c r="F2" s="10">
        <v>3468223.83</v>
      </c>
      <c r="G2" s="2" t="s">
        <v>57</v>
      </c>
      <c r="J2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EA70-1DF3-44E3-8834-2A10A50C26F8}">
  <dimension ref="B3:D7"/>
  <sheetViews>
    <sheetView workbookViewId="0">
      <selection activeCell="B6" sqref="B6"/>
    </sheetView>
  </sheetViews>
  <sheetFormatPr defaultRowHeight="14.5" x14ac:dyDescent="0.35"/>
  <cols>
    <col min="2" max="2" width="20.453125" bestFit="1" customWidth="1"/>
    <col min="3" max="3" width="15.26953125" bestFit="1" customWidth="1"/>
    <col min="4" max="4" width="10.81640625" bestFit="1" customWidth="1"/>
  </cols>
  <sheetData>
    <row r="3" spans="2:4" x14ac:dyDescent="0.35">
      <c r="B3" s="5" t="s">
        <v>88</v>
      </c>
      <c r="C3" s="5" t="s">
        <v>89</v>
      </c>
    </row>
    <row r="4" spans="2:4" x14ac:dyDescent="0.35">
      <c r="B4" s="5" t="s">
        <v>86</v>
      </c>
      <c r="C4" t="s">
        <v>90</v>
      </c>
      <c r="D4" t="s">
        <v>87</v>
      </c>
    </row>
    <row r="5" spans="2:4" x14ac:dyDescent="0.35">
      <c r="B5" s="6" t="s">
        <v>56</v>
      </c>
      <c r="C5" s="7">
        <v>3468223.83</v>
      </c>
      <c r="D5" s="7">
        <v>3468223.83</v>
      </c>
    </row>
    <row r="6" spans="2:4" x14ac:dyDescent="0.35">
      <c r="B6" s="8">
        <v>2019</v>
      </c>
      <c r="C6" s="7">
        <v>3468223.83</v>
      </c>
      <c r="D6" s="7">
        <v>3468223.83</v>
      </c>
    </row>
    <row r="7" spans="2:4" x14ac:dyDescent="0.35">
      <c r="B7" s="6" t="s">
        <v>87</v>
      </c>
      <c r="C7" s="7">
        <v>3468223.83</v>
      </c>
      <c r="D7" s="7">
        <v>3468223.83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1197-E016-4BBF-A673-E9717256DFA1}">
  <dimension ref="A2:AY5"/>
  <sheetViews>
    <sheetView workbookViewId="0">
      <selection activeCell="P15" sqref="P15"/>
    </sheetView>
  </sheetViews>
  <sheetFormatPr defaultRowHeight="14.5" x14ac:dyDescent="0.35"/>
  <cols>
    <col min="1" max="1" width="10.6328125" style="1" customWidth="1"/>
    <col min="2" max="2" width="13.08984375" style="1" customWidth="1"/>
    <col min="3" max="3" width="16.81640625" style="1" customWidth="1"/>
    <col min="4" max="4" width="12.26953125" style="1" customWidth="1"/>
    <col min="5" max="5" width="13.26953125" style="1" customWidth="1"/>
    <col min="6" max="6" width="15.6328125" style="1" customWidth="1"/>
    <col min="7" max="7" width="14" style="1" customWidth="1"/>
    <col min="8" max="8" width="9.54296875" style="1" customWidth="1"/>
    <col min="9" max="9" width="13.453125" style="1" customWidth="1"/>
    <col min="10" max="10" width="9.1796875" style="1" customWidth="1"/>
    <col min="11" max="11" width="8.90625" style="1" customWidth="1"/>
    <col min="12" max="12" width="8.7265625" style="1"/>
    <col min="13" max="13" width="30.54296875" style="1" customWidth="1"/>
    <col min="14" max="14" width="22.6328125" style="1" customWidth="1"/>
    <col min="15" max="15" width="11.7265625" style="1" customWidth="1"/>
    <col min="16" max="16" width="16.81640625" style="1" customWidth="1"/>
    <col min="17" max="17" width="8.7265625" style="1"/>
    <col min="18" max="18" width="10.6328125" style="1" customWidth="1"/>
    <col min="19" max="19" width="8.7265625" style="2"/>
    <col min="20" max="20" width="8.7265625" style="2" customWidth="1"/>
    <col min="21" max="21" width="14.90625" style="2" bestFit="1" customWidth="1"/>
    <col min="22" max="22" width="19.81640625" style="3" bestFit="1" customWidth="1"/>
    <col min="23" max="23" width="16.7265625" style="2" bestFit="1" customWidth="1"/>
    <col min="24" max="24" width="10.08984375" style="2" customWidth="1"/>
    <col min="25" max="25" width="8.7265625" style="1"/>
    <col min="26" max="26" width="9.90625" style="1" bestFit="1" customWidth="1"/>
    <col min="27" max="27" width="9" style="1" customWidth="1"/>
    <col min="28" max="28" width="10.6328125" style="1" customWidth="1"/>
    <col min="29" max="29" width="12.453125" style="1" customWidth="1"/>
    <col min="30" max="30" width="8.7265625" style="1"/>
    <col min="31" max="32" width="17.1796875" style="1" bestFit="1" customWidth="1"/>
    <col min="33" max="33" width="14.54296875" style="1" bestFit="1" customWidth="1"/>
    <col min="34" max="34" width="12" style="1" customWidth="1"/>
    <col min="35" max="35" width="10.7265625" style="1" customWidth="1"/>
    <col min="36" max="36" width="16.08984375" style="1" customWidth="1"/>
    <col min="37" max="37" width="10.26953125" style="1" customWidth="1"/>
    <col min="38" max="38" width="8.90625" style="1" customWidth="1"/>
    <col min="39" max="39" width="19.81640625" style="1" customWidth="1"/>
    <col min="40" max="40" width="11.81640625" style="1" customWidth="1"/>
    <col min="41" max="41" width="11.54296875" style="1" customWidth="1"/>
    <col min="42" max="42" width="9.54296875" style="1" customWidth="1"/>
    <col min="43" max="43" width="18.36328125" style="1" customWidth="1"/>
    <col min="44" max="44" width="15.1796875" style="1" customWidth="1"/>
    <col min="45" max="45" width="11.7265625" style="1" customWidth="1"/>
    <col min="46" max="46" width="12.36328125" style="1" customWidth="1"/>
    <col min="47" max="47" width="13.08984375" style="1" customWidth="1"/>
    <col min="48" max="48" width="10.7265625" style="1" customWidth="1"/>
    <col min="49" max="49" width="16.90625" style="1" customWidth="1"/>
    <col min="50" max="50" width="26.36328125" style="1" customWidth="1"/>
    <col min="51" max="51" width="18.6328125" style="1" customWidth="1"/>
    <col min="52" max="16384" width="8.7265625" style="1"/>
  </cols>
  <sheetData>
    <row r="2" spans="1:5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R2" s="1" t="s">
        <v>0</v>
      </c>
      <c r="S2" s="2" t="s">
        <v>16</v>
      </c>
      <c r="T2" s="2" t="s">
        <v>17</v>
      </c>
      <c r="U2" s="2" t="s">
        <v>18</v>
      </c>
      <c r="V2" s="3" t="s">
        <v>19</v>
      </c>
      <c r="W2" s="2" t="s">
        <v>20</v>
      </c>
      <c r="X2" s="2" t="s">
        <v>21</v>
      </c>
      <c r="Z2" s="1" t="s">
        <v>100</v>
      </c>
      <c r="AA2" s="1" t="s">
        <v>22</v>
      </c>
      <c r="AB2" s="1" t="s">
        <v>0</v>
      </c>
      <c r="AC2" s="1" t="s">
        <v>23</v>
      </c>
      <c r="AD2" s="1" t="s">
        <v>11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10</v>
      </c>
      <c r="AM2" s="1" t="s">
        <v>31</v>
      </c>
      <c r="AN2" s="1" t="s">
        <v>32</v>
      </c>
      <c r="AO2" s="1" t="s">
        <v>33</v>
      </c>
      <c r="AP2" s="1" t="s">
        <v>7</v>
      </c>
      <c r="AQ2" s="1" t="s">
        <v>34</v>
      </c>
      <c r="AR2" s="1" t="s">
        <v>35</v>
      </c>
      <c r="AS2" s="1" t="s">
        <v>36</v>
      </c>
      <c r="AT2" s="1" t="s">
        <v>37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</row>
    <row r="3" spans="1:51" x14ac:dyDescent="0.3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>
        <v>5017582494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O3" s="1" t="s">
        <v>54</v>
      </c>
      <c r="P3" s="1" t="s">
        <v>55</v>
      </c>
      <c r="R3" s="1" t="s">
        <v>43</v>
      </c>
      <c r="S3" s="4">
        <v>2019</v>
      </c>
      <c r="T3" s="4"/>
      <c r="U3" s="4" t="s">
        <v>56</v>
      </c>
      <c r="V3" s="3">
        <v>2312149.2200000002</v>
      </c>
      <c r="W3" s="2" t="s">
        <v>57</v>
      </c>
      <c r="Z3" s="1" t="str">
        <f>TEXT(Table117[[#This Row],[Closed date]], "mmmm")</f>
        <v>September</v>
      </c>
      <c r="AA3" s="1" t="s">
        <v>58</v>
      </c>
      <c r="AB3" s="1" t="s">
        <v>43</v>
      </c>
      <c r="AC3" s="1" t="s">
        <v>59</v>
      </c>
      <c r="AD3" s="1" t="s">
        <v>60</v>
      </c>
      <c r="AE3" s="11">
        <v>43300.738356481481</v>
      </c>
      <c r="AF3" s="11">
        <v>43333.588807870372</v>
      </c>
      <c r="AG3" s="11">
        <v>43347.605671296296</v>
      </c>
      <c r="AH3" s="1" t="s">
        <v>61</v>
      </c>
      <c r="AI3" s="1" t="s">
        <v>62</v>
      </c>
      <c r="AJ3" s="1" t="s">
        <v>63</v>
      </c>
      <c r="AK3" s="1" t="s">
        <v>64</v>
      </c>
      <c r="AL3" s="1" t="s">
        <v>52</v>
      </c>
      <c r="AM3" s="1" t="s">
        <v>65</v>
      </c>
      <c r="AN3" s="1" t="s">
        <v>66</v>
      </c>
      <c r="AO3" s="1" t="s">
        <v>67</v>
      </c>
      <c r="AP3" s="1" t="s">
        <v>68</v>
      </c>
      <c r="AQ3" s="1">
        <v>320</v>
      </c>
      <c r="AR3" s="1" t="s">
        <v>69</v>
      </c>
      <c r="AS3" s="1" t="s">
        <v>50</v>
      </c>
      <c r="AT3" s="1">
        <v>32051040</v>
      </c>
      <c r="AU3" s="1" t="s">
        <v>70</v>
      </c>
      <c r="AX3" s="1" t="s">
        <v>71</v>
      </c>
      <c r="AY3" s="1" t="s">
        <v>72</v>
      </c>
    </row>
    <row r="4" spans="1:51" x14ac:dyDescent="0.35">
      <c r="A4" s="1" t="s">
        <v>73</v>
      </c>
      <c r="B4" s="1" t="s">
        <v>44</v>
      </c>
      <c r="C4" s="1" t="s">
        <v>45</v>
      </c>
      <c r="D4" s="1" t="s">
        <v>46</v>
      </c>
      <c r="E4" s="1" t="s">
        <v>47</v>
      </c>
      <c r="F4" s="1">
        <v>5021581494</v>
      </c>
      <c r="G4" s="1" t="s">
        <v>48</v>
      </c>
      <c r="H4" s="1" t="s">
        <v>49</v>
      </c>
      <c r="I4" s="1" t="s">
        <v>50</v>
      </c>
      <c r="J4" s="1" t="s">
        <v>74</v>
      </c>
      <c r="K4" s="1" t="s">
        <v>75</v>
      </c>
      <c r="L4" s="1" t="s">
        <v>53</v>
      </c>
      <c r="M4" s="12">
        <v>43389</v>
      </c>
      <c r="O4" s="1" t="s">
        <v>76</v>
      </c>
      <c r="P4" s="1" t="s">
        <v>77</v>
      </c>
      <c r="R4" s="1" t="s">
        <v>73</v>
      </c>
      <c r="S4" s="4">
        <v>2019</v>
      </c>
      <c r="T4" s="4"/>
      <c r="U4" s="4" t="s">
        <v>56</v>
      </c>
      <c r="V4" s="3">
        <v>1156074.6100000001</v>
      </c>
      <c r="W4" s="2" t="s">
        <v>57</v>
      </c>
      <c r="X4" s="2" t="s">
        <v>102</v>
      </c>
      <c r="Z4" s="1" t="str">
        <f>TEXT(Table117[[#This Row],[Closed date]], "mmmm")</f>
        <v>December</v>
      </c>
      <c r="AA4" s="1" t="s">
        <v>58</v>
      </c>
      <c r="AB4" s="1" t="s">
        <v>73</v>
      </c>
      <c r="AC4" s="1" t="s">
        <v>78</v>
      </c>
      <c r="AD4" s="1" t="s">
        <v>79</v>
      </c>
      <c r="AE4" s="12">
        <v>43384.668483796297</v>
      </c>
      <c r="AF4" s="12">
        <v>43425.653703703705</v>
      </c>
      <c r="AG4" s="12">
        <v>43439.772361111114</v>
      </c>
      <c r="AH4" s="1" t="s">
        <v>61</v>
      </c>
      <c r="AI4" s="1" t="s">
        <v>80</v>
      </c>
      <c r="AJ4" s="1" t="s">
        <v>63</v>
      </c>
      <c r="AK4" s="1" t="s">
        <v>64</v>
      </c>
      <c r="AL4" s="1" t="s">
        <v>75</v>
      </c>
      <c r="AM4" s="1" t="s">
        <v>81</v>
      </c>
      <c r="AN4" s="1" t="s">
        <v>82</v>
      </c>
      <c r="AO4" s="1" t="s">
        <v>83</v>
      </c>
      <c r="AP4" s="1" t="s">
        <v>68</v>
      </c>
      <c r="AQ4" s="1">
        <v>320</v>
      </c>
      <c r="AR4" s="1" t="s">
        <v>69</v>
      </c>
      <c r="AS4" s="1" t="s">
        <v>50</v>
      </c>
      <c r="AT4" s="1">
        <v>32051030</v>
      </c>
      <c r="AU4" s="1" t="s">
        <v>84</v>
      </c>
      <c r="AX4" s="1" t="s">
        <v>85</v>
      </c>
      <c r="AY4" s="1" t="s">
        <v>72</v>
      </c>
    </row>
    <row r="5" spans="1:51" x14ac:dyDescent="0.35">
      <c r="R5" s="1" t="s">
        <v>101</v>
      </c>
      <c r="S5" s="4">
        <v>2019</v>
      </c>
      <c r="T5" s="4"/>
      <c r="U5" s="4" t="s">
        <v>56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Summary</vt:lpstr>
      <vt:lpstr>Indonesia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Wang</dc:creator>
  <cp:lastModifiedBy>YuQi Wang</cp:lastModifiedBy>
  <dcterms:created xsi:type="dcterms:W3CDTF">2019-01-30T02:55:24Z</dcterms:created>
  <dcterms:modified xsi:type="dcterms:W3CDTF">2019-02-19T18:22:15Z</dcterms:modified>
</cp:coreProperties>
</file>