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yuqi\OneDrive - HP Inc\Documents\HPI\@ Client Management\Festo\Profit &amp; Lost\201901\FESTO Invoice 2018 Summary\"/>
    </mc:Choice>
  </mc:AlternateContent>
  <xr:revisionPtr revIDLastSave="12" documentId="13_ncr:1_{5ACD6E41-34D7-4451-9953-EE44A7B3E278}" xr6:coauthVersionLast="36" xr6:coauthVersionMax="36" xr10:uidLastSave="{52FE95A7-009B-43F8-A0BE-D96FE2F3030A}"/>
  <bookViews>
    <workbookView xWindow="0" yWindow="0" windowWidth="19200" windowHeight="6930" activeTab="2" xr2:uid="{5F8023B6-440F-4A4B-BD8E-1353BCC6DF53}"/>
  </bookViews>
  <sheets>
    <sheet name="Invoice" sheetId="3" r:id="rId1"/>
    <sheet name="Summary" sheetId="2" r:id="rId2"/>
    <sheet name="New Zealand" sheetId="1" r:id="rId3"/>
  </sheets>
  <externalReferences>
    <externalReference r:id="rId4"/>
    <externalReference r:id="rId5"/>
  </externalReferences>
  <definedNames>
    <definedName name="_xlnm._FilterDatabase" localSheetId="2" hidden="1">'New Zealand'!$S$2:$W$2</definedName>
    <definedName name="Country">[1]APJ_FESTO_Sites!$A$2:$A$17</definedName>
    <definedName name="Service_Levels">[1]Ref!$B$2:$B$3</definedName>
    <definedName name="Service_Types">[1]Ref!$A$2:$A$4</definedName>
    <definedName name="Site_Codes">[1]!APJ_FESTO_Buildings[[#Headers],[Address No.]]</definedName>
    <definedName name="TEMP">[1]!Partner_Tickets_TW[[#Headers],[Service Type]]</definedName>
    <definedName name="TW">[2]Ref!$B$2:$B$3</definedName>
  </definedNames>
  <calcPr calcId="191029"/>
  <pivotCaches>
    <pivotCache cacheId="1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3" i="1" l="1"/>
</calcChain>
</file>

<file path=xl/sharedStrings.xml><?xml version="1.0" encoding="utf-8"?>
<sst xmlns="http://schemas.openxmlformats.org/spreadsheetml/2006/main" count="105" uniqueCount="89">
  <si>
    <t>Ticket No</t>
  </si>
  <si>
    <t>Service Type</t>
  </si>
  <si>
    <t>Service Sub-Type</t>
  </si>
  <si>
    <t>Ticket Type</t>
  </si>
  <si>
    <t>Service Level</t>
  </si>
  <si>
    <t>Work Order No</t>
  </si>
  <si>
    <t>Support Type</t>
  </si>
  <si>
    <t>Country</t>
  </si>
  <si>
    <t>Site Location</t>
  </si>
  <si>
    <t>AssetID</t>
  </si>
  <si>
    <t>User ID</t>
  </si>
  <si>
    <t>Status</t>
  </si>
  <si>
    <t>Partner Ticket solved onsite Date</t>
  </si>
  <si>
    <t>Support Engineer Name</t>
  </si>
  <si>
    <t>Resolution</t>
  </si>
  <si>
    <t>Month Reported</t>
  </si>
  <si>
    <t>Period</t>
  </si>
  <si>
    <t>Invoice</t>
  </si>
  <si>
    <t>FESTO PO</t>
  </si>
  <si>
    <t>Invoice Amount</t>
  </si>
  <si>
    <t>INV_Currency</t>
  </si>
  <si>
    <t>Remarks</t>
  </si>
  <si>
    <t>Priority</t>
  </si>
  <si>
    <t>Ticket Class</t>
  </si>
  <si>
    <t>Date reported</t>
  </si>
  <si>
    <t>Date solved</t>
  </si>
  <si>
    <t>Closed date</t>
  </si>
  <si>
    <t>Ticket type</t>
  </si>
  <si>
    <t>Shorttext</t>
  </si>
  <si>
    <t>Parent category</t>
  </si>
  <si>
    <t>Category</t>
  </si>
  <si>
    <t>Name (reported for)</t>
  </si>
  <si>
    <t>First Name</t>
  </si>
  <si>
    <t>Last Name</t>
  </si>
  <si>
    <t>Company code no.</t>
  </si>
  <si>
    <t>Company code</t>
  </si>
  <si>
    <t>Facility no.</t>
  </si>
  <si>
    <t>Cost center</t>
  </si>
  <si>
    <t>Department</t>
  </si>
  <si>
    <t>Serial No.</t>
  </si>
  <si>
    <t>Component type</t>
  </si>
  <si>
    <t>User ID (overall responsible)</t>
  </si>
  <si>
    <t>Solution group (ID)</t>
  </si>
  <si>
    <t>SR-0132783</t>
  </si>
  <si>
    <t>WPS</t>
  </si>
  <si>
    <t>Client</t>
  </si>
  <si>
    <t>Install (Desk-Side)</t>
  </si>
  <si>
    <t>Normal</t>
  </si>
  <si>
    <t>Dispatch</t>
  </si>
  <si>
    <t>NZ</t>
  </si>
  <si>
    <t>NZ.01.01</t>
  </si>
  <si>
    <t>CNZ3003949</t>
  </si>
  <si>
    <t>NZ0NHA</t>
  </si>
  <si>
    <t>SOLVED</t>
  </si>
  <si>
    <t>04.10.2018</t>
  </si>
  <si>
    <t>Installed New Machine</t>
  </si>
  <si>
    <t>September</t>
  </si>
  <si>
    <t>2018OCT</t>
  </si>
  <si>
    <t>NZD</t>
  </si>
  <si>
    <t>2 Medium</t>
  </si>
  <si>
    <t>Service Request</t>
  </si>
  <si>
    <t>Closed (SR)</t>
  </si>
  <si>
    <t>Default</t>
  </si>
  <si>
    <t>WPS: INSTALL: Asset Companion: Install: HW for Poss: NZ0NHA</t>
  </si>
  <si>
    <t>Client Management</t>
  </si>
  <si>
    <t>Client Devices</t>
  </si>
  <si>
    <t>Neil Hancox</t>
  </si>
  <si>
    <t>Neil</t>
  </si>
  <si>
    <t>Hancox</t>
  </si>
  <si>
    <t>NZ-New Zealand</t>
  </si>
  <si>
    <t>Festo Limited</t>
  </si>
  <si>
    <t>AU.02.</t>
  </si>
  <si>
    <t>S6-ASZN</t>
  </si>
  <si>
    <t>OnSite</t>
  </si>
  <si>
    <t>Row Labels</t>
  </si>
  <si>
    <t>Grand Total</t>
  </si>
  <si>
    <t>Sum of Invoice Amount</t>
  </si>
  <si>
    <t>Column Labels</t>
  </si>
  <si>
    <t>(blank)</t>
  </si>
  <si>
    <t>PO Number</t>
  </si>
  <si>
    <t>Legal Entity Name</t>
  </si>
  <si>
    <t>VAT Invoice</t>
  </si>
  <si>
    <t>Currency</t>
  </si>
  <si>
    <t>Abbr.</t>
  </si>
  <si>
    <t>Full Name</t>
  </si>
  <si>
    <t>Comments</t>
  </si>
  <si>
    <t>New Zealand</t>
  </si>
  <si>
    <t>Pending Revision</t>
  </si>
  <si>
    <t>Price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</si>
</sst>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\ hh:mm:ss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Bookman Old Style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43" fontId="0" fillId="0" borderId="0" xfId="1" applyNumberFormat="1" applyFont="1" applyAlignment="1">
      <alignment horizontal="center" vertical="center"/>
    </xf>
    <xf numFmtId="43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</cellXfs>
  <cellStyles count="2">
    <cellStyle name="Currency" xfId="1" builtinId="4"/>
    <cellStyle name="Normal" xfId="0" builtinId="0"/>
  </cellStyles>
  <dxfs count="65"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man Old Style"/>
        <family val="1"/>
        <scheme val="none"/>
      </font>
      <alignment horizontal="center" vertical="center" textRotation="0" wrapText="0" indent="0" justifyLastLine="0" shrinkToFit="0" readingOrder="0"/>
    </dxf>
    <dxf>
      <numFmt numFmtId="35" formatCode="_(* #,##0.00_);_(* \(#,##0.00\);_(* &quot;-&quot;??_);_(@_)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mm/dd/yyyy\ hh:mm:ss"/>
      <alignment horizontal="general" vertical="center" textRotation="0" wrapText="0" indent="0" justifyLastLine="0" shrinkToFit="0" readingOrder="0"/>
    </dxf>
    <dxf>
      <numFmt numFmtId="164" formatCode="mm/dd/yyyy\ hh:mm:ss"/>
      <alignment horizontal="general" vertical="center" textRotation="0" wrapText="0" indent="0" justifyLastLine="0" shrinkToFit="0" readingOrder="0"/>
    </dxf>
    <dxf>
      <numFmt numFmtId="164" formatCode="mm/dd/yyyy\ hh:mm:ss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p-my.sharepoint.com/Users/wangyuqi/Documents/HPI/@%20Client%20Management/Festo/Profit%20&amp;%20Lost/APJ_FESTO_Partner_Tickets_Report_SEA_Jan2Ju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p-my.sharepoint.com/Users/zhey/AppData/Local/Microsoft/Windows/INetCache/Content.Outlook/OKSFJQW5/APJ_FESTO_Partner_Tickets_Report_CN_GPC_J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ner_Tickets_AU"/>
      <sheetName val="Partner_Tickets_ID"/>
      <sheetName val="Partner_Tickets_MY"/>
      <sheetName val="Partner_Tickets_NZ"/>
      <sheetName val="Partner_Tickets_PH"/>
      <sheetName val="Partner_Tickets_SG"/>
      <sheetName val="Partner_Tickets_TH"/>
      <sheetName val="Partner_Tickets_VN"/>
      <sheetName val="APJ_FESTO_Sites"/>
      <sheetName val="APJ_FESTO_Service Items"/>
      <sheetName val="Ref"/>
      <sheetName val="APJ_FESTO_Partner_Tickets_Repo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AU</v>
          </cell>
        </row>
        <row r="3">
          <cell r="A3" t="str">
            <v>CN</v>
          </cell>
        </row>
        <row r="4">
          <cell r="A4" t="str">
            <v>HK</v>
          </cell>
        </row>
        <row r="5">
          <cell r="A5" t="str">
            <v>ID</v>
          </cell>
        </row>
        <row r="6">
          <cell r="A6" t="str">
            <v>IN</v>
          </cell>
        </row>
        <row r="7">
          <cell r="A7" t="str">
            <v>JP</v>
          </cell>
        </row>
        <row r="8">
          <cell r="A8" t="str">
            <v>KR</v>
          </cell>
        </row>
        <row r="9">
          <cell r="A9" t="str">
            <v>LK</v>
          </cell>
        </row>
        <row r="10">
          <cell r="A10" t="str">
            <v>MY</v>
          </cell>
        </row>
        <row r="11">
          <cell r="A11" t="str">
            <v>NZ</v>
          </cell>
        </row>
        <row r="12">
          <cell r="A12" t="str">
            <v>PH</v>
          </cell>
        </row>
        <row r="13">
          <cell r="A13" t="str">
            <v>PK</v>
          </cell>
        </row>
        <row r="14">
          <cell r="A14" t="str">
            <v>SG</v>
          </cell>
        </row>
        <row r="15">
          <cell r="A15" t="str">
            <v>TH</v>
          </cell>
        </row>
        <row r="16">
          <cell r="A16" t="str">
            <v>TW</v>
          </cell>
        </row>
        <row r="17">
          <cell r="A17" t="str">
            <v>VN</v>
          </cell>
        </row>
      </sheetData>
      <sheetData sheetId="9" refreshError="1"/>
      <sheetData sheetId="10">
        <row r="2">
          <cell r="A2" t="str">
            <v>WPS</v>
          </cell>
          <cell r="B2" t="str">
            <v>Normal</v>
          </cell>
        </row>
        <row r="3">
          <cell r="A3" t="str">
            <v>INFRA</v>
          </cell>
          <cell r="B3" t="str">
            <v>High</v>
          </cell>
        </row>
        <row r="4">
          <cell r="A4" t="str">
            <v>LOG</v>
          </cell>
        </row>
      </sheetData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ner_Tickets"/>
      <sheetName val="APJ_FESTO_Sites"/>
      <sheetName val="APJ_FESTO_Service Items"/>
      <sheetName val="Ref"/>
    </sheetNames>
    <sheetDataSet>
      <sheetData sheetId="0" refreshError="1"/>
      <sheetData sheetId="1">
        <row r="2">
          <cell r="A2" t="str">
            <v>AU</v>
          </cell>
        </row>
      </sheetData>
      <sheetData sheetId="2" refreshError="1"/>
      <sheetData sheetId="3">
        <row r="2">
          <cell r="A2" t="str">
            <v>WPS</v>
          </cell>
          <cell r="B2" t="str">
            <v>Normal</v>
          </cell>
        </row>
        <row r="3">
          <cell r="B3" t="str">
            <v>High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Qi Wang" refreshedDate="43495.712264120368" createdVersion="6" refreshedVersion="6" minRefreshableVersion="3" recordCount="1" xr:uid="{C229C596-A56E-45B0-82C6-95D86CF39EAC}">
  <cacheSource type="worksheet">
    <worksheetSource name="Table15"/>
  </cacheSource>
  <cacheFields count="7">
    <cacheField name="Ticket No" numFmtId="0">
      <sharedItems/>
    </cacheField>
    <cacheField name="Period" numFmtId="0">
      <sharedItems count="1">
        <s v="2018OCT"/>
      </sharedItems>
    </cacheField>
    <cacheField name="Invoice" numFmtId="0">
      <sharedItems containsNonDate="0" containsString="0" containsBlank="1" count="1">
        <m/>
      </sharedItems>
    </cacheField>
    <cacheField name="FESTO PO" numFmtId="0">
      <sharedItems containsMixedTypes="1" containsNumber="1" containsInteger="1" minValue="1046110567" maxValue="1046110567" count="2">
        <n v="1046110567"/>
        <s v="Pending Revision" u="1"/>
      </sharedItems>
    </cacheField>
    <cacheField name="Invoice Amount" numFmtId="43">
      <sharedItems containsSemiMixedTypes="0" containsString="0" containsNumber="1" minValue="382.04" maxValue="382.04"/>
    </cacheField>
    <cacheField name="INV_Currency" numFmtId="0">
      <sharedItems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SR-0132783"/>
    <x v="0"/>
    <x v="0"/>
    <x v="0"/>
    <n v="382.04"/>
    <s v="NZD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2B41DF-F909-4C93-A867-5B88EFA4ADF5}" name="PivotTable6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D7" firstHeaderRow="1" firstDataRow="2" firstDataCol="1"/>
  <pivotFields count="7">
    <pivotField showAll="0"/>
    <pivotField axis="axisRow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dataField="1" numFmtId="43" showAll="0"/>
    <pivotField showAll="0"/>
    <pivotField showAll="0"/>
  </pivotFields>
  <rowFields count="2">
    <field x="3"/>
    <field x="1"/>
  </rowFields>
  <rowItems count="3">
    <i>
      <x v="1"/>
    </i>
    <i r="1">
      <x/>
    </i>
    <i t="grand">
      <x/>
    </i>
  </rowItems>
  <colFields count="1">
    <field x="2"/>
  </colFields>
  <colItems count="2">
    <i>
      <x/>
    </i>
    <i t="grand">
      <x/>
    </i>
  </colItems>
  <dataFields count="1">
    <dataField name="Sum of Invoice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3D3E2E-E05B-437C-ADF9-F6F83E1D8821}" name="Table4" displayName="Table4" ref="A1:J2" totalsRowShown="0" headerRowDxfId="64" dataDxfId="63">
  <autoFilter ref="A1:J2" xr:uid="{47D2A934-1521-444F-B93D-336B525429FA}"/>
  <tableColumns count="10">
    <tableColumn id="1" xr3:uid="{307ACE9D-D1BC-41F5-8CD9-E6C07AE08C77}" name="Period" dataDxfId="62"/>
    <tableColumn id="2" xr3:uid="{24F87046-7650-49A5-88BC-8F5F6A015649}" name="Country" dataDxfId="61"/>
    <tableColumn id="3" xr3:uid="{8D27C285-777E-40BC-BEB8-330473F3A0DF}" name="PO Number" dataDxfId="60"/>
    <tableColumn id="4" xr3:uid="{3F4925A1-213B-4C2C-944C-4FC97BBD1D1B}" name="Legal Entity Name" dataDxfId="59"/>
    <tableColumn id="5" xr3:uid="{82611D8B-B06E-4D54-AFD7-C34BAB398C7D}" name="VAT Invoice" dataDxfId="58"/>
    <tableColumn id="6" xr3:uid="{8DEB8610-F865-4470-AB13-959BC9893DE8}" name="Invoice Amount" dataDxfId="57" dataCellStyle="Currency"/>
    <tableColumn id="7" xr3:uid="{FB07BFBA-2EE0-48F9-A490-696345E982A9}" name="Currency" dataDxfId="56"/>
    <tableColumn id="8" xr3:uid="{95B3F306-44D9-47DB-96D6-59DE7E87F20F}" name="Abbr." dataDxfId="55"/>
    <tableColumn id="9" xr3:uid="{60A9C739-B371-4E73-9832-F863529B9013}" name="Full Name" dataDxfId="54"/>
    <tableColumn id="10" xr3:uid="{7DFCB128-061B-42C7-AD22-B0F29D124F93}" name="Comments" dataDxfId="53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D646E3-2A55-427C-931D-3B83DB8EE9E1}" name="Table7" displayName="Table7" ref="A2:P3" totalsRowShown="0" headerRowDxfId="52" dataDxfId="51">
  <autoFilter ref="A2:P3" xr:uid="{D73E76C4-4CF7-48C4-A088-162A3036769F}"/>
  <tableColumns count="16">
    <tableColumn id="1" xr3:uid="{B20FAB05-F1FD-4C8A-B984-3614721054FC}" name="Ticket No" dataDxfId="50"/>
    <tableColumn id="2" xr3:uid="{06113543-14C7-43AE-BC09-62A031F2588B}" name="Service Type" dataDxfId="49"/>
    <tableColumn id="3" xr3:uid="{767365AF-E84C-4570-95B6-8DFC83E57561}" name="Service Sub-Type" dataDxfId="48"/>
    <tableColumn id="4" xr3:uid="{E9506F9B-004A-44FF-85AD-EB66842CA108}" name="Ticket Type" dataDxfId="47"/>
    <tableColumn id="5" xr3:uid="{51DCBE9F-D56B-4D18-AE91-D3927FD31CB7}" name="Service Level" dataDxfId="46"/>
    <tableColumn id="6" xr3:uid="{242047C1-3007-4447-A085-062B257EDD36}" name="Work Order No" dataDxfId="45"/>
    <tableColumn id="7" xr3:uid="{FB372A79-D67D-4322-8FD1-769543F1AC00}" name="Support Type" dataDxfId="44"/>
    <tableColumn id="8" xr3:uid="{8775E8B7-8AA4-47A5-B50B-A586C7A9776E}" name="Country" dataDxfId="43"/>
    <tableColumn id="9" xr3:uid="{DD5FCA1A-33BC-46AF-94B9-4621745F8BD8}" name="Site Location" dataDxfId="42"/>
    <tableColumn id="10" xr3:uid="{BD5906CA-EB7F-439C-BAD4-9E7501783C91}" name="AssetID" dataDxfId="41"/>
    <tableColumn id="11" xr3:uid="{B6F962FE-75F1-4F03-82F0-FADB600F6259}" name="User ID" dataDxfId="40"/>
    <tableColumn id="12" xr3:uid="{6A9F23A0-8004-42F4-B4E6-37C22ADA8567}" name="Status" dataDxfId="39"/>
    <tableColumn id="13" xr3:uid="{35694B7B-F6E5-4B4C-B96A-505A19B2E434}" name="Partner Ticket solved onsite Date" dataDxfId="38"/>
    <tableColumn id="14" xr3:uid="{D5E9C324-49BC-47DD-AB6C-B27FF0D415F3}" name="Support Engineer Name" dataDxfId="37"/>
    <tableColumn id="15" xr3:uid="{7CD7FE8B-AC83-4A67-BD92-3197A2D9FACD}" name="Resolution" dataDxfId="36"/>
    <tableColumn id="16" xr3:uid="{5873A999-D85A-4951-A770-7639CCA5C571}" name="Month Reported" dataDxfId="3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9EAC4D-3B0E-40C7-9A99-85F9E4982A4F}" name="Table14" displayName="Table14" ref="AA2:AY3" totalsRowShown="0" headerRowDxfId="34" dataDxfId="33">
  <autoFilter ref="AA2:AY3" xr:uid="{1D204244-3A6E-42EF-A04A-6F4F37F8325A}"/>
  <tableColumns count="25">
    <tableColumn id="1" xr3:uid="{E91382C5-9394-42E5-AE09-1C4693F6B4D0}" name="Priority" dataDxfId="32"/>
    <tableColumn id="2" xr3:uid="{BBB7CF69-8A62-4DE0-BB86-6EB087275D65}" name="Ticket No" dataDxfId="31"/>
    <tableColumn id="3" xr3:uid="{6DE95052-121C-440E-950B-38F419BF0D09}" name="Ticket Class" dataDxfId="30"/>
    <tableColumn id="4" xr3:uid="{0C8D36DA-C7C7-484A-8F1B-C0B4F7AEABE6}" name="Status" dataDxfId="29"/>
    <tableColumn id="5" xr3:uid="{16EA558D-1E6A-454F-8389-43250770E6CB}" name="Date reported" dataDxfId="28"/>
    <tableColumn id="6" xr3:uid="{E73D1949-5ADE-4970-8436-C424BAB2AF46}" name="Date solved" dataDxfId="27"/>
    <tableColumn id="7" xr3:uid="{85105D5C-F216-4014-BA04-9FDFDAB47967}" name="Closed date" dataDxfId="26"/>
    <tableColumn id="8" xr3:uid="{07BC8B2A-B46B-4DFA-A284-70525A338105}" name="Ticket type" dataDxfId="25"/>
    <tableColumn id="9" xr3:uid="{8A0CDFD9-84D2-4DFF-8150-8908440478E8}" name="Shorttext" dataDxfId="24"/>
    <tableColumn id="10" xr3:uid="{854A7B81-58D2-4E94-B41E-B41044EAEEE1}" name="Parent category" dataDxfId="23"/>
    <tableColumn id="11" xr3:uid="{0BA02EFA-BCBE-4A30-B8B3-D77FD6E7AEC0}" name="Category" dataDxfId="22"/>
    <tableColumn id="12" xr3:uid="{DDF84085-F598-42B8-99BC-B507BECBE80A}" name="User ID" dataDxfId="21"/>
    <tableColumn id="13" xr3:uid="{6727ACAD-7FF4-4EC5-B907-76065504533F}" name="Name (reported for)" dataDxfId="20"/>
    <tableColumn id="14" xr3:uid="{EA5DA4CD-AB21-4CAC-B11A-7E5CF86AE446}" name="First Name" dataDxfId="19"/>
    <tableColumn id="15" xr3:uid="{3942B51E-E482-47D5-B6A8-5EB959B4225A}" name="Last Name" dataDxfId="18"/>
    <tableColumn id="16" xr3:uid="{4F2DC2A8-8CFC-44FE-8792-234B3D32B97C}" name="Country" dataDxfId="17"/>
    <tableColumn id="17" xr3:uid="{8656BC97-CCBE-423A-A3A6-710F6A18AEA3}" name="Company code no." dataDxfId="16"/>
    <tableColumn id="18" xr3:uid="{343E0942-AD9B-47C6-A038-E3FC2CC9F62B}" name="Company code" dataDxfId="15"/>
    <tableColumn id="19" xr3:uid="{B3732978-9A9F-4C8D-A3B4-1A50237230D0}" name="Facility no." dataDxfId="14"/>
    <tableColumn id="20" xr3:uid="{50A01192-EC16-4F5E-A787-D49991C41790}" name="Cost center" dataDxfId="13"/>
    <tableColumn id="21" xr3:uid="{07D7B92E-D4BA-4005-BD85-1A295442264A}" name="Department" dataDxfId="12"/>
    <tableColumn id="22" xr3:uid="{0711497D-8185-4D79-B17B-1045BA4E3FC4}" name="Serial No." dataDxfId="11"/>
    <tableColumn id="23" xr3:uid="{4CF15ABF-E14A-44BD-A856-FB25514E7697}" name="Component type" dataDxfId="10"/>
    <tableColumn id="24" xr3:uid="{5275D469-762C-4020-94BE-203180AA57EE}" name="User ID (overall responsible)" dataDxfId="9"/>
    <tableColumn id="25" xr3:uid="{935EBEB4-54D7-4D6E-8846-D268B30329F7}" name="Solution group (ID)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90A031-3EE5-4D88-9ED1-441BB6F4738A}" name="Table15" displayName="Table15" ref="R2:X3" totalsRowShown="0" headerRowDxfId="7">
  <autoFilter ref="R2:X3" xr:uid="{79BDED99-5244-4BCC-ADC9-D56A3C666CC5}"/>
  <tableColumns count="7">
    <tableColumn id="1" xr3:uid="{A24CD072-3E3B-4B8E-815C-28525B55EEDA}" name="Ticket No" dataDxfId="6"/>
    <tableColumn id="2" xr3:uid="{08F40116-8513-4F87-89C4-9F8CB4048F19}" name="Period" dataDxfId="5"/>
    <tableColumn id="3" xr3:uid="{478F8DA4-B274-4887-801F-C5CB5441F23A}" name="Invoice" dataDxfId="4"/>
    <tableColumn id="4" xr3:uid="{C1A146C7-8B8C-40D2-881A-A04EF2AB395E}" name="FESTO PO" dataDxfId="3"/>
    <tableColumn id="5" xr3:uid="{0EBEEDE3-0B5F-45F1-91FE-8AE886F17B46}" name="Invoice Amount" dataDxfId="2"/>
    <tableColumn id="6" xr3:uid="{39636219-9206-4319-9262-81BF68E4DCF8}" name="INV_Currency" dataDxfId="1"/>
    <tableColumn id="7" xr3:uid="{CD1CBCB2-4570-40AE-A251-305C741A1E91}" name="Remarks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9A610-2B55-455C-99B0-A7EDCD238CB5}">
  <dimension ref="A1:J2"/>
  <sheetViews>
    <sheetView workbookViewId="0">
      <selection activeCell="A2" sqref="A2"/>
    </sheetView>
  </sheetViews>
  <sheetFormatPr defaultRowHeight="14.5" x14ac:dyDescent="0.35"/>
  <cols>
    <col min="1" max="1" width="10.81640625" style="1" bestFit="1" customWidth="1"/>
    <col min="2" max="2" width="12.08984375" style="2" bestFit="1" customWidth="1"/>
    <col min="3" max="3" width="15.08984375" style="1" bestFit="1" customWidth="1"/>
    <col min="4" max="4" width="20.36328125" style="1" bestFit="1" customWidth="1"/>
    <col min="5" max="5" width="15.08984375" style="1" bestFit="1" customWidth="1"/>
    <col min="6" max="6" width="19.90625" style="11" bestFit="1" customWidth="1"/>
    <col min="7" max="7" width="12.81640625" style="2" bestFit="1" customWidth="1"/>
    <col min="8" max="8" width="10" style="1" bestFit="1" customWidth="1"/>
    <col min="9" max="9" width="13.6328125" style="1" bestFit="1" customWidth="1"/>
    <col min="10" max="10" width="14.90625" style="1" bestFit="1" customWidth="1"/>
    <col min="11" max="16384" width="8.7265625" style="1"/>
  </cols>
  <sheetData>
    <row r="1" spans="1:10" s="2" customFormat="1" x14ac:dyDescent="0.35">
      <c r="A1" s="2" t="s">
        <v>16</v>
      </c>
      <c r="B1" s="2" t="s">
        <v>7</v>
      </c>
      <c r="C1" s="2" t="s">
        <v>79</v>
      </c>
      <c r="D1" s="2" t="s">
        <v>80</v>
      </c>
      <c r="E1" s="2" t="s">
        <v>81</v>
      </c>
      <c r="F1" s="10" t="s">
        <v>19</v>
      </c>
      <c r="G1" s="2" t="s">
        <v>82</v>
      </c>
      <c r="H1" s="2" t="s">
        <v>83</v>
      </c>
      <c r="I1" s="2" t="s">
        <v>84</v>
      </c>
      <c r="J1" s="2" t="s">
        <v>85</v>
      </c>
    </row>
    <row r="2" spans="1:10" x14ac:dyDescent="0.35">
      <c r="A2" s="1" t="s">
        <v>57</v>
      </c>
      <c r="B2" s="2" t="s">
        <v>86</v>
      </c>
      <c r="C2" s="1">
        <v>1046110567</v>
      </c>
      <c r="D2" s="1" t="s">
        <v>70</v>
      </c>
      <c r="F2" s="11">
        <v>382.04</v>
      </c>
      <c r="G2" s="2" t="s">
        <v>58</v>
      </c>
      <c r="J2" s="1" t="s">
        <v>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1F7E1-D9E7-48C9-8507-FC4527EA68AF}">
  <dimension ref="B3:D7"/>
  <sheetViews>
    <sheetView workbookViewId="0">
      <selection activeCell="B6" sqref="B6"/>
    </sheetView>
  </sheetViews>
  <sheetFormatPr defaultRowHeight="14.5" x14ac:dyDescent="0.35"/>
  <cols>
    <col min="2" max="2" width="20.453125" bestFit="1" customWidth="1"/>
    <col min="3" max="3" width="15.26953125" bestFit="1" customWidth="1"/>
    <col min="4" max="4" width="10.7265625" bestFit="1" customWidth="1"/>
  </cols>
  <sheetData>
    <row r="3" spans="2:4" x14ac:dyDescent="0.35">
      <c r="B3" s="6" t="s">
        <v>76</v>
      </c>
      <c r="C3" s="6" t="s">
        <v>77</v>
      </c>
    </row>
    <row r="4" spans="2:4" x14ac:dyDescent="0.35">
      <c r="B4" s="6" t="s">
        <v>74</v>
      </c>
      <c r="C4" t="s">
        <v>78</v>
      </c>
      <c r="D4" t="s">
        <v>75</v>
      </c>
    </row>
    <row r="5" spans="2:4" x14ac:dyDescent="0.35">
      <c r="B5" s="7">
        <v>1046110567</v>
      </c>
      <c r="C5" s="8">
        <v>382.04</v>
      </c>
      <c r="D5" s="8">
        <v>382.04</v>
      </c>
    </row>
    <row r="6" spans="2:4" x14ac:dyDescent="0.35">
      <c r="B6" s="9" t="s">
        <v>57</v>
      </c>
      <c r="C6" s="8">
        <v>382.04</v>
      </c>
      <c r="D6" s="8">
        <v>382.04</v>
      </c>
    </row>
    <row r="7" spans="2:4" x14ac:dyDescent="0.35">
      <c r="B7" s="7" t="s">
        <v>75</v>
      </c>
      <c r="C7" s="8">
        <v>382.04</v>
      </c>
      <c r="D7" s="8">
        <v>382.04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7C216-405E-4205-B888-FB0C8F6B5F86}">
  <dimension ref="A2:AY3"/>
  <sheetViews>
    <sheetView tabSelected="1" workbookViewId="0">
      <selection activeCell="AG10" sqref="AG10"/>
    </sheetView>
  </sheetViews>
  <sheetFormatPr defaultRowHeight="14.5" x14ac:dyDescent="0.35"/>
  <cols>
    <col min="1" max="1" width="10.6328125" style="1" customWidth="1"/>
    <col min="2" max="2" width="13.08984375" style="1" customWidth="1"/>
    <col min="3" max="3" width="16.81640625" style="1" customWidth="1"/>
    <col min="4" max="4" width="12.26953125" style="1" customWidth="1"/>
    <col min="5" max="5" width="13.26953125" style="1" customWidth="1"/>
    <col min="6" max="6" width="15.6328125" style="1" customWidth="1"/>
    <col min="7" max="7" width="14" style="1" customWidth="1"/>
    <col min="8" max="8" width="9.54296875" style="1" customWidth="1"/>
    <col min="9" max="9" width="13.453125" style="1" customWidth="1"/>
    <col min="10" max="10" width="9.1796875" style="1" customWidth="1"/>
    <col min="11" max="11" width="8.90625" style="1" customWidth="1"/>
    <col min="12" max="12" width="8.7265625" style="1"/>
    <col min="13" max="13" width="30.54296875" style="1" customWidth="1"/>
    <col min="14" max="14" width="22.6328125" style="1" customWidth="1"/>
    <col min="15" max="15" width="11.7265625" style="1" customWidth="1"/>
    <col min="16" max="17" width="16.81640625" style="1" customWidth="1"/>
    <col min="18" max="18" width="10.6328125" style="1" customWidth="1"/>
    <col min="19" max="20" width="8.7265625" style="2"/>
    <col min="21" max="21" width="14.90625" style="2" bestFit="1" customWidth="1"/>
    <col min="22" max="22" width="19.81640625" style="3" bestFit="1" customWidth="1"/>
    <col min="23" max="23" width="14.26953125" style="2" customWidth="1"/>
    <col min="24" max="24" width="10.08984375" style="1" customWidth="1"/>
    <col min="25" max="25" width="8.7265625" style="1"/>
    <col min="26" max="26" width="9.81640625" style="1" bestFit="1" customWidth="1"/>
    <col min="27" max="27" width="9" style="1" customWidth="1"/>
    <col min="28" max="28" width="10.6328125" style="1" customWidth="1"/>
    <col min="29" max="29" width="12.453125" style="1" customWidth="1"/>
    <col min="30" max="30" width="8.7265625" style="1"/>
    <col min="31" max="33" width="18.1796875" style="12" bestFit="1" customWidth="1"/>
    <col min="34" max="34" width="12" style="1" customWidth="1"/>
    <col min="35" max="35" width="10.7265625" style="1" customWidth="1"/>
    <col min="36" max="36" width="16.08984375" style="1" customWidth="1"/>
    <col min="37" max="37" width="10.26953125" style="1" customWidth="1"/>
    <col min="38" max="38" width="8.90625" style="1" customWidth="1"/>
    <col min="39" max="39" width="19.81640625" style="1" customWidth="1"/>
    <col min="40" max="40" width="11.81640625" style="1" customWidth="1"/>
    <col min="41" max="41" width="11.54296875" style="1" customWidth="1"/>
    <col min="42" max="42" width="9.54296875" style="1" customWidth="1"/>
    <col min="43" max="43" width="18.36328125" style="1" customWidth="1"/>
    <col min="44" max="44" width="15.1796875" style="1" customWidth="1"/>
    <col min="45" max="45" width="11.7265625" style="1" customWidth="1"/>
    <col min="46" max="46" width="12.36328125" style="1" customWidth="1"/>
    <col min="47" max="47" width="13.08984375" style="1" customWidth="1"/>
    <col min="48" max="48" width="10.7265625" style="1" customWidth="1"/>
    <col min="49" max="49" width="16.90625" style="1" customWidth="1"/>
    <col min="50" max="50" width="26.36328125" style="1" customWidth="1"/>
    <col min="51" max="51" width="18.6328125" style="1" customWidth="1"/>
    <col min="52" max="16384" width="8.7265625" style="1"/>
  </cols>
  <sheetData>
    <row r="2" spans="1:5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R2" s="1" t="s">
        <v>0</v>
      </c>
      <c r="S2" s="2" t="s">
        <v>16</v>
      </c>
      <c r="T2" s="2" t="s">
        <v>17</v>
      </c>
      <c r="U2" s="2" t="s">
        <v>18</v>
      </c>
      <c r="V2" s="3" t="s">
        <v>19</v>
      </c>
      <c r="W2" s="2" t="s">
        <v>20</v>
      </c>
      <c r="X2" s="1" t="s">
        <v>21</v>
      </c>
      <c r="Z2" s="1" t="s">
        <v>88</v>
      </c>
      <c r="AA2" s="1" t="s">
        <v>22</v>
      </c>
      <c r="AB2" s="1" t="s">
        <v>0</v>
      </c>
      <c r="AC2" s="1" t="s">
        <v>23</v>
      </c>
      <c r="AD2" s="1" t="s">
        <v>11</v>
      </c>
      <c r="AE2" s="12" t="s">
        <v>24</v>
      </c>
      <c r="AF2" s="12" t="s">
        <v>25</v>
      </c>
      <c r="AG2" s="12" t="s">
        <v>26</v>
      </c>
      <c r="AH2" s="1" t="s">
        <v>27</v>
      </c>
      <c r="AI2" s="1" t="s">
        <v>28</v>
      </c>
      <c r="AJ2" s="1" t="s">
        <v>29</v>
      </c>
      <c r="AK2" s="1" t="s">
        <v>30</v>
      </c>
      <c r="AL2" s="1" t="s">
        <v>10</v>
      </c>
      <c r="AM2" s="1" t="s">
        <v>31</v>
      </c>
      <c r="AN2" s="1" t="s">
        <v>32</v>
      </c>
      <c r="AO2" s="1" t="s">
        <v>33</v>
      </c>
      <c r="AP2" s="1" t="s">
        <v>7</v>
      </c>
      <c r="AQ2" s="1" t="s">
        <v>34</v>
      </c>
      <c r="AR2" s="1" t="s">
        <v>35</v>
      </c>
      <c r="AS2" s="1" t="s">
        <v>36</v>
      </c>
      <c r="AT2" s="1" t="s">
        <v>37</v>
      </c>
      <c r="AU2" s="1" t="s">
        <v>38</v>
      </c>
      <c r="AV2" s="1" t="s">
        <v>39</v>
      </c>
      <c r="AW2" s="1" t="s">
        <v>40</v>
      </c>
      <c r="AX2" s="1" t="s">
        <v>41</v>
      </c>
      <c r="AY2" s="1" t="s">
        <v>42</v>
      </c>
    </row>
    <row r="3" spans="1:51" x14ac:dyDescent="0.35">
      <c r="A3" s="1" t="s">
        <v>43</v>
      </c>
      <c r="B3" s="1" t="s">
        <v>44</v>
      </c>
      <c r="C3" s="1" t="s">
        <v>45</v>
      </c>
      <c r="D3" s="1" t="s">
        <v>46</v>
      </c>
      <c r="E3" s="1" t="s">
        <v>47</v>
      </c>
      <c r="F3" s="1">
        <v>5020073320</v>
      </c>
      <c r="G3" s="1" t="s">
        <v>48</v>
      </c>
      <c r="H3" s="1" t="s">
        <v>49</v>
      </c>
      <c r="I3" s="1" t="s">
        <v>50</v>
      </c>
      <c r="J3" s="1" t="s">
        <v>51</v>
      </c>
      <c r="K3" s="1" t="s">
        <v>52</v>
      </c>
      <c r="L3" s="1" t="s">
        <v>53</v>
      </c>
      <c r="M3" s="1" t="s">
        <v>54</v>
      </c>
      <c r="O3" s="1" t="s">
        <v>55</v>
      </c>
      <c r="P3" s="1" t="s">
        <v>56</v>
      </c>
      <c r="R3" s="1" t="s">
        <v>43</v>
      </c>
      <c r="S3" s="4" t="s">
        <v>57</v>
      </c>
      <c r="T3" s="4"/>
      <c r="U3" s="4">
        <v>1046110567</v>
      </c>
      <c r="V3" s="3">
        <v>382.04</v>
      </c>
      <c r="W3" s="5" t="s">
        <v>58</v>
      </c>
      <c r="Z3" s="1" t="str">
        <f>TEXT(Table14[Closed date], "mmmm")</f>
        <v>October</v>
      </c>
      <c r="AA3" s="1" t="s">
        <v>59</v>
      </c>
      <c r="AB3" s="1" t="s">
        <v>43</v>
      </c>
      <c r="AC3" s="1" t="s">
        <v>60</v>
      </c>
      <c r="AD3" s="1" t="s">
        <v>61</v>
      </c>
      <c r="AE3" s="12">
        <v>43355.36891203704</v>
      </c>
      <c r="AF3" s="12">
        <v>43377.225960648146</v>
      </c>
      <c r="AG3" s="12">
        <v>43385.42931712963</v>
      </c>
      <c r="AH3" s="1" t="s">
        <v>62</v>
      </c>
      <c r="AI3" s="1" t="s">
        <v>63</v>
      </c>
      <c r="AJ3" s="1" t="s">
        <v>64</v>
      </c>
      <c r="AK3" s="1" t="s">
        <v>65</v>
      </c>
      <c r="AL3" s="1" t="s">
        <v>52</v>
      </c>
      <c r="AM3" s="1" t="s">
        <v>66</v>
      </c>
      <c r="AN3" s="1" t="s">
        <v>67</v>
      </c>
      <c r="AO3" s="1" t="s">
        <v>68</v>
      </c>
      <c r="AP3" s="1" t="s">
        <v>69</v>
      </c>
      <c r="AQ3" s="1">
        <v>301</v>
      </c>
      <c r="AR3" s="1" t="s">
        <v>70</v>
      </c>
      <c r="AS3" s="1" t="s">
        <v>71</v>
      </c>
      <c r="AT3" s="1">
        <v>30151003</v>
      </c>
      <c r="AU3" s="1" t="s">
        <v>72</v>
      </c>
      <c r="AY3" s="1" t="s">
        <v>73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</vt:lpstr>
      <vt:lpstr>Summary</vt:lpstr>
      <vt:lpstr>New Zealand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 Wang</dc:creator>
  <cp:lastModifiedBy>YuQi Wang</cp:lastModifiedBy>
  <dcterms:created xsi:type="dcterms:W3CDTF">2019-01-30T03:12:55Z</dcterms:created>
  <dcterms:modified xsi:type="dcterms:W3CDTF">2019-02-19T18:30:44Z</dcterms:modified>
</cp:coreProperties>
</file>