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ASLLEXcode</t>
        </is>
      </c>
      <c r="B1" s="1" t="inlineStr">
        <is>
          <t>NewFileName</t>
        </is>
      </c>
      <c r="C1" s="1" t="inlineStr">
        <is>
          <t>EntryID</t>
        </is>
      </c>
      <c r="D1" s="1" t="inlineStr">
        <is>
          <t>Cantonese_Filtered</t>
        </is>
      </c>
      <c r="E1" s="1" t="inlineStr">
        <is>
          <t xml:space="preserve">Cantonese </t>
        </is>
      </c>
      <c r="F1" s="1" t="inlineStr">
        <is>
          <t>cantonese_orig</t>
        </is>
      </c>
      <c r="G1" s="1" t="inlineStr">
        <is>
          <t>cantonese_map</t>
        </is>
      </c>
      <c r="H1" s="1" t="inlineStr">
        <is>
          <t>mapped_NewFileName</t>
        </is>
      </c>
      <c r="I1" s="1" t="inlineStr">
        <is>
          <t>5th</t>
        </is>
      </c>
      <c r="J1" s="1" t="inlineStr">
        <is>
          <t>10th</t>
        </is>
      </c>
      <c r="K1" s="1" t="inlineStr">
        <is>
          <t>cantonese_map_furthest</t>
        </is>
      </c>
      <c r="L1" s="1" t="inlineStr">
        <is>
          <t>Frank's Note</t>
        </is>
      </c>
      <c r="M1" s="1" t="inlineStr">
        <is>
          <t>Grace's Note</t>
        </is>
      </c>
      <c r="N1" s="1" t="inlineStr">
        <is>
          <t>Arthur's Notes (from shoot)</t>
        </is>
      </c>
      <c r="O1" s="1" t="inlineStr">
        <is>
          <t>File number</t>
        </is>
      </c>
      <c r="P1" s="1" t="inlineStr">
        <is>
          <t>DH_1</t>
        </is>
      </c>
      <c r="Q1" s="1" t="inlineStr">
        <is>
          <t>OH_1</t>
        </is>
      </c>
      <c r="R1" s="1" t="inlineStr">
        <is>
          <t>DH_2</t>
        </is>
      </c>
      <c r="S1" s="1" t="inlineStr">
        <is>
          <t>OH_2</t>
        </is>
      </c>
      <c r="T1" s="1" t="inlineStr">
        <is>
          <t>DH_3</t>
        </is>
      </c>
      <c r="U1" s="1" t="inlineStr">
        <is>
          <t>OH_3</t>
        </is>
      </c>
      <c r="V1" s="1" t="inlineStr">
        <is>
          <t>DH_4</t>
        </is>
      </c>
      <c r="W1" s="1" t="inlineStr">
        <is>
          <t>OH_4</t>
        </is>
      </c>
      <c r="X1" s="1" t="inlineStr">
        <is>
          <t>note</t>
        </is>
      </c>
      <c r="Y1" s="1" t="inlineStr">
        <is>
          <t>ASLinTextbook</t>
        </is>
      </c>
    </row>
    <row r="2">
      <c r="A2" t="inlineStr">
        <is>
          <t>B_01_011</t>
        </is>
      </c>
      <c r="B2" t="inlineStr">
        <is>
          <t>B_01_011-START-15CB-2</t>
        </is>
      </c>
      <c r="C2" t="inlineStr">
        <is>
          <t>start</t>
        </is>
      </c>
      <c r="D2" t="inlineStr">
        <is>
          <t>開始</t>
        </is>
      </c>
      <c r="E2" t="inlineStr">
        <is>
          <t>開始</t>
        </is>
      </c>
      <c r="F2" t="inlineStr">
        <is>
          <t>開始</t>
        </is>
      </c>
      <c r="G2" t="inlineStr">
        <is>
          <t>直到</t>
        </is>
      </c>
      <c r="H2" t="inlineStr">
        <is>
          <t>B_01_011-START-15CB-2</t>
        </is>
      </c>
      <c r="I2" t="inlineStr">
        <is>
          <t>年</t>
        </is>
      </c>
      <c r="J2" t="inlineStr">
        <is>
          <t>出現</t>
        </is>
      </c>
      <c r="K2" t="inlineStr">
        <is>
          <t>孤寒</t>
        </is>
      </c>
      <c r="L2" t="inlineStr"/>
      <c r="M2" t="inlineStr"/>
      <c r="N2" t="inlineStr"/>
      <c r="O2" t="n">
        <v>1</v>
      </c>
      <c r="P2" t="inlineStr">
        <is>
          <t>x</t>
        </is>
      </c>
      <c r="Q2" t="inlineStr">
        <is>
          <t>x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/>
      <c r="Y2" t="inlineStr"/>
    </row>
    <row r="3">
      <c r="A3" t="inlineStr">
        <is>
          <t>B_01_012</t>
        </is>
      </c>
      <c r="B3" t="inlineStr">
        <is>
          <t>B_01_012-PUZZLED-0TCH-3</t>
        </is>
      </c>
      <c r="C3" t="inlineStr">
        <is>
          <t>puzzled</t>
        </is>
      </c>
      <c r="D3" t="inlineStr">
        <is>
          <t>疑惑</t>
        </is>
      </c>
      <c r="E3" t="inlineStr">
        <is>
          <t>疑惑</t>
        </is>
      </c>
      <c r="F3" t="inlineStr">
        <is>
          <t>疑惑</t>
        </is>
      </c>
      <c r="G3" t="inlineStr">
        <is>
          <t>奇怪</t>
        </is>
      </c>
      <c r="H3" t="inlineStr">
        <is>
          <t>B_01_012-PUZZLED-0TCH-3</t>
        </is>
      </c>
      <c r="I3" t="inlineStr">
        <is>
          <t>欣慰</t>
        </is>
      </c>
      <c r="J3" t="inlineStr">
        <is>
          <t>興奮</t>
        </is>
      </c>
      <c r="K3" t="inlineStr">
        <is>
          <t>同埋</t>
        </is>
      </c>
      <c r="L3" t="inlineStr"/>
      <c r="M3" t="inlineStr"/>
      <c r="N3" t="inlineStr"/>
      <c r="O3" t="n">
        <v>2</v>
      </c>
      <c r="P3" t="inlineStr">
        <is>
          <t>?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i.between &gt; and ? ii.== confused</t>
        </is>
      </c>
      <c r="Y3" t="inlineStr"/>
    </row>
    <row r="4">
      <c r="A4" t="inlineStr">
        <is>
          <t>B_01_013</t>
        </is>
      </c>
      <c r="B4" t="inlineStr">
        <is>
          <t>B_01_013-SURPRISE-16IQ-4</t>
        </is>
      </c>
      <c r="C4" t="inlineStr">
        <is>
          <t>surprise</t>
        </is>
      </c>
      <c r="D4" t="inlineStr">
        <is>
          <t>驚喜</t>
        </is>
      </c>
      <c r="E4" t="inlineStr">
        <is>
          <t>驚喜</t>
        </is>
      </c>
      <c r="F4" t="inlineStr">
        <is>
          <t>驚喜</t>
        </is>
      </c>
      <c r="G4" t="inlineStr">
        <is>
          <t>期待</t>
        </is>
      </c>
      <c r="H4" t="inlineStr">
        <is>
          <t>B_01_013-SURPRISE-16IQ-4</t>
        </is>
      </c>
      <c r="I4" t="inlineStr">
        <is>
          <t>興奮</t>
        </is>
      </c>
      <c r="J4" t="inlineStr">
        <is>
          <t>奇怪</t>
        </is>
      </c>
      <c r="K4" t="inlineStr">
        <is>
          <t>等</t>
        </is>
      </c>
      <c r="L4" t="inlineStr"/>
      <c r="M4" t="inlineStr"/>
      <c r="N4" t="inlineStr"/>
      <c r="O4" t="n">
        <v>3</v>
      </c>
      <c r="P4" t="inlineStr">
        <is>
          <t>C</t>
        </is>
      </c>
      <c r="Q4" t="inlineStr">
        <is>
          <t>C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/>
      <c r="Y4" t="inlineStr"/>
    </row>
    <row r="5">
      <c r="A5" t="inlineStr">
        <is>
          <t>B_01_015</t>
        </is>
      </c>
      <c r="B5" t="inlineStr">
        <is>
          <t>B_01_015-HEARING_AID-0KL9-5</t>
        </is>
      </c>
      <c r="C5" t="inlineStr">
        <is>
          <t>hearing_aid</t>
        </is>
      </c>
      <c r="D5" t="inlineStr">
        <is>
          <t>助聽器</t>
        </is>
      </c>
      <c r="E5" t="inlineStr">
        <is>
          <t>助聽器</t>
        </is>
      </c>
      <c r="F5" t="inlineStr">
        <is>
          <t>助聽器</t>
        </is>
      </c>
      <c r="G5" t="inlineStr">
        <is>
          <t>耳機</t>
        </is>
      </c>
      <c r="H5" t="inlineStr">
        <is>
          <t>B_01_015-HEARING_AID-0KL9-5</t>
        </is>
      </c>
      <c r="I5" t="inlineStr">
        <is>
          <t>眼鏡</t>
        </is>
      </c>
      <c r="J5" t="inlineStr">
        <is>
          <t>風筒</t>
        </is>
      </c>
      <c r="K5" t="inlineStr">
        <is>
          <t>輸</t>
        </is>
      </c>
      <c r="L5" t="inlineStr"/>
      <c r="M5" t="inlineStr"/>
      <c r="N5" t="inlineStr"/>
      <c r="O5" t="n">
        <v>4</v>
      </c>
      <c r="P5" t="inlineStr">
        <is>
          <t>L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/>
      <c r="Y5" t="inlineStr"/>
    </row>
    <row r="6">
      <c r="A6" t="inlineStr">
        <is>
          <t>B_01_016</t>
        </is>
      </c>
      <c r="B6" t="inlineStr">
        <is>
          <t>B_01_016-BLIND-0TNI-6</t>
        </is>
      </c>
      <c r="C6" t="inlineStr">
        <is>
          <t>blind</t>
        </is>
      </c>
      <c r="D6" t="inlineStr">
        <is>
          <t>盲</t>
        </is>
      </c>
      <c r="E6" t="inlineStr">
        <is>
          <t>盲</t>
        </is>
      </c>
      <c r="F6" t="inlineStr">
        <is>
          <t>盲</t>
        </is>
      </c>
      <c r="G6" t="inlineStr">
        <is>
          <t>無知</t>
        </is>
      </c>
      <c r="H6" t="inlineStr">
        <is>
          <t>B_01_016-BLIND-0TNI-6</t>
        </is>
      </c>
      <c r="I6" t="inlineStr">
        <is>
          <t>自私</t>
        </is>
      </c>
      <c r="J6" t="inlineStr">
        <is>
          <t>怕醜</t>
        </is>
      </c>
      <c r="K6" t="inlineStr">
        <is>
          <t>製作</t>
        </is>
      </c>
      <c r="L6" t="inlineStr"/>
      <c r="M6" t="inlineStr"/>
      <c r="N6" t="inlineStr"/>
      <c r="O6" t="n">
        <v>5</v>
      </c>
      <c r="P6" t="inlineStr">
        <is>
          <t>P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/>
      <c r="Y6" t="inlineStr"/>
    </row>
    <row r="7">
      <c r="A7" t="inlineStr">
        <is>
          <t>B_01_017</t>
        </is>
      </c>
      <c r="B7" t="inlineStr">
        <is>
          <t>B_01_017-BORED-0O5M-7</t>
        </is>
      </c>
      <c r="C7" t="inlineStr">
        <is>
          <t>bored</t>
        </is>
      </c>
      <c r="D7" t="inlineStr">
        <is>
          <t>悶</t>
        </is>
      </c>
      <c r="E7" t="inlineStr">
        <is>
          <t>悶</t>
        </is>
      </c>
      <c r="F7" t="inlineStr">
        <is>
          <t>悶</t>
        </is>
      </c>
      <c r="G7" t="inlineStr">
        <is>
          <t>攰</t>
        </is>
      </c>
      <c r="H7" t="inlineStr">
        <is>
          <t>B_01_017-BORED-0O5M-7</t>
        </is>
      </c>
      <c r="I7" t="inlineStr">
        <is>
          <t>搞笑</t>
        </is>
      </c>
      <c r="J7" t="inlineStr">
        <is>
          <t>幾好</t>
        </is>
      </c>
      <c r="K7" t="inlineStr">
        <is>
          <t>政府</t>
        </is>
      </c>
      <c r="L7" t="inlineStr"/>
      <c r="M7" t="inlineStr"/>
      <c r="N7" t="inlineStr"/>
      <c r="O7" t="n">
        <v>6</v>
      </c>
      <c r="P7" t="inlineStr">
        <is>
          <t>C</t>
        </is>
      </c>
      <c r="Q7" t="inlineStr">
        <is>
          <t>NONE</t>
        </is>
      </c>
      <c r="R7" t="inlineStr">
        <is>
          <t>J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closing movement from C to J</t>
        </is>
      </c>
      <c r="Y7" t="inlineStr"/>
    </row>
    <row r="8">
      <c r="A8" t="inlineStr">
        <is>
          <t>B_01_018</t>
        </is>
      </c>
      <c r="B8" t="inlineStr">
        <is>
          <t>B_01_018-RESPONSIBILITY-135C-8</t>
        </is>
      </c>
      <c r="C8" t="inlineStr">
        <is>
          <t>responsibility</t>
        </is>
      </c>
      <c r="D8" t="inlineStr">
        <is>
          <t>責任</t>
        </is>
      </c>
      <c r="E8" t="inlineStr">
        <is>
          <t>責任</t>
        </is>
      </c>
      <c r="F8" t="inlineStr">
        <is>
          <t>責任</t>
        </is>
      </c>
      <c r="G8" t="inlineStr">
        <is>
          <t>卸責</t>
        </is>
      </c>
      <c r="H8" t="inlineStr">
        <is>
          <t>B_01_018-RESPONSIBILITY-135C-8</t>
        </is>
      </c>
      <c r="I8" t="inlineStr">
        <is>
          <t>壓力</t>
        </is>
      </c>
      <c r="J8" t="inlineStr">
        <is>
          <t>尊重</t>
        </is>
      </c>
      <c r="K8" t="inlineStr">
        <is>
          <t>估</t>
        </is>
      </c>
      <c r="L8" t="inlineStr"/>
      <c r="M8" t="inlineStr"/>
      <c r="N8" t="inlineStr"/>
      <c r="O8" t="n">
        <v>7</v>
      </c>
      <c r="P8" t="inlineStr">
        <is>
          <t>,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/>
      <c r="Y8" t="inlineStr"/>
    </row>
    <row r="9">
      <c r="A9" t="inlineStr">
        <is>
          <t>B_01_019</t>
        </is>
      </c>
      <c r="B9" t="inlineStr">
        <is>
          <t>B_01_019-BATH-0R4M-9</t>
        </is>
      </c>
      <c r="C9" t="inlineStr">
        <is>
          <t>bath</t>
        </is>
      </c>
      <c r="D9" t="inlineStr">
        <is>
          <t>沖涼</t>
        </is>
      </c>
      <c r="E9" t="inlineStr">
        <is>
          <t>沖涼</t>
        </is>
      </c>
      <c r="F9" t="inlineStr">
        <is>
          <t>沖涼</t>
        </is>
      </c>
      <c r="G9" t="inlineStr">
        <is>
          <t>訓覺</t>
        </is>
      </c>
      <c r="H9" t="inlineStr">
        <is>
          <t>B_01_019-BATH-0R4M-9</t>
        </is>
      </c>
      <c r="I9" t="inlineStr">
        <is>
          <t>游水</t>
        </is>
      </c>
      <c r="J9" t="inlineStr">
        <is>
          <t>乾淨</t>
        </is>
      </c>
      <c r="K9" t="inlineStr">
        <is>
          <t>中</t>
        </is>
      </c>
      <c r="L9" t="inlineStr"/>
      <c r="M9" t="inlineStr"/>
      <c r="N9" t="inlineStr"/>
      <c r="O9" t="n">
        <v>8</v>
      </c>
      <c r="P9" t="inlineStr">
        <is>
          <t>1</t>
        </is>
      </c>
      <c r="Q9" t="inlineStr">
        <is>
          <t>1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6 6 in CUHK</t>
        </is>
      </c>
      <c r="Y9" t="inlineStr"/>
    </row>
    <row r="10">
      <c r="A10" t="inlineStr">
        <is>
          <t>B_01_020</t>
        </is>
      </c>
      <c r="B10" t="inlineStr">
        <is>
          <t>B_01_020-SOME-0JG0-10</t>
        </is>
      </c>
      <c r="C10" t="inlineStr">
        <is>
          <t>some</t>
        </is>
      </c>
      <c r="D10" t="inlineStr">
        <is>
          <t>一些</t>
        </is>
      </c>
      <c r="E10" t="inlineStr">
        <is>
          <t>一些</t>
        </is>
      </c>
      <c r="F10" t="inlineStr">
        <is>
          <t>一些</t>
        </is>
      </c>
      <c r="G10" t="inlineStr">
        <is>
          <t>各式各樣</t>
        </is>
      </c>
      <c r="H10" t="inlineStr">
        <is>
          <t>B_01_020-SOME-0JG0-10</t>
        </is>
      </c>
      <c r="I10" t="inlineStr">
        <is>
          <t>但是</t>
        </is>
      </c>
      <c r="J10" t="inlineStr">
        <is>
          <t>沒有</t>
        </is>
      </c>
      <c r="K10" t="inlineStr">
        <is>
          <t>望住</t>
        </is>
      </c>
      <c r="L10" t="inlineStr"/>
      <c r="M10" t="inlineStr"/>
      <c r="N10" t="inlineStr"/>
      <c r="O10" t="n">
        <v>9</v>
      </c>
      <c r="P10" t="inlineStr">
        <is>
          <t>M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/>
      <c r="Y10" t="inlineStr"/>
    </row>
    <row r="11">
      <c r="A11" t="inlineStr">
        <is>
          <t>B_01_022</t>
        </is>
      </c>
      <c r="B11" t="inlineStr">
        <is>
          <t>B_01_022-AWKWARD-0N1N-11</t>
        </is>
      </c>
      <c r="C11" t="inlineStr">
        <is>
          <t>awkward</t>
        </is>
      </c>
      <c r="D11" t="inlineStr">
        <is>
          <t>尷尬</t>
        </is>
      </c>
      <c r="E11" t="inlineStr">
        <is>
          <t>尷尬</t>
        </is>
      </c>
      <c r="F11" t="inlineStr">
        <is>
          <t>尷尬</t>
        </is>
      </c>
      <c r="G11" t="inlineStr">
        <is>
          <t>緊張</t>
        </is>
      </c>
      <c r="H11" t="inlineStr">
        <is>
          <t>B_01_022-AWKWARD-0N1N-11</t>
        </is>
      </c>
      <c r="I11" t="inlineStr">
        <is>
          <t>疑惑</t>
        </is>
      </c>
      <c r="J11" t="inlineStr">
        <is>
          <t>頭痛</t>
        </is>
      </c>
      <c r="K11" t="inlineStr">
        <is>
          <t>種類</t>
        </is>
      </c>
      <c r="L11" t="inlineStr"/>
      <c r="M11" t="inlineStr"/>
      <c r="N11" t="inlineStr"/>
      <c r="O11" t="n">
        <v>10</v>
      </c>
      <c r="P11" t="inlineStr">
        <is>
          <t>Y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/>
      <c r="Y11" t="inlineStr"/>
    </row>
    <row r="12">
      <c r="A12" t="inlineStr">
        <is>
          <t>B_01_022</t>
        </is>
      </c>
      <c r="B12" t="inlineStr">
        <is>
          <t>B_01_022-AWKWARD-0N1N-982</t>
        </is>
      </c>
      <c r="C12" t="inlineStr">
        <is>
          <t>awkward</t>
        </is>
      </c>
      <c r="D12" t="inlineStr">
        <is>
          <t>尷尬</t>
        </is>
      </c>
      <c r="E12" t="inlineStr">
        <is>
          <t>尷尬</t>
        </is>
      </c>
      <c r="F12" t="inlineStr">
        <is>
          <t>尷尬</t>
        </is>
      </c>
      <c r="G12" t="inlineStr">
        <is>
          <t>緊張</t>
        </is>
      </c>
      <c r="H12" t="inlineStr">
        <is>
          <t>B_01_022-AWKWARD-0N1N-982</t>
        </is>
      </c>
      <c r="I12" t="inlineStr">
        <is>
          <t>疑惑</t>
        </is>
      </c>
      <c r="J12" t="inlineStr">
        <is>
          <t>頭痛</t>
        </is>
      </c>
      <c r="K12" t="inlineStr">
        <is>
          <t>種類</t>
        </is>
      </c>
      <c r="L12" t="inlineStr"/>
      <c r="M12" t="inlineStr"/>
      <c r="N12" t="inlineStr"/>
      <c r="O12" t="n">
        <v>173</v>
      </c>
      <c r="P12" t="inlineStr">
        <is>
          <t>y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/>
      <c r="Y12" t="inlineStr"/>
    </row>
    <row r="13">
      <c r="A13" t="inlineStr">
        <is>
          <t>B_01_023</t>
        </is>
      </c>
      <c r="B13" t="inlineStr">
        <is>
          <t>B_01_023-RELATIONSHIP-15ES-12</t>
        </is>
      </c>
      <c r="C13" t="inlineStr">
        <is>
          <t>relationship</t>
        </is>
      </c>
      <c r="D13" t="inlineStr">
        <is>
          <t>關係</t>
        </is>
      </c>
      <c r="E13" t="inlineStr">
        <is>
          <t>關係</t>
        </is>
      </c>
      <c r="F13" t="inlineStr">
        <is>
          <t>關係</t>
        </is>
      </c>
      <c r="G13" t="inlineStr">
        <is>
          <t>感情</t>
        </is>
      </c>
      <c r="H13" t="inlineStr">
        <is>
          <t>B_01_023-RELATIONSHIP-15ES-12</t>
        </is>
      </c>
      <c r="I13" t="inlineStr">
        <is>
          <t>合作</t>
        </is>
      </c>
      <c r="J13" t="inlineStr">
        <is>
          <t>平衡</t>
        </is>
      </c>
      <c r="K13" t="inlineStr">
        <is>
          <t>攞</t>
        </is>
      </c>
      <c r="L13" t="inlineStr"/>
      <c r="M13" t="inlineStr"/>
      <c r="N13" t="inlineStr"/>
      <c r="O13" t="n">
        <v>11</v>
      </c>
      <c r="P13" t="inlineStr">
        <is>
          <t>O</t>
        </is>
      </c>
      <c r="Q13" t="inlineStr">
        <is>
          <t>O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/>
      <c r="Y13" t="inlineStr"/>
    </row>
    <row r="14">
      <c r="A14" t="inlineStr">
        <is>
          <t>B_01_024</t>
        </is>
      </c>
      <c r="B14" t="inlineStr">
        <is>
          <t>B_01_024-FAVORITE-0PO0-13</t>
        </is>
      </c>
      <c r="C14" t="inlineStr">
        <is>
          <t>favorite</t>
        </is>
      </c>
      <c r="D14" t="inlineStr">
        <is>
          <t>最鍾意</t>
        </is>
      </c>
      <c r="E14" t="inlineStr">
        <is>
          <t>最鍾意</t>
        </is>
      </c>
      <c r="F14" t="inlineStr">
        <is>
          <t>鍾意</t>
        </is>
      </c>
      <c r="G14" t="inlineStr">
        <is>
          <t>喜歡</t>
        </is>
      </c>
      <c r="H14" t="inlineStr">
        <is>
          <t>B_01_024-FAVORITE-0PO0-13</t>
        </is>
      </c>
      <c r="I14" t="inlineStr">
        <is>
          <t>出名</t>
        </is>
      </c>
      <c r="J14" t="inlineStr">
        <is>
          <t>怕醜</t>
        </is>
      </c>
      <c r="K14" t="inlineStr">
        <is>
          <t>新的</t>
        </is>
      </c>
      <c r="L14" t="inlineStr">
        <is>
          <t>not in</t>
        </is>
      </c>
      <c r="M14" t="inlineStr"/>
      <c r="N14" t="inlineStr"/>
      <c r="O14" t="n">
        <v>12</v>
      </c>
      <c r="P14" t="inlineStr">
        <is>
          <t>M</t>
        </is>
      </c>
      <c r="Q14" t="inlineStr">
        <is>
          <t>NONE</t>
        </is>
      </c>
      <c r="R14" t="inlineStr">
        <is>
          <t>2</t>
        </is>
      </c>
      <c r="S14" t="inlineStr">
        <is>
          <t>x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/>
      <c r="Y14" t="inlineStr"/>
    </row>
    <row r="15">
      <c r="A15" t="inlineStr">
        <is>
          <t>B_01_025</t>
        </is>
      </c>
      <c r="B15" t="inlineStr">
        <is>
          <t>B_01_025-HUNT-0OIJ-14</t>
        </is>
      </c>
      <c r="C15" t="inlineStr">
        <is>
          <t>hunt</t>
        </is>
      </c>
      <c r="D15" t="inlineStr">
        <is>
          <t>打獵</t>
        </is>
      </c>
      <c r="E15" t="inlineStr">
        <is>
          <t>打獵</t>
        </is>
      </c>
      <c r="F15" t="inlineStr">
        <is>
          <t>打獵</t>
        </is>
      </c>
      <c r="G15" t="inlineStr">
        <is>
          <t>露營</t>
        </is>
      </c>
      <c r="H15" t="inlineStr">
        <is>
          <t>B_01_025-HUNT-0OIJ-14</t>
        </is>
      </c>
      <c r="I15" t="inlineStr">
        <is>
          <t>打架</t>
        </is>
      </c>
      <c r="J15" t="inlineStr">
        <is>
          <t>走路</t>
        </is>
      </c>
      <c r="K15" t="inlineStr">
        <is>
          <t>欠</t>
        </is>
      </c>
      <c r="L15" t="inlineStr"/>
      <c r="M15" t="inlineStr"/>
      <c r="N15" t="inlineStr"/>
      <c r="O15" t="n">
        <v>13</v>
      </c>
      <c r="P15" t="inlineStr">
        <is>
          <t>W</t>
        </is>
      </c>
      <c r="Q15" t="inlineStr">
        <is>
          <t>W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/>
      <c r="Y15" t="inlineStr"/>
    </row>
    <row r="16">
      <c r="A16" t="inlineStr">
        <is>
          <t>B_01_026</t>
        </is>
      </c>
      <c r="B16" t="inlineStr">
        <is>
          <t>B_01_026-RUDE-0V4N-15</t>
        </is>
      </c>
      <c r="C16" t="inlineStr">
        <is>
          <t>rude</t>
        </is>
      </c>
      <c r="D16" t="inlineStr">
        <is>
          <t>粗魯</t>
        </is>
      </c>
      <c r="E16" t="inlineStr">
        <is>
          <t>粗魯</t>
        </is>
      </c>
      <c r="F16" t="inlineStr">
        <is>
          <t>粗魯</t>
        </is>
      </c>
      <c r="G16" t="inlineStr">
        <is>
          <t>斯文</t>
        </is>
      </c>
      <c r="H16" t="inlineStr">
        <is>
          <t>B_01_026-RUDE-0V4N-15</t>
        </is>
      </c>
      <c r="I16" t="inlineStr">
        <is>
          <t>害羞</t>
        </is>
      </c>
      <c r="J16" t="inlineStr">
        <is>
          <t>硬頸</t>
        </is>
      </c>
      <c r="K16" t="inlineStr">
        <is>
          <t>年</t>
        </is>
      </c>
      <c r="L16" t="inlineStr"/>
      <c r="M16" t="inlineStr"/>
      <c r="N16" t="inlineStr"/>
      <c r="O16" t="n">
        <v>14</v>
      </c>
      <c r="P16" t="inlineStr">
        <is>
          <t>f</t>
        </is>
      </c>
      <c r="Q16" t="inlineStr">
        <is>
          <t>f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/>
      <c r="Y16" t="inlineStr"/>
    </row>
    <row r="17">
      <c r="A17" t="inlineStr">
        <is>
          <t>B_01_027</t>
        </is>
      </c>
      <c r="B17" t="inlineStr">
        <is>
          <t>B_01_027-HEADACHE-161D-16</t>
        </is>
      </c>
      <c r="C17" t="inlineStr">
        <is>
          <t>headache</t>
        </is>
      </c>
      <c r="D17" t="inlineStr">
        <is>
          <t>頭痛</t>
        </is>
      </c>
      <c r="E17" t="inlineStr">
        <is>
          <t>頭痛</t>
        </is>
      </c>
      <c r="F17" t="inlineStr">
        <is>
          <t>頭痛</t>
        </is>
      </c>
      <c r="G17" t="inlineStr">
        <is>
          <t>暈眩</t>
        </is>
      </c>
      <c r="H17" t="inlineStr">
        <is>
          <t>B_01_027-HEADACHE-161D-16</t>
        </is>
      </c>
      <c r="I17" t="inlineStr">
        <is>
          <t>嘔吐</t>
        </is>
      </c>
      <c r="J17" t="inlineStr">
        <is>
          <t>感冒</t>
        </is>
      </c>
      <c r="K17" t="inlineStr">
        <is>
          <t>借</t>
        </is>
      </c>
      <c r="L17" t="inlineStr"/>
      <c r="M17" t="inlineStr"/>
      <c r="N17" t="inlineStr"/>
      <c r="O17" t="n">
        <v>15</v>
      </c>
      <c r="P17" t="inlineStr">
        <is>
          <t>B</t>
        </is>
      </c>
      <c r="Q17" t="inlineStr">
        <is>
          <t>NONE</t>
        </is>
      </c>
      <c r="R17" t="inlineStr">
        <is>
          <t>C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/>
      <c r="Y17" t="inlineStr"/>
    </row>
    <row r="18">
      <c r="A18" t="inlineStr">
        <is>
          <t>B_01_028</t>
        </is>
      </c>
      <c r="B18" t="inlineStr">
        <is>
          <t>B_01_028-HONEST-1001-17</t>
        </is>
      </c>
      <c r="C18" t="inlineStr">
        <is>
          <t>honest</t>
        </is>
      </c>
      <c r="D18" t="inlineStr">
        <is>
          <t>老實</t>
        </is>
      </c>
      <c r="E18" t="inlineStr">
        <is>
          <t>老實</t>
        </is>
      </c>
      <c r="F18" t="inlineStr">
        <is>
          <t>老實</t>
        </is>
      </c>
      <c r="G18" t="inlineStr">
        <is>
          <t>對唔住</t>
        </is>
      </c>
      <c r="H18" t="inlineStr">
        <is>
          <t>B_01_028-HONEST-1001-17</t>
        </is>
      </c>
      <c r="I18" t="inlineStr">
        <is>
          <t>好</t>
        </is>
      </c>
      <c r="J18" t="inlineStr">
        <is>
          <t>蠢</t>
        </is>
      </c>
      <c r="K18" t="inlineStr">
        <is>
          <t>公佈</t>
        </is>
      </c>
      <c r="L18" t="inlineStr"/>
      <c r="M18" t="inlineStr"/>
      <c r="N18" t="inlineStr"/>
      <c r="O18" t="n">
        <v>16</v>
      </c>
      <c r="P18" t="inlineStr">
        <is>
          <t>B</t>
        </is>
      </c>
      <c r="Q18" t="inlineStr">
        <is>
          <t>B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/>
      <c r="Y18" t="inlineStr"/>
    </row>
    <row r="19">
      <c r="A19" t="inlineStr">
        <is>
          <t>B_01_029</t>
        </is>
      </c>
      <c r="B19" t="inlineStr">
        <is>
          <t>B_01_029-CITY-0LUE-18</t>
        </is>
      </c>
      <c r="C19" t="inlineStr">
        <is>
          <t>city</t>
        </is>
      </c>
      <c r="D19" t="inlineStr">
        <is>
          <t>城市</t>
        </is>
      </c>
      <c r="E19" t="inlineStr">
        <is>
          <t>城市</t>
        </is>
      </c>
      <c r="F19" t="inlineStr">
        <is>
          <t>城市</t>
        </is>
      </c>
      <c r="G19" t="inlineStr">
        <is>
          <t>國家</t>
        </is>
      </c>
      <c r="H19" t="inlineStr">
        <is>
          <t>B_01_029-CITY-0LUE-18</t>
        </is>
      </c>
      <c r="I19" t="inlineStr">
        <is>
          <t>地球</t>
        </is>
      </c>
      <c r="J19" t="inlineStr">
        <is>
          <t>居住</t>
        </is>
      </c>
      <c r="K19" t="inlineStr">
        <is>
          <t>對唔住</t>
        </is>
      </c>
      <c r="L19" t="inlineStr"/>
      <c r="M19" t="inlineStr"/>
      <c r="N19" t="inlineStr"/>
      <c r="O19" t="n">
        <v>17</v>
      </c>
      <c r="P19" t="inlineStr">
        <is>
          <t>,</t>
        </is>
      </c>
      <c r="Q19" t="inlineStr">
        <is>
          <t>,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/>
      <c r="Y19" t="inlineStr"/>
    </row>
    <row r="20">
      <c r="A20" t="inlineStr">
        <is>
          <t>B_01_029</t>
        </is>
      </c>
      <c r="B20" t="inlineStr">
        <is>
          <t>B_01_029-^CITY2-0LUE-19</t>
        </is>
      </c>
      <c r="C20" t="inlineStr">
        <is>
          <t>^city2</t>
        </is>
      </c>
      <c r="D20" t="inlineStr">
        <is>
          <t>城市</t>
        </is>
      </c>
      <c r="E20" t="inlineStr">
        <is>
          <t>城市_2</t>
        </is>
      </c>
      <c r="F20" t="inlineStr">
        <is>
          <t>城市</t>
        </is>
      </c>
      <c r="G20" t="inlineStr">
        <is>
          <t>國家</t>
        </is>
      </c>
      <c r="H20" t="inlineStr">
        <is>
          <t>B_01_029-^CITY2-0LUE-19</t>
        </is>
      </c>
      <c r="I20" t="inlineStr">
        <is>
          <t>地球</t>
        </is>
      </c>
      <c r="J20" t="inlineStr">
        <is>
          <t>居住</t>
        </is>
      </c>
      <c r="K20" t="inlineStr">
        <is>
          <t>對唔住</t>
        </is>
      </c>
      <c r="L20" t="inlineStr"/>
      <c r="M20" t="inlineStr"/>
      <c r="N20" t="inlineStr"/>
      <c r="O20" t="n">
        <v>18</v>
      </c>
      <c r="P20" t="inlineStr">
        <is>
          <t>D</t>
        </is>
      </c>
      <c r="Q20" t="inlineStr">
        <is>
          <t>D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or B B D D</t>
        </is>
      </c>
      <c r="Y20" t="inlineStr"/>
    </row>
    <row r="21">
      <c r="A21" t="inlineStr">
        <is>
          <t>B_01_030</t>
        </is>
      </c>
      <c r="B21" t="inlineStr">
        <is>
          <t>B_01_030-TALL_2-16MO-20</t>
        </is>
      </c>
      <c r="C21" t="inlineStr">
        <is>
          <t>tall_2</t>
        </is>
      </c>
      <c r="D21" t="inlineStr">
        <is>
          <t>高 （身體）</t>
        </is>
      </c>
      <c r="E21" t="inlineStr">
        <is>
          <t>高 （身體）</t>
        </is>
      </c>
      <c r="F21" t="inlineStr">
        <is>
          <t>高挑</t>
        </is>
      </c>
      <c r="G21" t="inlineStr">
        <is>
          <t>壯健</t>
        </is>
      </c>
      <c r="H21" t="inlineStr">
        <is>
          <t>B_01_030-TALL_2-16MO-20</t>
        </is>
      </c>
      <c r="I21" t="inlineStr">
        <is>
          <t>瘦</t>
        </is>
      </c>
      <c r="J21" t="inlineStr">
        <is>
          <t>棕色</t>
        </is>
      </c>
      <c r="K21" t="inlineStr">
        <is>
          <t>日</t>
        </is>
      </c>
      <c r="L21" t="inlineStr">
        <is>
          <t>高佻、高大</t>
        </is>
      </c>
      <c r="M21" t="inlineStr"/>
      <c r="N21" t="inlineStr"/>
      <c r="O21" t="n">
        <v>19</v>
      </c>
      <c r="P21" t="inlineStr">
        <is>
          <t>: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>
        <f>= tall_1</f>
        <v/>
      </c>
      <c r="Y21" t="inlineStr"/>
    </row>
    <row r="22">
      <c r="A22" t="inlineStr">
        <is>
          <t>B_01_032</t>
        </is>
      </c>
      <c r="B22" t="inlineStr">
        <is>
          <t>B_01_032-IMPOSSIBLE-0KC7-21</t>
        </is>
      </c>
      <c r="C22" t="inlineStr">
        <is>
          <t>impossible</t>
        </is>
      </c>
      <c r="D22" t="inlineStr">
        <is>
          <t>冇可能</t>
        </is>
      </c>
      <c r="E22" t="inlineStr">
        <is>
          <t>冇可能</t>
        </is>
      </c>
      <c r="F22" t="inlineStr">
        <is>
          <t>不可能</t>
        </is>
      </c>
      <c r="G22" t="inlineStr">
        <is>
          <t>不能</t>
        </is>
      </c>
      <c r="H22" t="inlineStr">
        <is>
          <t>B_01_032-IMPOSSIBLE-0KC7-21</t>
        </is>
      </c>
      <c r="I22" t="inlineStr">
        <is>
          <t>現在</t>
        </is>
      </c>
      <c r="J22" t="inlineStr">
        <is>
          <t>不知道</t>
        </is>
      </c>
      <c r="K22" t="inlineStr">
        <is>
          <t>同埋</t>
        </is>
      </c>
      <c r="L22" t="inlineStr">
        <is>
          <t>唔會</t>
        </is>
      </c>
      <c r="M22" t="inlineStr"/>
      <c r="N22" t="inlineStr"/>
      <c r="O22" t="n">
        <v>20</v>
      </c>
      <c r="P22" t="inlineStr">
        <is>
          <t>P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/>
      <c r="Y22" t="inlineStr"/>
    </row>
    <row r="23">
      <c r="A23" t="inlineStr">
        <is>
          <t>B_01_033</t>
        </is>
      </c>
      <c r="B23" t="inlineStr">
        <is>
          <t>B_01_033-WARN-12R6-22</t>
        </is>
      </c>
      <c r="C23" t="inlineStr">
        <is>
          <t>warn</t>
        </is>
      </c>
      <c r="D23" t="inlineStr">
        <is>
          <t>警告</t>
        </is>
      </c>
      <c r="E23" t="inlineStr">
        <is>
          <t>警告</t>
        </is>
      </c>
      <c r="F23" t="inlineStr">
        <is>
          <t>警告</t>
        </is>
      </c>
      <c r="G23" t="inlineStr">
        <is>
          <t>命令</t>
        </is>
      </c>
      <c r="H23" t="inlineStr">
        <is>
          <t>B_01_033-WARN-12R6-22</t>
        </is>
      </c>
      <c r="I23" t="inlineStr">
        <is>
          <t>解僱</t>
        </is>
      </c>
      <c r="J23" t="inlineStr">
        <is>
          <t>立即</t>
        </is>
      </c>
      <c r="K23" t="inlineStr">
        <is>
          <t>靚</t>
        </is>
      </c>
      <c r="L23" t="inlineStr"/>
      <c r="M23" t="inlineStr"/>
      <c r="N23" t="inlineStr">
        <is>
          <t>two takes</t>
        </is>
      </c>
      <c r="O23" t="n">
        <v>22</v>
      </c>
      <c r="P23" t="inlineStr">
        <is>
          <t>B</t>
        </is>
      </c>
      <c r="Q23" t="inlineStr">
        <is>
          <t>2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/>
      <c r="Y23" t="inlineStr"/>
    </row>
    <row r="24">
      <c r="A24" t="inlineStr">
        <is>
          <t>B_01_034</t>
        </is>
      </c>
      <c r="B24" t="inlineStr">
        <is>
          <t>B_01_034-NEW_YORK-0V8G-23</t>
        </is>
      </c>
      <c r="C24" t="inlineStr">
        <is>
          <t>new_york</t>
        </is>
      </c>
      <c r="D24" t="inlineStr">
        <is>
          <t>紐約</t>
        </is>
      </c>
      <c r="E24" t="inlineStr">
        <is>
          <t>紐約</t>
        </is>
      </c>
      <c r="F24" t="inlineStr">
        <is>
          <t>紐約</t>
        </is>
      </c>
      <c r="G24" t="inlineStr">
        <is>
          <t>加拿大</t>
        </is>
      </c>
      <c r="H24" t="inlineStr">
        <is>
          <t>B_01_034-NEW_YORK-0V8G-23</t>
        </is>
      </c>
      <c r="I24" t="inlineStr">
        <is>
          <t>印度</t>
        </is>
      </c>
      <c r="J24" t="inlineStr">
        <is>
          <t>酒店</t>
        </is>
      </c>
      <c r="K24" t="inlineStr">
        <is>
          <t>唔好</t>
        </is>
      </c>
      <c r="L24" t="inlineStr"/>
      <c r="M24" t="inlineStr"/>
      <c r="N24" t="inlineStr"/>
      <c r="O24" t="n">
        <v>23</v>
      </c>
      <c r="P24" t="inlineStr">
        <is>
          <t>f</t>
        </is>
      </c>
      <c r="Q24" t="inlineStr">
        <is>
          <t>x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/>
      <c r="Y24" t="inlineStr"/>
    </row>
    <row r="25">
      <c r="A25" t="inlineStr">
        <is>
          <t>B_01_035</t>
        </is>
      </c>
      <c r="B25" t="inlineStr">
        <is>
          <t>B_01_035-HOCKEY-0PNI-24</t>
        </is>
      </c>
      <c r="C25" t="inlineStr">
        <is>
          <t>hockey</t>
        </is>
      </c>
      <c r="D25" t="inlineStr">
        <is>
          <t>曲棍球</t>
        </is>
      </c>
      <c r="E25" t="inlineStr">
        <is>
          <t>曲棍球</t>
        </is>
      </c>
      <c r="F25" t="inlineStr">
        <is>
          <t>曲棍球</t>
        </is>
      </c>
      <c r="G25" t="inlineStr">
        <is>
          <t>排球</t>
        </is>
      </c>
      <c r="H25" t="inlineStr">
        <is>
          <t>B_01_035-HOCKEY-0PNI-24</t>
        </is>
      </c>
      <c r="I25" t="inlineStr">
        <is>
          <t>羽毛球</t>
        </is>
      </c>
      <c r="J25" t="inlineStr">
        <is>
          <t>溜冰</t>
        </is>
      </c>
      <c r="K25" t="inlineStr">
        <is>
          <t>諗</t>
        </is>
      </c>
      <c r="L25" t="inlineStr"/>
      <c r="M25" t="inlineStr"/>
      <c r="N25" t="inlineStr"/>
      <c r="O25" t="n">
        <v>24</v>
      </c>
      <c r="P25" t="inlineStr">
        <is>
          <t>L</t>
        </is>
      </c>
      <c r="Q25" t="inlineStr">
        <is>
          <t>L</t>
        </is>
      </c>
      <c r="R25" t="inlineStr">
        <is>
          <t>3</t>
        </is>
      </c>
      <c r="S25" t="inlineStr">
        <is>
          <t>3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/>
      <c r="Y25" t="inlineStr"/>
    </row>
    <row r="26">
      <c r="A26" t="inlineStr">
        <is>
          <t>B_01_036</t>
        </is>
      </c>
      <c r="B26" t="inlineStr">
        <is>
          <t>B_01_036-FLAG-0PEN-25</t>
        </is>
      </c>
      <c r="C26" t="inlineStr">
        <is>
          <t>flag</t>
        </is>
      </c>
      <c r="D26" t="inlineStr">
        <is>
          <t>旗</t>
        </is>
      </c>
      <c r="E26" t="inlineStr">
        <is>
          <t>旗</t>
        </is>
      </c>
      <c r="F26" t="inlineStr">
        <is>
          <t>旗</t>
        </is>
      </c>
      <c r="G26" t="inlineStr">
        <is>
          <t>蠟燭</t>
        </is>
      </c>
      <c r="H26" t="inlineStr">
        <is>
          <t>B_01_036-FLAG-0PEN-25</t>
        </is>
      </c>
      <c r="I26" t="inlineStr">
        <is>
          <t>遊行</t>
        </is>
      </c>
      <c r="J26" t="inlineStr">
        <is>
          <t>風筒</t>
        </is>
      </c>
      <c r="K26" t="inlineStr">
        <is>
          <t>消化</t>
        </is>
      </c>
      <c r="L26" t="inlineStr"/>
      <c r="M26" t="inlineStr"/>
      <c r="N26" t="inlineStr"/>
      <c r="O26" t="n">
        <v>25</v>
      </c>
      <c r="P26" t="inlineStr">
        <is>
          <t>x</t>
        </is>
      </c>
      <c r="Q26" t="inlineStr">
        <is>
          <t>B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/>
      <c r="Y26" t="inlineStr"/>
    </row>
    <row r="27">
      <c r="A27" t="inlineStr">
        <is>
          <t>B_01_037</t>
        </is>
      </c>
      <c r="B27" t="inlineStr">
        <is>
          <t>B_01_037-FILM-15NR-26</t>
        </is>
      </c>
      <c r="C27" t="inlineStr">
        <is>
          <t>film</t>
        </is>
      </c>
      <c r="D27" t="inlineStr">
        <is>
          <t>電影</t>
        </is>
      </c>
      <c r="E27" t="inlineStr">
        <is>
          <t>電影</t>
        </is>
      </c>
      <c r="F27" t="inlineStr">
        <is>
          <t>電影</t>
        </is>
      </c>
      <c r="G27" t="inlineStr">
        <is>
          <t>音樂</t>
        </is>
      </c>
      <c r="H27" t="inlineStr">
        <is>
          <t>B_01_037-FILM-15NR-26</t>
        </is>
      </c>
      <c r="I27" t="inlineStr">
        <is>
          <t>製作</t>
        </is>
      </c>
      <c r="J27" t="inlineStr">
        <is>
          <t>創作力</t>
        </is>
      </c>
      <c r="K27" t="inlineStr">
        <is>
          <t>左</t>
        </is>
      </c>
      <c r="L27" t="inlineStr"/>
      <c r="M27" t="inlineStr"/>
      <c r="N27" t="inlineStr"/>
      <c r="O27" t="n">
        <v>26</v>
      </c>
      <c r="P27" t="inlineStr">
        <is>
          <t>;</t>
        </is>
      </c>
      <c r="Q27" t="inlineStr">
        <is>
          <t>-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Cantonese identical with movies</t>
        </is>
      </c>
      <c r="Y27" t="inlineStr"/>
    </row>
    <row r="28">
      <c r="A28" t="inlineStr">
        <is>
          <t>B_01_038</t>
        </is>
      </c>
      <c r="B28" t="inlineStr">
        <is>
          <t>B_01_038-LAST-0PO0-27</t>
        </is>
      </c>
      <c r="C28" t="inlineStr">
        <is>
          <t>last</t>
        </is>
      </c>
      <c r="D28" t="inlineStr">
        <is>
          <t>最後</t>
        </is>
      </c>
      <c r="E28" t="inlineStr">
        <is>
          <t>最後</t>
        </is>
      </c>
      <c r="F28" t="inlineStr">
        <is>
          <t>最後</t>
        </is>
      </c>
      <c r="G28" t="inlineStr">
        <is>
          <t>之後</t>
        </is>
      </c>
      <c r="H28" t="inlineStr">
        <is>
          <t>B_01_038-LAST-0PO0-27</t>
        </is>
      </c>
      <c r="I28" t="inlineStr">
        <is>
          <t>直到</t>
        </is>
      </c>
      <c r="J28" t="inlineStr">
        <is>
          <t>下</t>
        </is>
      </c>
      <c r="K28" t="inlineStr">
        <is>
          <t>闊</t>
        </is>
      </c>
      <c r="L28" t="inlineStr"/>
      <c r="M28" t="inlineStr"/>
      <c r="N28" t="inlineStr"/>
      <c r="O28" t="n">
        <v>27</v>
      </c>
      <c r="P28" t="inlineStr">
        <is>
          <t>B</t>
        </is>
      </c>
      <c r="Q28" t="inlineStr">
        <is>
          <t>P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Cantonese identical with finally</t>
        </is>
      </c>
      <c r="Y28" t="inlineStr"/>
    </row>
    <row r="29">
      <c r="A29" t="inlineStr">
        <is>
          <t>B_01_039</t>
        </is>
      </c>
      <c r="B29" t="inlineStr">
        <is>
          <t>B_01_039-VIDEOPHONE-12CM-28</t>
        </is>
      </c>
      <c r="C29" t="inlineStr">
        <is>
          <t>videophone</t>
        </is>
      </c>
      <c r="D29" t="inlineStr">
        <is>
          <t>視訊電話</t>
        </is>
      </c>
      <c r="E29" t="inlineStr">
        <is>
          <t>視訊電話</t>
        </is>
      </c>
      <c r="F29" t="inlineStr">
        <is>
          <t>電話</t>
        </is>
      </c>
      <c r="G29" t="inlineStr">
        <is>
          <t>短訊</t>
        </is>
      </c>
      <c r="H29" t="inlineStr">
        <is>
          <t>B_01_039-VIDEOPHONE-12CM-28</t>
        </is>
      </c>
      <c r="I29" t="inlineStr">
        <is>
          <t>攝錄機</t>
        </is>
      </c>
      <c r="J29" t="inlineStr">
        <is>
          <t>八達通</t>
        </is>
      </c>
      <c r="K29" t="inlineStr">
        <is>
          <t>虎</t>
        </is>
      </c>
      <c r="L29" t="inlineStr">
        <is>
          <t>meaning changed, only ref</t>
        </is>
      </c>
      <c r="M29" t="inlineStr"/>
      <c r="N29" t="inlineStr"/>
      <c r="O29" t="n">
        <v>28</v>
      </c>
      <c r="P29" t="inlineStr">
        <is>
          <t>W</t>
        </is>
      </c>
      <c r="Q29" t="inlineStr">
        <is>
          <t>W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/>
      <c r="Y29" t="inlineStr"/>
    </row>
    <row r="30">
      <c r="A30" t="inlineStr">
        <is>
          <t>B_01_040</t>
        </is>
      </c>
      <c r="B30" t="inlineStr">
        <is>
          <t>B_01_040-SHY-0O0L-29</t>
        </is>
      </c>
      <c r="C30" t="inlineStr">
        <is>
          <t>shy</t>
        </is>
      </c>
      <c r="D30" t="inlineStr">
        <is>
          <t>怕醜</t>
        </is>
      </c>
      <c r="E30" t="inlineStr">
        <is>
          <t>怕醜</t>
        </is>
      </c>
      <c r="F30" t="inlineStr">
        <is>
          <t>怕醜</t>
        </is>
      </c>
      <c r="G30" t="inlineStr">
        <is>
          <t>樣衰</t>
        </is>
      </c>
      <c r="H30" t="inlineStr">
        <is>
          <t>B_01_040-SHY-0O0L-29</t>
        </is>
      </c>
      <c r="I30" t="inlineStr">
        <is>
          <t>蠢</t>
        </is>
      </c>
      <c r="J30" t="inlineStr">
        <is>
          <t>女仔</t>
        </is>
      </c>
      <c r="K30" t="inlineStr">
        <is>
          <t>年</t>
        </is>
      </c>
      <c r="L30" t="inlineStr"/>
      <c r="M30" t="inlineStr"/>
      <c r="N30" t="inlineStr"/>
      <c r="O30" t="n">
        <v>29</v>
      </c>
      <c r="P30" t="inlineStr">
        <is>
          <t>B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/>
      <c r="Y30" t="inlineStr"/>
    </row>
    <row r="31">
      <c r="A31" t="inlineStr">
        <is>
          <t>B_01_041</t>
        </is>
      </c>
      <c r="B31" t="inlineStr">
        <is>
          <t>B_01_041-LOOK_AT-0POR-30</t>
        </is>
      </c>
      <c r="C31" t="inlineStr">
        <is>
          <t>look_at</t>
        </is>
      </c>
      <c r="D31" t="inlineStr">
        <is>
          <t>望住</t>
        </is>
      </c>
      <c r="E31" t="inlineStr">
        <is>
          <t>望住</t>
        </is>
      </c>
      <c r="F31" t="inlineStr">
        <is>
          <t>望住</t>
        </is>
      </c>
      <c r="G31" t="inlineStr">
        <is>
          <t>對唔住</t>
        </is>
      </c>
      <c r="H31" t="inlineStr">
        <is>
          <t>B_01_041-LOOK_AT-0POR-30</t>
        </is>
      </c>
      <c r="I31" t="inlineStr">
        <is>
          <t>屋企</t>
        </is>
      </c>
      <c r="J31" t="inlineStr">
        <is>
          <t>搵</t>
        </is>
      </c>
      <c r="K31" t="inlineStr">
        <is>
          <t>一些</t>
        </is>
      </c>
      <c r="L31" t="inlineStr"/>
      <c r="M31" t="inlineStr"/>
      <c r="N31" t="inlineStr"/>
      <c r="O31" t="n">
        <v>30</v>
      </c>
      <c r="P31" t="inlineStr">
        <is>
          <t>Y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/>
      <c r="Y31" t="inlineStr"/>
    </row>
    <row r="32">
      <c r="A32" t="inlineStr">
        <is>
          <t>B_01_042</t>
        </is>
      </c>
      <c r="B32" t="inlineStr">
        <is>
          <t>B_01_042-LEARN-0MRO-31</t>
        </is>
      </c>
      <c r="C32" t="inlineStr">
        <is>
          <t>learn</t>
        </is>
      </c>
      <c r="D32" t="inlineStr">
        <is>
          <t>學習</t>
        </is>
      </c>
      <c r="E32" t="inlineStr">
        <is>
          <t>學習</t>
        </is>
      </c>
      <c r="F32" t="inlineStr">
        <is>
          <t>學習</t>
        </is>
      </c>
      <c r="G32" t="inlineStr">
        <is>
          <t>訓練</t>
        </is>
      </c>
      <c r="H32" t="inlineStr">
        <is>
          <t>B_01_042-LEARN-0MRO-31</t>
        </is>
      </c>
      <c r="I32" t="inlineStr">
        <is>
          <t>學生</t>
        </is>
      </c>
      <c r="J32" t="inlineStr">
        <is>
          <t>學校</t>
        </is>
      </c>
      <c r="K32" t="inlineStr">
        <is>
          <t>左</t>
        </is>
      </c>
      <c r="L32" t="inlineStr"/>
      <c r="M32" t="inlineStr"/>
      <c r="N32" t="inlineStr"/>
      <c r="O32" t="n">
        <v>31</v>
      </c>
      <c r="P32" t="inlineStr">
        <is>
          <t>y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Cantonese identical with study</t>
        </is>
      </c>
      <c r="Y32" t="inlineStr"/>
    </row>
    <row r="33">
      <c r="A33" t="inlineStr">
        <is>
          <t>B_01_043</t>
        </is>
      </c>
      <c r="B33" t="inlineStr">
        <is>
          <t>B_01_043-TRAFFIC-0JL4-32</t>
        </is>
      </c>
      <c r="C33" t="inlineStr">
        <is>
          <t>traffic</t>
        </is>
      </c>
      <c r="D33" t="inlineStr">
        <is>
          <t>交通</t>
        </is>
      </c>
      <c r="E33" t="inlineStr">
        <is>
          <t>交通</t>
        </is>
      </c>
      <c r="F33" t="inlineStr">
        <is>
          <t>交通</t>
        </is>
      </c>
      <c r="G33" t="inlineStr">
        <is>
          <t>巴士</t>
        </is>
      </c>
      <c r="H33" t="inlineStr">
        <is>
          <t>B_01_043-TRAFFIC-0JL4-32</t>
        </is>
      </c>
      <c r="I33" t="inlineStr">
        <is>
          <t>私家車</t>
        </is>
      </c>
      <c r="J33" t="inlineStr">
        <is>
          <t>旅遊</t>
        </is>
      </c>
      <c r="K33" t="inlineStr">
        <is>
          <t>勇敢</t>
        </is>
      </c>
      <c r="L33" t="inlineStr"/>
      <c r="M33" t="inlineStr"/>
      <c r="N33" t="inlineStr"/>
      <c r="O33" t="n">
        <v>32</v>
      </c>
      <c r="P33" t="inlineStr">
        <is>
          <t>,</t>
        </is>
      </c>
      <c r="Q33" t="inlineStr">
        <is>
          <t>,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/>
      <c r="Y33" t="inlineStr"/>
    </row>
    <row r="34">
      <c r="A34" t="inlineStr">
        <is>
          <t>B_01_044</t>
        </is>
      </c>
      <c r="B34" t="inlineStr">
        <is>
          <t>B_01_044-THREE-0JG9-33</t>
        </is>
      </c>
      <c r="C34" t="inlineStr">
        <is>
          <t>three</t>
        </is>
      </c>
      <c r="D34" t="inlineStr">
        <is>
          <t>三</t>
        </is>
      </c>
      <c r="E34" t="inlineStr">
        <is>
          <t>三</t>
        </is>
      </c>
      <c r="F34" t="inlineStr">
        <is>
          <t>三</t>
        </is>
      </c>
      <c r="G34" t="inlineStr">
        <is>
          <t>四</t>
        </is>
      </c>
      <c r="H34" t="inlineStr">
        <is>
          <t>B_01_044-THREE-0JG9-33</t>
        </is>
      </c>
      <c r="I34" t="inlineStr">
        <is>
          <t>九點</t>
        </is>
      </c>
      <c r="J34" t="inlineStr">
        <is>
          <t>復活節</t>
        </is>
      </c>
      <c r="K34" t="inlineStr">
        <is>
          <t>舒服</t>
        </is>
      </c>
      <c r="L34" t="inlineStr"/>
      <c r="M34" t="inlineStr"/>
      <c r="N34" t="inlineStr"/>
      <c r="O34" t="n">
        <v>33</v>
      </c>
      <c r="P34" t="inlineStr">
        <is>
          <t>n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/>
      <c r="Y34" t="inlineStr"/>
    </row>
    <row r="35">
      <c r="A35" t="inlineStr">
        <is>
          <t>B_01_044</t>
        </is>
      </c>
      <c r="B35" t="inlineStr">
        <is>
          <t>B_01_044-^THREE_2-0JG9-34</t>
        </is>
      </c>
      <c r="C35" t="inlineStr">
        <is>
          <t>^three_2</t>
        </is>
      </c>
      <c r="D35" t="inlineStr">
        <is>
          <t>三</t>
        </is>
      </c>
      <c r="E35" t="inlineStr">
        <is>
          <t>三_2</t>
        </is>
      </c>
      <c r="F35" t="inlineStr">
        <is>
          <t>三</t>
        </is>
      </c>
      <c r="G35" t="inlineStr">
        <is>
          <t>四</t>
        </is>
      </c>
      <c r="H35" t="inlineStr">
        <is>
          <t>B_01_044-^THREE_2-0JG9-34</t>
        </is>
      </c>
      <c r="I35" t="inlineStr">
        <is>
          <t>九點</t>
        </is>
      </c>
      <c r="J35" t="inlineStr">
        <is>
          <t>復活節</t>
        </is>
      </c>
      <c r="K35" t="inlineStr">
        <is>
          <t>舒服</t>
        </is>
      </c>
      <c r="L35" t="inlineStr"/>
      <c r="M35" t="inlineStr"/>
      <c r="N35" t="inlineStr"/>
      <c r="O35" t="n">
        <v>34</v>
      </c>
      <c r="P35" t="inlineStr">
        <is>
          <t>j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/>
      <c r="Y35" t="inlineStr"/>
    </row>
    <row r="36">
      <c r="A36" t="inlineStr">
        <is>
          <t>B_01_045</t>
        </is>
      </c>
      <c r="B36" t="inlineStr">
        <is>
          <t>B_01_045-PRINT-0NRH-35</t>
        </is>
      </c>
      <c r="C36" t="inlineStr">
        <is>
          <t>print</t>
        </is>
      </c>
      <c r="D36" t="inlineStr">
        <is>
          <t>影印</t>
        </is>
      </c>
      <c r="E36" t="inlineStr">
        <is>
          <t>影印</t>
        </is>
      </c>
      <c r="F36" t="inlineStr">
        <is>
          <t>影印</t>
        </is>
      </c>
      <c r="G36" t="inlineStr">
        <is>
          <t>電腦</t>
        </is>
      </c>
      <c r="H36" t="inlineStr">
        <is>
          <t>B_01_045-PRINT-0NRH-35</t>
        </is>
      </c>
      <c r="I36" t="inlineStr">
        <is>
          <t>郵票</t>
        </is>
      </c>
      <c r="J36" t="inlineStr">
        <is>
          <t>錄影</t>
        </is>
      </c>
      <c r="K36" t="inlineStr">
        <is>
          <t>國家</t>
        </is>
      </c>
      <c r="L36" t="inlineStr"/>
      <c r="M36" t="inlineStr"/>
      <c r="N36" t="inlineStr"/>
      <c r="O36" t="n">
        <v>35</v>
      </c>
      <c r="P36" t="inlineStr">
        <is>
          <t>5</t>
        </is>
      </c>
      <c r="Q36" t="inlineStr">
        <is>
          <t>x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Cantonese identical with photocopy</t>
        </is>
      </c>
      <c r="Y36" t="inlineStr"/>
    </row>
    <row r="37">
      <c r="A37" t="inlineStr">
        <is>
          <t>B_01_046</t>
        </is>
      </c>
      <c r="B37" t="inlineStr">
        <is>
          <t>B_01_046-MIND-0NU3-36</t>
        </is>
      </c>
      <c r="C37" t="inlineStr">
        <is>
          <t>mind</t>
        </is>
      </c>
      <c r="D37" t="inlineStr">
        <is>
          <t>心智</t>
        </is>
      </c>
      <c r="E37" t="inlineStr">
        <is>
          <t>心智</t>
        </is>
      </c>
      <c r="F37" t="inlineStr">
        <is>
          <t>心智</t>
        </is>
      </c>
      <c r="G37" t="inlineStr">
        <is>
          <t>身體</t>
        </is>
      </c>
      <c r="H37" t="inlineStr">
        <is>
          <t>B_01_046-MIND-0NU3-36</t>
        </is>
      </c>
      <c r="I37" t="inlineStr">
        <is>
          <t>成長</t>
        </is>
      </c>
      <c r="J37" t="inlineStr">
        <is>
          <t>耐性</t>
        </is>
      </c>
      <c r="K37" t="inlineStr">
        <is>
          <t>南</t>
        </is>
      </c>
      <c r="L37" t="inlineStr"/>
      <c r="M37" t="inlineStr"/>
      <c r="N37" t="inlineStr"/>
      <c r="O37" t="n">
        <v>36</v>
      </c>
      <c r="P37" t="inlineStr">
        <is>
          <t>C</t>
        </is>
      </c>
      <c r="Q37" t="inlineStr">
        <is>
          <t>C</t>
        </is>
      </c>
      <c r="R37" t="inlineStr">
        <is>
          <t>B</t>
        </is>
      </c>
      <c r="S37" t="inlineStr">
        <is>
          <t>C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>
        <f>= heart + brain</f>
        <v/>
      </c>
      <c r="Y37" t="inlineStr"/>
    </row>
    <row r="38">
      <c r="A38" t="inlineStr">
        <is>
          <t>B_01_047</t>
        </is>
      </c>
      <c r="B38" t="inlineStr">
        <is>
          <t>B_01_047-BODY-13LB-37</t>
        </is>
      </c>
      <c r="C38" t="inlineStr">
        <is>
          <t>body</t>
        </is>
      </c>
      <c r="D38" t="inlineStr">
        <is>
          <t>身體</t>
        </is>
      </c>
      <c r="E38" t="inlineStr">
        <is>
          <t>身體</t>
        </is>
      </c>
      <c r="F38" t="inlineStr">
        <is>
          <t>身體</t>
        </is>
      </c>
      <c r="G38" t="inlineStr">
        <is>
          <t>手臂</t>
        </is>
      </c>
      <c r="H38" t="inlineStr">
        <is>
          <t>B_01_047-BODY-13LB-37</t>
        </is>
      </c>
      <c r="I38" t="inlineStr">
        <is>
          <t>自己</t>
        </is>
      </c>
      <c r="J38" t="inlineStr">
        <is>
          <t>動物</t>
        </is>
      </c>
      <c r="K38" t="inlineStr">
        <is>
          <t>估</t>
        </is>
      </c>
      <c r="L38" t="inlineStr"/>
      <c r="M38" t="inlineStr"/>
      <c r="N38" t="inlineStr"/>
      <c r="O38" t="n">
        <v>37</v>
      </c>
      <c r="P38" t="inlineStr">
        <is>
          <t>x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/>
      <c r="Y38" t="inlineStr"/>
    </row>
    <row r="39">
      <c r="A39" t="inlineStr">
        <is>
          <t>B_01_048</t>
        </is>
      </c>
      <c r="B39" t="inlineStr">
        <is>
          <t>B_01_048-FINGERSPELL-0000-38</t>
        </is>
      </c>
      <c r="C39" t="inlineStr">
        <is>
          <t>fingerspell</t>
        </is>
      </c>
      <c r="D39" t="inlineStr"/>
      <c r="E39" t="inlineStr"/>
      <c r="F39" t="inlineStr"/>
      <c r="G39" t="inlineStr">
        <is>
          <t>NOTIN</t>
        </is>
      </c>
      <c r="H39" t="inlineStr"/>
      <c r="I39" t="inlineStr"/>
      <c r="J39" t="inlineStr"/>
      <c r="K39" t="inlineStr">
        <is>
          <t>NOTIN</t>
        </is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</row>
    <row r="40">
      <c r="A40" t="inlineStr">
        <is>
          <t>B_01_049</t>
        </is>
      </c>
      <c r="B40" t="inlineStr">
        <is>
          <t>B_01_049-BECAUSE-0LN0-39</t>
        </is>
      </c>
      <c r="C40" t="inlineStr">
        <is>
          <t>because</t>
        </is>
      </c>
      <c r="D40" t="inlineStr">
        <is>
          <t>因為</t>
        </is>
      </c>
      <c r="E40" t="inlineStr">
        <is>
          <t>因為</t>
        </is>
      </c>
      <c r="F40" t="inlineStr">
        <is>
          <t>因為</t>
        </is>
      </c>
      <c r="G40" t="inlineStr">
        <is>
          <t>可能</t>
        </is>
      </c>
      <c r="H40" t="inlineStr">
        <is>
          <t>B_01_049-BECAUSE-0LN0-39</t>
        </is>
      </c>
      <c r="I40" t="inlineStr">
        <is>
          <t>有可能</t>
        </is>
      </c>
      <c r="J40" t="inlineStr">
        <is>
          <t>自己</t>
        </is>
      </c>
      <c r="K40" t="inlineStr">
        <is>
          <t>日</t>
        </is>
      </c>
      <c r="L40" t="inlineStr"/>
      <c r="M40" t="inlineStr"/>
      <c r="N40" t="inlineStr"/>
      <c r="O40" t="n">
        <v>38</v>
      </c>
      <c r="P40" t="inlineStr">
        <is>
          <t>x</t>
        </is>
      </c>
      <c r="Q40" t="inlineStr">
        <is>
          <t>x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/>
      <c r="Y40" t="inlineStr"/>
    </row>
    <row r="41">
      <c r="A41" t="inlineStr">
        <is>
          <t>B_01_050</t>
        </is>
      </c>
      <c r="B41" t="inlineStr">
        <is>
          <t>B_01_050-PILL-11F5-40</t>
        </is>
      </c>
      <c r="C41" t="inlineStr">
        <is>
          <t>pill</t>
        </is>
      </c>
      <c r="D41" t="inlineStr">
        <is>
          <t>藥丸</t>
        </is>
      </c>
      <c r="E41" t="inlineStr">
        <is>
          <t>藥丸</t>
        </is>
      </c>
      <c r="F41" t="inlineStr">
        <is>
          <t>藥丸</t>
        </is>
      </c>
      <c r="G41" t="inlineStr">
        <is>
          <t>藥</t>
        </is>
      </c>
      <c r="H41" t="inlineStr">
        <is>
          <t>B_01_050-PILL-11F5-40</t>
        </is>
      </c>
      <c r="I41" t="inlineStr">
        <is>
          <t>車厘子</t>
        </is>
      </c>
      <c r="J41" t="inlineStr">
        <is>
          <t>打針</t>
        </is>
      </c>
      <c r="K41" t="inlineStr">
        <is>
          <t>招聘</t>
        </is>
      </c>
      <c r="L41" t="inlineStr"/>
      <c r="M41" t="inlineStr"/>
      <c r="N41" t="inlineStr"/>
      <c r="O41" t="n">
        <v>39</v>
      </c>
      <c r="P41" t="inlineStr">
        <is>
          <t>O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>
        <f>= medicine * 2</f>
        <v/>
      </c>
      <c r="Y41" t="inlineStr"/>
    </row>
    <row r="42">
      <c r="A42" t="inlineStr">
        <is>
          <t>B_01_051</t>
        </is>
      </c>
      <c r="B42" t="inlineStr">
        <is>
          <t>B_01_051-BAKE_2-0S74-41</t>
        </is>
      </c>
      <c r="C42" t="inlineStr">
        <is>
          <t>bake_2</t>
        </is>
      </c>
      <c r="D42" t="inlineStr">
        <is>
          <t>烤焗</t>
        </is>
      </c>
      <c r="E42" t="inlineStr">
        <is>
          <t>烤焗</t>
        </is>
      </c>
      <c r="F42" t="inlineStr">
        <is>
          <t>烘烤</t>
        </is>
      </c>
      <c r="G42" t="inlineStr">
        <is>
          <t>麵包</t>
        </is>
      </c>
      <c r="H42" t="inlineStr">
        <is>
          <t>B_01_051-BAKE_2-0S74-41</t>
        </is>
      </c>
      <c r="I42" t="inlineStr">
        <is>
          <t>油</t>
        </is>
      </c>
      <c r="J42" t="inlineStr">
        <is>
          <t>好味</t>
        </is>
      </c>
      <c r="K42" t="inlineStr">
        <is>
          <t>政府</t>
        </is>
      </c>
      <c r="L42" t="inlineStr">
        <is>
          <t>bake, 烘焙 also exists, but quite related to coffee</t>
        </is>
      </c>
      <c r="M42" t="inlineStr"/>
      <c r="N42" t="inlineStr"/>
      <c r="O42" t="n">
        <v>40</v>
      </c>
      <c r="P42" t="inlineStr">
        <is>
          <t>6</t>
        </is>
      </c>
      <c r="Q42" t="inlineStr">
        <is>
          <t>x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/>
      <c r="Y42" t="inlineStr"/>
    </row>
    <row r="43">
      <c r="A43" t="inlineStr">
        <is>
          <t>B_01_052</t>
        </is>
      </c>
      <c r="B43" t="inlineStr">
        <is>
          <t>B_01_052-GOOD-0MBT-42</t>
        </is>
      </c>
      <c r="C43" t="inlineStr">
        <is>
          <t>good</t>
        </is>
      </c>
      <c r="D43" t="inlineStr">
        <is>
          <t>好</t>
        </is>
      </c>
      <c r="E43" t="inlineStr">
        <is>
          <t>好</t>
        </is>
      </c>
      <c r="F43" t="inlineStr">
        <is>
          <t>好</t>
        </is>
      </c>
      <c r="G43" t="inlineStr">
        <is>
          <t>你好</t>
        </is>
      </c>
      <c r="H43" t="inlineStr">
        <is>
          <t>B_01_052-GOOD-0MBT-42</t>
        </is>
      </c>
      <c r="I43" t="inlineStr">
        <is>
          <t>無咩</t>
        </is>
      </c>
      <c r="J43" t="inlineStr">
        <is>
          <t>對唔住</t>
        </is>
      </c>
      <c r="K43" t="inlineStr">
        <is>
          <t>年</t>
        </is>
      </c>
      <c r="L43" t="inlineStr"/>
      <c r="M43" t="inlineStr"/>
      <c r="N43" t="inlineStr"/>
      <c r="O43" t="n">
        <v>42</v>
      </c>
      <c r="P43" t="inlineStr">
        <is>
          <t>2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/>
      <c r="Y43" t="inlineStr"/>
    </row>
    <row r="44">
      <c r="A44" t="inlineStr">
        <is>
          <t>B_01_053</t>
        </is>
      </c>
      <c r="B44" t="inlineStr">
        <is>
          <t>B_01_053-HOTEL-14AI-43</t>
        </is>
      </c>
      <c r="C44" t="inlineStr">
        <is>
          <t>hotel</t>
        </is>
      </c>
      <c r="D44" t="inlineStr">
        <is>
          <t>酒店</t>
        </is>
      </c>
      <c r="E44" t="inlineStr">
        <is>
          <t>酒店</t>
        </is>
      </c>
      <c r="F44" t="inlineStr">
        <is>
          <t>酒店</t>
        </is>
      </c>
      <c r="G44" t="inlineStr">
        <is>
          <t>餐廳</t>
        </is>
      </c>
      <c r="H44" t="inlineStr">
        <is>
          <t>B_01_053-HOTEL-14AI-43</t>
        </is>
      </c>
      <c r="I44" t="inlineStr">
        <is>
          <t>醫院</t>
        </is>
      </c>
      <c r="J44" t="inlineStr">
        <is>
          <t>公園</t>
        </is>
      </c>
      <c r="K44" t="inlineStr">
        <is>
          <t>力量</t>
        </is>
      </c>
      <c r="L44" t="inlineStr"/>
      <c r="M44" t="inlineStr"/>
      <c r="N44" t="inlineStr"/>
      <c r="O44" t="n">
        <v>43</v>
      </c>
      <c r="P44" t="inlineStr">
        <is>
          <t>x</t>
        </is>
      </c>
      <c r="Q44" t="inlineStr">
        <is>
          <t>NONE</t>
        </is>
      </c>
      <c r="R44" t="inlineStr">
        <is>
          <t>u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/>
      <c r="Y44" t="inlineStr"/>
    </row>
    <row r="45">
      <c r="A45" t="inlineStr">
        <is>
          <t>B_01_055</t>
        </is>
      </c>
      <c r="B45" t="inlineStr">
        <is>
          <t>B_01_055-WRONG_1-14PF-44</t>
        </is>
      </c>
      <c r="C45" t="inlineStr">
        <is>
          <t>wrong_1</t>
        </is>
      </c>
      <c r="D45" t="inlineStr">
        <is>
          <t>錯</t>
        </is>
      </c>
      <c r="E45" t="inlineStr">
        <is>
          <t>錯</t>
        </is>
      </c>
      <c r="F45" t="inlineStr">
        <is>
          <t>錯</t>
        </is>
      </c>
      <c r="G45" t="inlineStr">
        <is>
          <t>過錯</t>
        </is>
      </c>
      <c r="H45" t="inlineStr">
        <is>
          <t>B_01_055-WRONG_1-14PF-44</t>
        </is>
      </c>
      <c r="I45" t="inlineStr">
        <is>
          <t>講大話</t>
        </is>
      </c>
      <c r="J45" t="inlineStr">
        <is>
          <t>衰</t>
        </is>
      </c>
      <c r="K45" t="inlineStr">
        <is>
          <t>年</t>
        </is>
      </c>
      <c r="L45" t="inlineStr"/>
      <c r="M45" t="inlineStr"/>
      <c r="N45" t="inlineStr"/>
      <c r="O45" t="n">
        <v>44</v>
      </c>
      <c r="P45" t="inlineStr">
        <is>
          <t>P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/>
      <c r="Y45" t="inlineStr"/>
    </row>
    <row r="46">
      <c r="A46" t="inlineStr">
        <is>
          <t>B_01_056</t>
        </is>
      </c>
      <c r="B46" t="inlineStr">
        <is>
          <t>B_01_056-TYPE-0UHE-45</t>
        </is>
      </c>
      <c r="C46" t="inlineStr">
        <is>
          <t>type</t>
        </is>
      </c>
      <c r="D46" t="inlineStr">
        <is>
          <t>種類</t>
        </is>
      </c>
      <c r="E46" t="inlineStr">
        <is>
          <t>種類</t>
        </is>
      </c>
      <c r="F46" t="inlineStr">
        <is>
          <t>種類</t>
        </is>
      </c>
      <c r="G46" t="inlineStr">
        <is>
          <t>類別</t>
        </is>
      </c>
      <c r="H46" t="inlineStr">
        <is>
          <t>B_01_056-TYPE-0UHE-45</t>
        </is>
      </c>
      <c r="I46" t="inlineStr">
        <is>
          <t>水果</t>
        </is>
      </c>
      <c r="J46" t="inlineStr">
        <is>
          <t>複雜</t>
        </is>
      </c>
      <c r="K46" t="inlineStr">
        <is>
          <t>跌親</t>
        </is>
      </c>
      <c r="L46" t="inlineStr"/>
      <c r="M46" t="inlineStr"/>
      <c r="N46" t="inlineStr"/>
      <c r="O46" t="n">
        <v>45</v>
      </c>
      <c r="P46" t="inlineStr">
        <is>
          <t>x</t>
        </is>
      </c>
      <c r="Q46" t="inlineStr">
        <is>
          <t>x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/>
      <c r="Y46" t="inlineStr"/>
    </row>
    <row r="47">
      <c r="A47" t="inlineStr">
        <is>
          <t>B_01_057</t>
        </is>
      </c>
      <c r="B47" t="inlineStr">
        <is>
          <t>B_01_057-DOUBT-0OFN-46</t>
        </is>
      </c>
      <c r="C47" t="inlineStr">
        <is>
          <t>doubt</t>
        </is>
      </c>
      <c r="D47" t="inlineStr">
        <is>
          <t>懷疑</t>
        </is>
      </c>
      <c r="E47" t="inlineStr">
        <is>
          <t>懷疑</t>
        </is>
      </c>
      <c r="F47" t="inlineStr">
        <is>
          <t>懷疑</t>
        </is>
      </c>
      <c r="G47" t="inlineStr">
        <is>
          <t>擔心</t>
        </is>
      </c>
      <c r="H47" t="inlineStr">
        <is>
          <t>B_01_057-DOUBT-0OFN-46</t>
        </is>
      </c>
      <c r="I47" t="inlineStr">
        <is>
          <t>意外</t>
        </is>
      </c>
      <c r="J47" t="inlineStr">
        <is>
          <t>知道</t>
        </is>
      </c>
      <c r="K47" t="inlineStr">
        <is>
          <t>圓</t>
        </is>
      </c>
      <c r="L47" t="inlineStr"/>
      <c r="M47" t="inlineStr"/>
      <c r="N47" t="inlineStr">
        <is>
          <t>file 0047</t>
        </is>
      </c>
      <c r="O47" t="n">
        <v>47</v>
      </c>
      <c r="P47" t="inlineStr">
        <is>
          <t>f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Cantonese identical with suspect</t>
        </is>
      </c>
      <c r="Y47" t="inlineStr"/>
    </row>
    <row r="48">
      <c r="A48" t="inlineStr">
        <is>
          <t>B_01_058</t>
        </is>
      </c>
      <c r="B48" t="inlineStr">
        <is>
          <t>B_01_058-JUDGE-0R6L-47</t>
        </is>
      </c>
      <c r="C48" t="inlineStr">
        <is>
          <t>judge</t>
        </is>
      </c>
      <c r="D48" t="inlineStr">
        <is>
          <t>法官</t>
        </is>
      </c>
      <c r="E48" t="inlineStr">
        <is>
          <t>法官</t>
        </is>
      </c>
      <c r="F48" t="inlineStr">
        <is>
          <t>法官</t>
        </is>
      </c>
      <c r="G48" t="inlineStr">
        <is>
          <t>律師</t>
        </is>
      </c>
      <c r="H48" t="inlineStr">
        <is>
          <t>B_01_058-JUDGE-0R6L-47</t>
        </is>
      </c>
      <c r="I48" t="inlineStr">
        <is>
          <t>行為</t>
        </is>
      </c>
      <c r="J48" t="inlineStr">
        <is>
          <t>決定</t>
        </is>
      </c>
      <c r="K48" t="inlineStr">
        <is>
          <t>望住</t>
        </is>
      </c>
      <c r="L48" t="inlineStr"/>
      <c r="M48" t="inlineStr"/>
      <c r="N48" t="inlineStr">
        <is>
          <t>two signs</t>
        </is>
      </c>
      <c r="O48" t="n">
        <v>48</v>
      </c>
      <c r="P48" t="inlineStr">
        <is>
          <t>w</t>
        </is>
      </c>
      <c r="Q48" t="inlineStr">
        <is>
          <t>1</t>
        </is>
      </c>
      <c r="R48" t="inlineStr">
        <is>
          <t>3</t>
        </is>
      </c>
      <c r="S48" t="inlineStr">
        <is>
          <t>1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w 6 3 6 in CUHK</t>
        </is>
      </c>
      <c r="Y48" t="inlineStr"/>
    </row>
    <row r="49">
      <c r="A49" t="inlineStr">
        <is>
          <t>B_01_060</t>
        </is>
      </c>
      <c r="B49" t="inlineStr">
        <is>
          <t>B_01_060-PATIENT_1-0TE5-48</t>
        </is>
      </c>
      <c r="C49" t="inlineStr">
        <is>
          <t>patient_1</t>
        </is>
      </c>
      <c r="D49" t="inlineStr">
        <is>
          <t>病人</t>
        </is>
      </c>
      <c r="E49" t="inlineStr">
        <is>
          <t>病人</t>
        </is>
      </c>
      <c r="F49" t="inlineStr">
        <is>
          <t>病人</t>
        </is>
      </c>
      <c r="G49" t="inlineStr">
        <is>
          <t>醫生</t>
        </is>
      </c>
      <c r="H49" t="inlineStr">
        <is>
          <t>B_01_060-PATIENT_1-0TE5-48</t>
        </is>
      </c>
      <c r="I49" t="inlineStr">
        <is>
          <t>病</t>
        </is>
      </c>
      <c r="J49" t="inlineStr">
        <is>
          <t>醫療</t>
        </is>
      </c>
      <c r="K49" t="inlineStr">
        <is>
          <t>鍾意</t>
        </is>
      </c>
      <c r="L49" t="inlineStr"/>
      <c r="M49" t="inlineStr"/>
      <c r="N49" t="inlineStr">
        <is>
          <t>two signs</t>
        </is>
      </c>
      <c r="O49" t="n">
        <v>49</v>
      </c>
      <c r="P49" t="inlineStr">
        <is>
          <t>,</t>
        </is>
      </c>
      <c r="Q49" t="inlineStr">
        <is>
          <t>,</t>
        </is>
      </c>
      <c r="R49" t="inlineStr">
        <is>
          <t>B</t>
        </is>
      </c>
      <c r="S49" t="inlineStr">
        <is>
          <t>B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/>
      <c r="Y49" t="inlineStr"/>
    </row>
    <row r="50">
      <c r="A50" t="inlineStr">
        <is>
          <t>B_01_061</t>
        </is>
      </c>
      <c r="B50" t="inlineStr">
        <is>
          <t>B_01_061-MUCH-0MBT-49</t>
        </is>
      </c>
      <c r="C50" t="inlineStr">
        <is>
          <t>much</t>
        </is>
      </c>
      <c r="D50" t="inlineStr">
        <is>
          <t>好多</t>
        </is>
      </c>
      <c r="E50" t="inlineStr">
        <is>
          <t>好多</t>
        </is>
      </c>
      <c r="F50" t="inlineStr">
        <is>
          <t>好多</t>
        </is>
      </c>
      <c r="G50" t="inlineStr">
        <is>
          <t>同埋</t>
        </is>
      </c>
      <c r="H50" t="inlineStr">
        <is>
          <t>B_01_061-MUCH-0MBT-49</t>
        </is>
      </c>
      <c r="I50" t="inlineStr">
        <is>
          <t>點解</t>
        </is>
      </c>
      <c r="J50" t="inlineStr">
        <is>
          <t>買嘢</t>
        </is>
      </c>
      <c r="K50" t="inlineStr">
        <is>
          <t>昨天</t>
        </is>
      </c>
      <c r="L50" t="inlineStr"/>
      <c r="M50" t="inlineStr"/>
      <c r="N50" t="inlineStr"/>
      <c r="O50" t="n">
        <v>50</v>
      </c>
      <c r="P50" t="inlineStr">
        <is>
          <t>C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/>
      <c r="Y50" t="inlineStr"/>
    </row>
    <row r="51">
      <c r="A51" t="inlineStr">
        <is>
          <t>B_01_062</t>
        </is>
      </c>
      <c r="B51" t="inlineStr">
        <is>
          <t>B_01_062-5_DOLLARS-0JKK-50</t>
        </is>
      </c>
      <c r="C51" t="inlineStr">
        <is>
          <t>5_dollars</t>
        </is>
      </c>
      <c r="D51" t="inlineStr">
        <is>
          <t>五蚊</t>
        </is>
      </c>
      <c r="E51" t="inlineStr">
        <is>
          <t>五蚊</t>
        </is>
      </c>
      <c r="F51" t="inlineStr">
        <is>
          <t>五蚊</t>
        </is>
      </c>
      <c r="G51" t="inlineStr">
        <is>
          <t>價錢</t>
        </is>
      </c>
      <c r="H51" t="inlineStr">
        <is>
          <t>B_01_062-5_DOLLARS-0JKK-50</t>
        </is>
      </c>
      <c r="I51" t="inlineStr">
        <is>
          <t>三</t>
        </is>
      </c>
      <c r="J51" t="inlineStr">
        <is>
          <t>佣金</t>
        </is>
      </c>
      <c r="K51" t="inlineStr">
        <is>
          <t>不明白</t>
        </is>
      </c>
      <c r="L51" t="inlineStr"/>
      <c r="M51" t="inlineStr"/>
      <c r="N51" t="inlineStr"/>
      <c r="O51" t="n">
        <v>51</v>
      </c>
      <c r="P51" t="inlineStr">
        <is>
          <t>&gt;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/>
      <c r="Y51" t="inlineStr"/>
    </row>
    <row r="52">
      <c r="A52" t="inlineStr">
        <is>
          <t>B_01_063</t>
        </is>
      </c>
      <c r="B52" t="inlineStr">
        <is>
          <t>B_01_063-WRISTWATCH-0OIB-51</t>
        </is>
      </c>
      <c r="C52" t="inlineStr">
        <is>
          <t>wristwatch</t>
        </is>
      </c>
      <c r="D52" t="inlineStr">
        <is>
          <t>手錶</t>
        </is>
      </c>
      <c r="E52" t="inlineStr">
        <is>
          <t>手錶</t>
        </is>
      </c>
      <c r="F52" t="inlineStr">
        <is>
          <t>手錶</t>
        </is>
      </c>
      <c r="G52" t="inlineStr">
        <is>
          <t>耳機</t>
        </is>
      </c>
      <c r="H52" t="inlineStr">
        <is>
          <t>B_01_063-WRISTWATCH-0OIB-51</t>
        </is>
      </c>
      <c r="I52" t="inlineStr">
        <is>
          <t>眼鏡</t>
        </is>
      </c>
      <c r="J52" t="inlineStr">
        <is>
          <t>電腦</t>
        </is>
      </c>
      <c r="K52" t="inlineStr">
        <is>
          <t>政府</t>
        </is>
      </c>
      <c r="L52" t="inlineStr"/>
      <c r="M52" t="inlineStr"/>
      <c r="N52" t="inlineStr"/>
      <c r="O52" t="n">
        <v>52</v>
      </c>
      <c r="P52" t="inlineStr">
        <is>
          <t>O</t>
        </is>
      </c>
      <c r="Q52" t="inlineStr">
        <is>
          <t>6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/>
      <c r="Y52" t="inlineStr"/>
    </row>
    <row r="53">
      <c r="A53" t="inlineStr">
        <is>
          <t>B_01_064</t>
        </is>
      </c>
      <c r="B53" t="inlineStr">
        <is>
          <t>B_01_064-BREAKDOWN-0KG6-52</t>
        </is>
      </c>
      <c r="C53" t="inlineStr">
        <is>
          <t>breakdown</t>
        </is>
      </c>
      <c r="D53" t="inlineStr">
        <is>
          <t>分解</t>
        </is>
      </c>
      <c r="E53" t="inlineStr">
        <is>
          <t>分解</t>
        </is>
      </c>
      <c r="F53" t="inlineStr">
        <is>
          <t>分解</t>
        </is>
      </c>
      <c r="G53" t="inlineStr">
        <is>
          <t>消化</t>
        </is>
      </c>
      <c r="H53" t="inlineStr">
        <is>
          <t>B_01_064-BREAKDOWN-0KG6-52</t>
        </is>
      </c>
      <c r="I53" t="inlineStr">
        <is>
          <t>解釋</t>
        </is>
      </c>
      <c r="J53" t="inlineStr">
        <is>
          <t>改變</t>
        </is>
      </c>
      <c r="K53" t="inlineStr">
        <is>
          <t>嬤嬤</t>
        </is>
      </c>
      <c r="L53" t="inlineStr"/>
      <c r="M53" t="inlineStr"/>
      <c r="N53" t="inlineStr">
        <is>
          <t>two signs</t>
        </is>
      </c>
      <c r="O53" t="n">
        <v>53</v>
      </c>
      <c r="P53" t="inlineStr">
        <is>
          <t>=</t>
        </is>
      </c>
      <c r="Q53" t="inlineStr">
        <is>
          <t>=</t>
        </is>
      </c>
      <c r="R53" t="inlineStr">
        <is>
          <t>2</t>
        </is>
      </c>
      <c r="S53" t="inlineStr">
        <is>
          <t>2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i.or = = U U 2 2 ii.some transition between = = and 2 2</t>
        </is>
      </c>
      <c r="Y53" t="inlineStr"/>
    </row>
    <row r="54">
      <c r="A54" t="inlineStr">
        <is>
          <t>B_01_065</t>
        </is>
      </c>
      <c r="B54" t="inlineStr">
        <is>
          <t>B_01_065-BROTHER-0NOV-54</t>
        </is>
      </c>
      <c r="C54" t="inlineStr">
        <is>
          <t>brother</t>
        </is>
      </c>
      <c r="D54" t="inlineStr">
        <is>
          <t>弟弟</t>
        </is>
      </c>
      <c r="E54" t="inlineStr">
        <is>
          <t>弟弟</t>
        </is>
      </c>
      <c r="F54" t="inlineStr">
        <is>
          <t>弟弟</t>
        </is>
      </c>
      <c r="G54" t="inlineStr">
        <is>
          <t>兒子</t>
        </is>
      </c>
      <c r="H54" t="inlineStr">
        <is>
          <t>B_01_065-BROTHER-0NOV-54</t>
        </is>
      </c>
      <c r="I54" t="inlineStr">
        <is>
          <t>表哥</t>
        </is>
      </c>
      <c r="J54" t="inlineStr">
        <is>
          <t>堂姐</t>
        </is>
      </c>
      <c r="K54" t="inlineStr">
        <is>
          <t>集合</t>
        </is>
      </c>
      <c r="L54" t="inlineStr"/>
      <c r="M54" t="inlineStr"/>
      <c r="N54" t="inlineStr">
        <is>
          <t>two signs</t>
        </is>
      </c>
      <c r="O54" t="n">
        <v>55</v>
      </c>
      <c r="P54" t="inlineStr">
        <is>
          <t>P</t>
        </is>
      </c>
      <c r="Q54" t="inlineStr">
        <is>
          <t>NONE</t>
        </is>
      </c>
      <c r="R54" t="inlineStr">
        <is>
          <t>x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/>
      <c r="Y54" t="inlineStr"/>
    </row>
    <row r="55">
      <c r="A55" t="inlineStr">
        <is>
          <t>B_01_065</t>
        </is>
      </c>
      <c r="B55" t="inlineStr">
        <is>
          <t>B_01_065-BROTHER-0L75-53</t>
        </is>
      </c>
      <c r="C55" t="inlineStr">
        <is>
          <t>brother</t>
        </is>
      </c>
      <c r="D55" t="inlineStr">
        <is>
          <t>哥哥</t>
        </is>
      </c>
      <c r="E55" t="inlineStr">
        <is>
          <t>哥哥</t>
        </is>
      </c>
      <c r="F55" t="inlineStr">
        <is>
          <t>哥哥</t>
        </is>
      </c>
      <c r="G55" t="inlineStr">
        <is>
          <t>弟弟</t>
        </is>
      </c>
      <c r="H55" t="inlineStr">
        <is>
          <t>B_01_065-BROTHER-0L75-53</t>
        </is>
      </c>
      <c r="I55" t="inlineStr">
        <is>
          <t>爺爺</t>
        </is>
      </c>
      <c r="J55" t="inlineStr">
        <is>
          <t>媽咪</t>
        </is>
      </c>
      <c r="K55" t="inlineStr">
        <is>
          <t>公佈</t>
        </is>
      </c>
      <c r="L55" t="inlineStr"/>
      <c r="M55" t="inlineStr"/>
      <c r="N55" t="inlineStr">
        <is>
          <t>two signs</t>
        </is>
      </c>
      <c r="O55" t="n">
        <v>54</v>
      </c>
      <c r="P55" t="inlineStr">
        <is>
          <t>N</t>
        </is>
      </c>
      <c r="Q55" t="inlineStr">
        <is>
          <t>NONE</t>
        </is>
      </c>
      <c r="R55" t="inlineStr">
        <is>
          <t>x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/>
      <c r="Y55" t="inlineStr"/>
    </row>
    <row r="56">
      <c r="A56" t="inlineStr">
        <is>
          <t>B_01_066</t>
        </is>
      </c>
      <c r="B56" t="inlineStr">
        <is>
          <t>B_01_066-PERSON-0JLQ-55</t>
        </is>
      </c>
      <c r="C56" t="inlineStr">
        <is>
          <t>person</t>
        </is>
      </c>
      <c r="D56" t="inlineStr">
        <is>
          <t>人</t>
        </is>
      </c>
      <c r="E56" t="inlineStr">
        <is>
          <t>人</t>
        </is>
      </c>
      <c r="F56" t="inlineStr">
        <is>
          <t>人</t>
        </is>
      </c>
      <c r="G56" t="inlineStr">
        <is>
          <t>外國人</t>
        </is>
      </c>
      <c r="H56" t="inlineStr">
        <is>
          <t>B_01_066-PERSON-0JLQ-55</t>
        </is>
      </c>
      <c r="I56" t="inlineStr">
        <is>
          <t>自己</t>
        </is>
      </c>
      <c r="J56" t="inlineStr">
        <is>
          <t>朋友</t>
        </is>
      </c>
      <c r="K56" t="inlineStr">
        <is>
          <t>介紹</t>
        </is>
      </c>
      <c r="L56" t="inlineStr"/>
      <c r="M56" t="inlineStr"/>
      <c r="N56" t="inlineStr"/>
      <c r="O56" t="n">
        <v>56</v>
      </c>
      <c r="P56" t="inlineStr">
        <is>
          <t>B</t>
        </is>
      </c>
      <c r="Q56" t="inlineStr">
        <is>
          <t>B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/>
      <c r="Y56" t="inlineStr"/>
    </row>
    <row r="57">
      <c r="A57" t="inlineStr">
        <is>
          <t>B_01_067</t>
        </is>
      </c>
      <c r="B57" t="inlineStr">
        <is>
          <t>B_01_067-BUG-11VI-56</t>
        </is>
      </c>
      <c r="C57" t="inlineStr">
        <is>
          <t>bug</t>
        </is>
      </c>
      <c r="D57" t="inlineStr">
        <is>
          <t>蟲</t>
        </is>
      </c>
      <c r="E57" t="inlineStr">
        <is>
          <t>蟲</t>
        </is>
      </c>
      <c r="F57" t="inlineStr">
        <is>
          <t>蟲</t>
        </is>
      </c>
      <c r="G57" t="inlineStr">
        <is>
          <t>蠕蟲</t>
        </is>
      </c>
      <c r="H57" t="inlineStr">
        <is>
          <t>B_01_067-BUG-11VI-56</t>
        </is>
      </c>
      <c r="I57" t="inlineStr">
        <is>
          <t>猴</t>
        </is>
      </c>
      <c r="J57" t="inlineStr">
        <is>
          <t>草</t>
        </is>
      </c>
      <c r="K57" t="inlineStr">
        <is>
          <t>安排</t>
        </is>
      </c>
      <c r="L57" t="inlineStr"/>
      <c r="M57" t="inlineStr"/>
      <c r="N57" t="inlineStr"/>
      <c r="O57" t="n">
        <v>57</v>
      </c>
      <c r="P57" t="inlineStr">
        <is>
          <t>D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>
        <f>= worm</f>
        <v/>
      </c>
      <c r="Y57" t="inlineStr"/>
    </row>
    <row r="58">
      <c r="A58" t="inlineStr">
        <is>
          <t>B_01_069</t>
        </is>
      </c>
      <c r="B58" t="inlineStr">
        <is>
          <t>B_01_069-SALT-17JT-57</t>
        </is>
      </c>
      <c r="C58" t="inlineStr">
        <is>
          <t>salt</t>
        </is>
      </c>
      <c r="D58" t="inlineStr">
        <is>
          <t>鹽</t>
        </is>
      </c>
      <c r="E58" t="inlineStr">
        <is>
          <t>鹽</t>
        </is>
      </c>
      <c r="F58" t="inlineStr">
        <is>
          <t>鹽</t>
        </is>
      </c>
      <c r="G58" t="inlineStr">
        <is>
          <t>油</t>
        </is>
      </c>
      <c r="H58" t="inlineStr">
        <is>
          <t>B_01_069-SALT-17JT-57</t>
        </is>
      </c>
      <c r="I58" t="inlineStr">
        <is>
          <t>肉</t>
        </is>
      </c>
      <c r="J58" t="inlineStr">
        <is>
          <t>粟米</t>
        </is>
      </c>
      <c r="K58" t="inlineStr">
        <is>
          <t>合作</t>
        </is>
      </c>
      <c r="L58" t="inlineStr"/>
      <c r="M58" t="inlineStr"/>
      <c r="N58" t="inlineStr"/>
      <c r="O58" t="n">
        <v>58</v>
      </c>
      <c r="P58" t="inlineStr">
        <is>
          <t>W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/>
      <c r="Y58" t="inlineStr"/>
    </row>
    <row r="59">
      <c r="A59" t="inlineStr">
        <is>
          <t>B_01_070</t>
        </is>
      </c>
      <c r="B59" t="inlineStr">
        <is>
          <t>B_01_070-ANGRY-0MPI-58</t>
        </is>
      </c>
      <c r="C59" t="inlineStr">
        <is>
          <t>angry</t>
        </is>
      </c>
      <c r="D59" t="inlineStr">
        <is>
          <t>嬲</t>
        </is>
      </c>
      <c r="E59" t="inlineStr">
        <is>
          <t>嬲</t>
        </is>
      </c>
      <c r="F59" t="inlineStr">
        <is>
          <t>嬲</t>
        </is>
      </c>
      <c r="G59" t="inlineStr">
        <is>
          <t>驚</t>
        </is>
      </c>
      <c r="H59" t="inlineStr">
        <is>
          <t>B_01_070-ANGRY-0MPI-58</t>
        </is>
      </c>
      <c r="I59" t="inlineStr">
        <is>
          <t>點解</t>
        </is>
      </c>
      <c r="J59" t="inlineStr">
        <is>
          <t>笑</t>
        </is>
      </c>
      <c r="K59" t="inlineStr">
        <is>
          <t>新的</t>
        </is>
      </c>
      <c r="L59" t="inlineStr"/>
      <c r="M59" t="inlineStr"/>
      <c r="N59" t="inlineStr"/>
      <c r="O59" t="n">
        <v>59</v>
      </c>
      <c r="P59" t="inlineStr">
        <is>
          <t>)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/>
      <c r="Y59" t="inlineStr"/>
    </row>
    <row r="60">
      <c r="A60" t="inlineStr">
        <is>
          <t>B_01_071</t>
        </is>
      </c>
      <c r="B60" t="inlineStr">
        <is>
          <t>B_01_071-SERIOUS-0LLK-59</t>
        </is>
      </c>
      <c r="C60" t="inlineStr">
        <is>
          <t>serious</t>
        </is>
      </c>
      <c r="D60" t="inlineStr">
        <is>
          <t>嚴重</t>
        </is>
      </c>
      <c r="E60" t="inlineStr">
        <is>
          <t>嚴重</t>
        </is>
      </c>
      <c r="F60" t="inlineStr">
        <is>
          <t>嚴重</t>
        </is>
      </c>
      <c r="G60" t="inlineStr">
        <is>
          <t>不幸</t>
        </is>
      </c>
      <c r="H60" t="inlineStr">
        <is>
          <t>B_01_071-SERIOUS-0LLK-59</t>
        </is>
      </c>
      <c r="I60" t="inlineStr">
        <is>
          <t>恐怖</t>
        </is>
      </c>
      <c r="J60" t="inlineStr">
        <is>
          <t>出現</t>
        </is>
      </c>
      <c r="K60" t="inlineStr">
        <is>
          <t>給我</t>
        </is>
      </c>
      <c r="L60" t="inlineStr"/>
      <c r="M60" t="inlineStr"/>
      <c r="N60" t="inlineStr">
        <is>
          <t>two signs</t>
        </is>
      </c>
      <c r="O60" t="n">
        <v>60</v>
      </c>
      <c r="P60" t="inlineStr">
        <is>
          <t>C</t>
        </is>
      </c>
      <c r="Q60" t="inlineStr">
        <is>
          <t>NONE</t>
        </is>
      </c>
      <c r="R60" t="inlineStr">
        <is>
          <t>C</t>
        </is>
      </c>
      <c r="S60" t="inlineStr">
        <is>
          <t>x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>
        <f>= something + important</f>
        <v/>
      </c>
      <c r="Y60" t="inlineStr"/>
    </row>
    <row r="61">
      <c r="A61" t="inlineStr">
        <is>
          <t>B_01_072</t>
        </is>
      </c>
      <c r="B61" t="inlineStr">
        <is>
          <t>B_01_072-SICK-0L8K-60</t>
        </is>
      </c>
      <c r="C61" t="inlineStr">
        <is>
          <t>sick</t>
        </is>
      </c>
      <c r="D61" t="inlineStr">
        <is>
          <t>唔舒服</t>
        </is>
      </c>
      <c r="E61" t="inlineStr">
        <is>
          <t>唔舒服</t>
        </is>
      </c>
      <c r="F61" t="inlineStr">
        <is>
          <t>不舒服</t>
        </is>
      </c>
      <c r="G61" t="inlineStr">
        <is>
          <t>不高興</t>
        </is>
      </c>
      <c r="H61" t="inlineStr">
        <is>
          <t>B_01_072-SICK-0L8K-60</t>
        </is>
      </c>
      <c r="I61" t="inlineStr">
        <is>
          <t>不喜歡</t>
        </is>
      </c>
      <c r="J61" t="inlineStr">
        <is>
          <t>不知道</t>
        </is>
      </c>
      <c r="K61" t="inlineStr">
        <is>
          <t>同埋</t>
        </is>
      </c>
      <c r="L61" t="inlineStr">
        <is>
          <t>唔-不</t>
        </is>
      </c>
      <c r="M61" t="inlineStr"/>
      <c r="N61" t="inlineStr"/>
      <c r="O61" t="n">
        <v>61</v>
      </c>
      <c r="P61" t="inlineStr">
        <is>
          <t>x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/>
      <c r="Y61" t="inlineStr"/>
    </row>
    <row r="62">
      <c r="A62" t="inlineStr">
        <is>
          <t>B_01_073</t>
        </is>
      </c>
      <c r="B62" t="inlineStr">
        <is>
          <t>B_01_073-CABBAGE-0Q9G-61</t>
        </is>
      </c>
      <c r="C62" t="inlineStr">
        <is>
          <t>cabbage</t>
        </is>
      </c>
      <c r="D62" t="inlineStr">
        <is>
          <t>椰菜</t>
        </is>
      </c>
      <c r="E62" t="inlineStr">
        <is>
          <t>椰菜</t>
        </is>
      </c>
      <c r="F62" t="inlineStr">
        <is>
          <t>椰菜</t>
        </is>
      </c>
      <c r="G62" t="inlineStr">
        <is>
          <t>菜</t>
        </is>
      </c>
      <c r="H62" t="inlineStr">
        <is>
          <t>B_01_073-CABBAGE-0Q9G-61</t>
        </is>
      </c>
      <c r="I62" t="inlineStr">
        <is>
          <t>好味</t>
        </is>
      </c>
      <c r="J62" t="inlineStr">
        <is>
          <t>麵包</t>
        </is>
      </c>
      <c r="K62" t="inlineStr">
        <is>
          <t>成功</t>
        </is>
      </c>
      <c r="L62" t="inlineStr"/>
      <c r="M62" t="inlineStr"/>
      <c r="N62" t="inlineStr">
        <is>
          <t>two signs</t>
        </is>
      </c>
      <c r="O62" t="n">
        <v>62</v>
      </c>
      <c r="P62" t="inlineStr">
        <is>
          <t>?</t>
        </is>
      </c>
      <c r="Q62" t="inlineStr">
        <is>
          <t>?</t>
        </is>
      </c>
      <c r="R62" t="inlineStr">
        <is>
          <t>A</t>
        </is>
      </c>
      <c r="S62" t="inlineStr">
        <is>
          <t>?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/>
      <c r="Y62" t="inlineStr"/>
    </row>
    <row r="63">
      <c r="A63" t="inlineStr">
        <is>
          <t>B_01_074</t>
        </is>
      </c>
      <c r="B63" t="inlineStr">
        <is>
          <t>B_01_074-MINUTE-0KG6-62</t>
        </is>
      </c>
      <c r="C63" t="inlineStr">
        <is>
          <t>minute</t>
        </is>
      </c>
      <c r="D63" t="inlineStr">
        <is>
          <t>分鐘</t>
        </is>
      </c>
      <c r="E63" t="inlineStr">
        <is>
          <t>分鐘</t>
        </is>
      </c>
      <c r="F63" t="inlineStr">
        <is>
          <t>分鐘</t>
        </is>
      </c>
      <c r="G63" t="inlineStr">
        <is>
          <t>小時</t>
        </is>
      </c>
      <c r="H63" t="inlineStr">
        <is>
          <t>B_01_074-MINUTE-0KG6-62</t>
        </is>
      </c>
      <c r="I63" t="inlineStr">
        <is>
          <t>一個月</t>
        </is>
      </c>
      <c r="J63" t="inlineStr">
        <is>
          <t>晚上</t>
        </is>
      </c>
      <c r="K63" t="inlineStr">
        <is>
          <t>欺侮</t>
        </is>
      </c>
      <c r="L63" t="inlineStr"/>
      <c r="M63" t="inlineStr"/>
      <c r="N63" t="inlineStr"/>
      <c r="O63" t="n">
        <v>63</v>
      </c>
      <c r="P63" t="inlineStr">
        <is>
          <t>B</t>
        </is>
      </c>
      <c r="Q63" t="inlineStr">
        <is>
          <t>6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/>
      <c r="Y63" t="inlineStr"/>
    </row>
    <row r="64">
      <c r="A64" t="inlineStr">
        <is>
          <t>B_01_076</t>
        </is>
      </c>
      <c r="B64" t="inlineStr">
        <is>
          <t>B_01_076-SPEAKERS-0LC7-63</t>
        </is>
      </c>
      <c r="C64" t="inlineStr">
        <is>
          <t>speakers</t>
        </is>
      </c>
      <c r="D64" t="inlineStr">
        <is>
          <t>喇叭</t>
        </is>
      </c>
      <c r="E64" t="inlineStr">
        <is>
          <t>喇叭</t>
        </is>
      </c>
      <c r="F64" t="inlineStr">
        <is>
          <t>喇叭</t>
        </is>
      </c>
      <c r="G64" t="inlineStr">
        <is>
          <t>耳機</t>
        </is>
      </c>
      <c r="H64" t="inlineStr">
        <is>
          <t>B_01_076-SPEAKERS-0LC7-63</t>
        </is>
      </c>
      <c r="I64" t="inlineStr">
        <is>
          <t>助聽器</t>
        </is>
      </c>
      <c r="J64" t="inlineStr">
        <is>
          <t>相機</t>
        </is>
      </c>
      <c r="K64" t="inlineStr">
        <is>
          <t>關於</t>
        </is>
      </c>
      <c r="L64" t="inlineStr"/>
      <c r="M64" t="inlineStr"/>
      <c r="N64" t="inlineStr"/>
      <c r="O64" t="n">
        <v>64</v>
      </c>
      <c r="P64" t="inlineStr">
        <is>
          <t>?</t>
        </is>
      </c>
      <c r="Q64" t="inlineStr">
        <is>
          <t>?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/>
      <c r="Y64" t="inlineStr"/>
    </row>
    <row r="65">
      <c r="A65" t="inlineStr">
        <is>
          <t>B_01_077</t>
        </is>
      </c>
      <c r="B65" t="inlineStr">
        <is>
          <t>B_01_077-FATHER-0SHO-64</t>
        </is>
      </c>
      <c r="C65" t="inlineStr">
        <is>
          <t>father</t>
        </is>
      </c>
      <c r="D65" t="inlineStr">
        <is>
          <t>爸爸</t>
        </is>
      </c>
      <c r="E65" t="inlineStr">
        <is>
          <t>爸爸</t>
        </is>
      </c>
      <c r="F65" t="inlineStr">
        <is>
          <t>爸爸</t>
        </is>
      </c>
      <c r="G65" t="inlineStr">
        <is>
          <t>兒子</t>
        </is>
      </c>
      <c r="H65" t="inlineStr">
        <is>
          <t>B_01_077-FATHER-0SHO-64</t>
        </is>
      </c>
      <c r="I65" t="inlineStr">
        <is>
          <t>媽咪</t>
        </is>
      </c>
      <c r="J65" t="inlineStr">
        <is>
          <t>婆婆</t>
        </is>
      </c>
      <c r="K65" t="inlineStr">
        <is>
          <t>公佈</t>
        </is>
      </c>
      <c r="L65" t="inlineStr"/>
      <c r="M65" t="inlineStr"/>
      <c r="N65" t="inlineStr"/>
      <c r="O65" t="n">
        <v>65</v>
      </c>
      <c r="P65" t="inlineStr">
        <is>
          <t>2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/>
      <c r="Y65" t="inlineStr"/>
    </row>
    <row r="66">
      <c r="A66" t="inlineStr">
        <is>
          <t>B_01_078</t>
        </is>
      </c>
      <c r="B66" t="inlineStr">
        <is>
          <t>B_01_078-PREFER-0QUK-65</t>
        </is>
      </c>
      <c r="C66" t="inlineStr">
        <is>
          <t>prefer</t>
        </is>
      </c>
      <c r="D66" t="inlineStr">
        <is>
          <t>比較鐘意</t>
        </is>
      </c>
      <c r="E66" t="inlineStr">
        <is>
          <t>比較鐘意</t>
        </is>
      </c>
      <c r="F66" t="inlineStr">
        <is>
          <t>更喜歡</t>
        </is>
      </c>
      <c r="G66" t="inlineStr">
        <is>
          <t>喜歡</t>
        </is>
      </c>
      <c r="H66" t="inlineStr">
        <is>
          <t>B_01_078-PREFER-0QUK-65</t>
        </is>
      </c>
      <c r="I66" t="inlineStr">
        <is>
          <t>感覺</t>
        </is>
      </c>
      <c r="J66" t="inlineStr">
        <is>
          <t>不知道</t>
        </is>
      </c>
      <c r="K66" t="inlineStr">
        <is>
          <t>公佈</t>
        </is>
      </c>
      <c r="L66" t="inlineStr">
        <is>
          <t>no good corr, not modified</t>
        </is>
      </c>
      <c r="M66" t="inlineStr">
        <is>
          <t>synonym (?)</t>
        </is>
      </c>
      <c r="N66" t="inlineStr">
        <is>
          <t>two signs file0067 *A sentence "I prefer this than that."</t>
        </is>
      </c>
      <c r="O66" t="n">
        <v>67</v>
      </c>
      <c r="P66" t="inlineStr">
        <is>
          <t>x</t>
        </is>
      </c>
      <c r="Q66" t="inlineStr">
        <is>
          <t>x</t>
        </is>
      </c>
      <c r="R66" t="inlineStr">
        <is>
          <t>M</t>
        </is>
      </c>
      <c r="S66" t="inlineStr">
        <is>
          <t>x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between x and &lt;</t>
        </is>
      </c>
      <c r="Y66" t="inlineStr"/>
    </row>
    <row r="67">
      <c r="A67" t="inlineStr">
        <is>
          <t>B_01_078</t>
        </is>
      </c>
      <c r="B67" t="inlineStr">
        <is>
          <t>B_01_078-^PREFER_2-0K2F-66</t>
        </is>
      </c>
      <c r="C67" t="inlineStr">
        <is>
          <t>^prefer_2</t>
        </is>
      </c>
      <c r="D67" t="inlineStr">
        <is>
          <t>偏心</t>
        </is>
      </c>
      <c r="E67" t="inlineStr">
        <is>
          <t>偏心</t>
        </is>
      </c>
      <c r="F67" t="inlineStr">
        <is>
          <t>偏心</t>
        </is>
      </c>
      <c r="G67" t="inlineStr">
        <is>
          <t>貪心</t>
        </is>
      </c>
      <c r="H67" t="inlineStr">
        <is>
          <t>B_01_078-^PREFER_2-0K2F-66</t>
        </is>
      </c>
      <c r="I67" t="inlineStr">
        <is>
          <t>小氣</t>
        </is>
      </c>
      <c r="J67" t="inlineStr">
        <is>
          <t>妒忌</t>
        </is>
      </c>
      <c r="K67" t="inlineStr">
        <is>
          <t>日</t>
        </is>
      </c>
      <c r="L67" t="inlineStr"/>
      <c r="M67" t="inlineStr"/>
      <c r="N67" t="inlineStr">
        <is>
          <t>For human</t>
        </is>
      </c>
      <c r="O67" t="n">
        <v>68</v>
      </c>
      <c r="P67" t="inlineStr">
        <is>
          <t>,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/>
      <c r="Y67" t="inlineStr"/>
    </row>
    <row r="68">
      <c r="A68" t="inlineStr">
        <is>
          <t>B_01_079</t>
        </is>
      </c>
      <c r="B68" t="inlineStr">
        <is>
          <t>B_01_079-NOTHING-0KC7-67</t>
        </is>
      </c>
      <c r="C68" t="inlineStr">
        <is>
          <t>nothing</t>
        </is>
      </c>
      <c r="D68" t="inlineStr">
        <is>
          <t>冇嘢</t>
        </is>
      </c>
      <c r="E68" t="inlineStr">
        <is>
          <t>冇嘢</t>
        </is>
      </c>
      <c r="F68" t="inlineStr">
        <is>
          <t>無咩</t>
        </is>
      </c>
      <c r="G68" t="inlineStr">
        <is>
          <t>好多</t>
        </is>
      </c>
      <c r="H68" t="inlineStr">
        <is>
          <t>B_01_079-NOTHING-0KC7-67</t>
        </is>
      </c>
      <c r="I68" t="inlineStr">
        <is>
          <t>同埋</t>
        </is>
      </c>
      <c r="J68" t="inlineStr">
        <is>
          <t>得閒</t>
        </is>
      </c>
      <c r="K68" t="inlineStr">
        <is>
          <t>年</t>
        </is>
      </c>
      <c r="L68" t="inlineStr">
        <is>
          <t>synonym</t>
        </is>
      </c>
      <c r="M68" t="inlineStr"/>
      <c r="N68" t="inlineStr"/>
      <c r="O68" t="n">
        <v>69</v>
      </c>
      <c r="P68" t="inlineStr">
        <is>
          <t>O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/>
      <c r="Y68" t="inlineStr"/>
    </row>
    <row r="69">
      <c r="A69" t="inlineStr">
        <is>
          <t>B_01_080</t>
        </is>
      </c>
      <c r="B69" t="inlineStr">
        <is>
          <t>B_01_080-CERTIFICATE-12Q9-68</t>
        </is>
      </c>
      <c r="C69" t="inlineStr">
        <is>
          <t>certificate</t>
        </is>
      </c>
      <c r="D69" t="inlineStr">
        <is>
          <t>證書</t>
        </is>
      </c>
      <c r="E69" t="inlineStr">
        <is>
          <t>證書</t>
        </is>
      </c>
      <c r="F69" t="inlineStr">
        <is>
          <t>證書</t>
        </is>
      </c>
      <c r="G69" t="inlineStr">
        <is>
          <t>文憑</t>
        </is>
      </c>
      <c r="H69" t="inlineStr">
        <is>
          <t>B_01_080-CERTIFICATE-12Q9-68</t>
        </is>
      </c>
      <c r="I69" t="inlineStr">
        <is>
          <t>碩士</t>
        </is>
      </c>
      <c r="J69" t="inlineStr">
        <is>
          <t>信用卡</t>
        </is>
      </c>
      <c r="K69" t="inlineStr">
        <is>
          <t>衰弱</t>
        </is>
      </c>
      <c r="L69" t="inlineStr"/>
      <c r="M69" t="inlineStr"/>
      <c r="N69" t="inlineStr"/>
      <c r="O69" t="n">
        <v>70</v>
      </c>
      <c r="P69" t="inlineStr">
        <is>
          <t>3</t>
        </is>
      </c>
      <c r="Q69" t="inlineStr">
        <is>
          <t>3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/>
      <c r="Y69" t="inlineStr"/>
    </row>
    <row r="70">
      <c r="A70" t="inlineStr">
        <is>
          <t>B_01_081</t>
        </is>
      </c>
      <c r="B70" t="inlineStr">
        <is>
          <t>B_01_081-IMPORTANT-14ED-69</t>
        </is>
      </c>
      <c r="C70" t="inlineStr">
        <is>
          <t>important</t>
        </is>
      </c>
      <c r="D70" t="inlineStr">
        <is>
          <t>重要</t>
        </is>
      </c>
      <c r="E70" t="inlineStr">
        <is>
          <t>重要</t>
        </is>
      </c>
      <c r="F70" t="inlineStr">
        <is>
          <t>重要</t>
        </is>
      </c>
      <c r="G70" t="inlineStr">
        <is>
          <t>困難</t>
        </is>
      </c>
      <c r="H70" t="inlineStr">
        <is>
          <t>B_01_081-IMPORTANT-14ED-69</t>
        </is>
      </c>
      <c r="I70" t="inlineStr">
        <is>
          <t>可能</t>
        </is>
      </c>
      <c r="J70" t="inlineStr">
        <is>
          <t>不可能</t>
        </is>
      </c>
      <c r="K70" t="inlineStr">
        <is>
          <t>送院</t>
        </is>
      </c>
      <c r="L70" t="inlineStr"/>
      <c r="M70" t="inlineStr"/>
      <c r="N70" t="inlineStr">
        <is>
          <t>file0072</t>
        </is>
      </c>
      <c r="O70" t="n">
        <v>72</v>
      </c>
      <c r="P70" t="inlineStr">
        <is>
          <t>C</t>
        </is>
      </c>
      <c r="Q70" t="inlineStr">
        <is>
          <t>x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/>
      <c r="Y70" t="inlineStr"/>
    </row>
    <row r="71">
      <c r="A71" t="inlineStr">
        <is>
          <t>B_01_082</t>
        </is>
      </c>
      <c r="B71" t="inlineStr">
        <is>
          <t>B_01_082-DELICIOUS-0MBT-70</t>
        </is>
      </c>
      <c r="C71" t="inlineStr">
        <is>
          <t>delicious</t>
        </is>
      </c>
      <c r="D71" t="inlineStr">
        <is>
          <t>好味</t>
        </is>
      </c>
      <c r="E71" t="inlineStr">
        <is>
          <t>好味</t>
        </is>
      </c>
      <c r="F71" t="inlineStr">
        <is>
          <t>好味</t>
        </is>
      </c>
      <c r="G71" t="inlineStr">
        <is>
          <t>甜</t>
        </is>
      </c>
      <c r="H71" t="inlineStr">
        <is>
          <t>B_01_082-DELICIOUS-0MBT-70</t>
        </is>
      </c>
      <c r="I71" t="inlineStr">
        <is>
          <t>辣</t>
        </is>
      </c>
      <c r="J71" t="inlineStr">
        <is>
          <t>驚喜</t>
        </is>
      </c>
      <c r="K71" t="inlineStr">
        <is>
          <t>關於</t>
        </is>
      </c>
      <c r="L71" t="inlineStr"/>
      <c r="M71" t="inlineStr"/>
      <c r="N71" t="inlineStr">
        <is>
          <t>two signs</t>
        </is>
      </c>
      <c r="O71" t="n">
        <v>73</v>
      </c>
      <c r="P71" t="inlineStr">
        <is>
          <t>C</t>
        </is>
      </c>
      <c r="Q71" t="inlineStr">
        <is>
          <t>NONE</t>
        </is>
      </c>
      <c r="R71" t="inlineStr">
        <is>
          <t>2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/>
      <c r="Y71" t="inlineStr"/>
    </row>
    <row r="72">
      <c r="A72" t="inlineStr">
        <is>
          <t>B_01_083</t>
        </is>
      </c>
      <c r="B72" t="inlineStr">
        <is>
          <t>B_01_083-FRECKLES-15M0-71</t>
        </is>
      </c>
      <c r="C72" t="inlineStr">
        <is>
          <t>freckles</t>
        </is>
      </c>
      <c r="D72" t="inlineStr">
        <is>
          <t>雀斑</t>
        </is>
      </c>
      <c r="E72" t="inlineStr">
        <is>
          <t>雀斑</t>
        </is>
      </c>
      <c r="F72" t="inlineStr">
        <is>
          <t>雀斑</t>
        </is>
      </c>
      <c r="G72" t="inlineStr">
        <is>
          <t>棕色</t>
        </is>
      </c>
      <c r="H72" t="inlineStr">
        <is>
          <t>B_01_083-FRECKLES-15M0-71</t>
        </is>
      </c>
      <c r="I72" t="inlineStr">
        <is>
          <t>瘦</t>
        </is>
      </c>
      <c r="J72" t="inlineStr">
        <is>
          <t>好色</t>
        </is>
      </c>
      <c r="K72" t="inlineStr">
        <is>
          <t>政府</t>
        </is>
      </c>
      <c r="L72" t="inlineStr"/>
      <c r="M72" t="inlineStr"/>
      <c r="N72" t="inlineStr"/>
      <c r="O72" t="n">
        <v>74</v>
      </c>
      <c r="P72" t="inlineStr">
        <is>
          <t>&gt;</t>
        </is>
      </c>
      <c r="Q72" t="inlineStr">
        <is>
          <t>&gt;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between &gt; and ?</t>
        </is>
      </c>
      <c r="Y72" t="inlineStr"/>
    </row>
    <row r="73">
      <c r="A73" t="inlineStr">
        <is>
          <t>B_01_084</t>
        </is>
      </c>
      <c r="B73" t="inlineStr">
        <is>
          <t>B_01_084-ENGAGEMENT-12G2-72</t>
        </is>
      </c>
      <c r="C73" t="inlineStr">
        <is>
          <t>engagement</t>
        </is>
      </c>
      <c r="D73" t="inlineStr">
        <is>
          <t>訂婚</t>
        </is>
      </c>
      <c r="E73" t="inlineStr">
        <is>
          <t>訂婚</t>
        </is>
      </c>
      <c r="F73" t="inlineStr">
        <is>
          <t>訂婚</t>
        </is>
      </c>
      <c r="G73" t="inlineStr">
        <is>
          <t>結婚</t>
        </is>
      </c>
      <c r="H73" t="inlineStr">
        <is>
          <t>B_01_084-ENGAGEMENT-12G2-72</t>
        </is>
      </c>
      <c r="I73" t="inlineStr">
        <is>
          <t>約會</t>
        </is>
      </c>
      <c r="J73" t="inlineStr">
        <is>
          <t>聖誕節</t>
        </is>
      </c>
      <c r="K73" t="inlineStr">
        <is>
          <t>堆</t>
        </is>
      </c>
      <c r="L73" t="inlineStr"/>
      <c r="M73" t="inlineStr"/>
      <c r="N73" t="inlineStr">
        <is>
          <t>two signs file0076</t>
        </is>
      </c>
      <c r="O73" t="n">
        <v>75</v>
      </c>
      <c r="P73" t="inlineStr">
        <is>
          <t>y</t>
        </is>
      </c>
      <c r="Q73" t="inlineStr">
        <is>
          <t>x</t>
        </is>
      </c>
      <c r="R73" t="inlineStr">
        <is>
          <t>2</t>
        </is>
      </c>
      <c r="S73" t="inlineStr">
        <is>
          <t>2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>
        <f>= decide + marriage</f>
        <v/>
      </c>
      <c r="Y73" t="inlineStr"/>
    </row>
    <row r="74">
      <c r="A74" t="inlineStr">
        <is>
          <t>B_01_084</t>
        </is>
      </c>
      <c r="B74" t="inlineStr">
        <is>
          <t>B_01_084-^ENGAGEMENT_2-12G2-73</t>
        </is>
      </c>
      <c r="C74" t="inlineStr">
        <is>
          <t>^engagement_2</t>
        </is>
      </c>
      <c r="D74" t="inlineStr">
        <is>
          <t>訂婚</t>
        </is>
      </c>
      <c r="E74" t="inlineStr">
        <is>
          <t>訂婚_2</t>
        </is>
      </c>
      <c r="F74" t="inlineStr">
        <is>
          <t>訂婚</t>
        </is>
      </c>
      <c r="G74" t="inlineStr">
        <is>
          <t>結婚</t>
        </is>
      </c>
      <c r="H74" t="inlineStr">
        <is>
          <t>B_01_084-^ENGAGEMENT_2-12G2-73</t>
        </is>
      </c>
      <c r="I74" t="inlineStr">
        <is>
          <t>約會</t>
        </is>
      </c>
      <c r="J74" t="inlineStr">
        <is>
          <t>聖誕節</t>
        </is>
      </c>
      <c r="K74" t="inlineStr">
        <is>
          <t>堆</t>
        </is>
      </c>
      <c r="L74" t="inlineStr"/>
      <c r="M74" t="inlineStr"/>
      <c r="N74" t="inlineStr"/>
      <c r="O74" t="n">
        <v>76</v>
      </c>
      <c r="P74" t="inlineStr">
        <is>
          <t>2</t>
        </is>
      </c>
      <c r="Q74" t="inlineStr">
        <is>
          <t>2</t>
        </is>
      </c>
      <c r="R74" t="inlineStr">
        <is>
          <t>y</t>
        </is>
      </c>
      <c r="S74" t="inlineStr">
        <is>
          <t>y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/>
      <c r="Y74" t="inlineStr"/>
    </row>
    <row r="75">
      <c r="A75" t="inlineStr">
        <is>
          <t>B_01_086</t>
        </is>
      </c>
      <c r="B75" t="inlineStr">
        <is>
          <t>B_01_086-FARM-13TI-74</t>
        </is>
      </c>
      <c r="C75" t="inlineStr">
        <is>
          <t>farm</t>
        </is>
      </c>
      <c r="D75" t="inlineStr">
        <is>
          <t>農場</t>
        </is>
      </c>
      <c r="E75" t="inlineStr">
        <is>
          <t>農場</t>
        </is>
      </c>
      <c r="F75" t="inlineStr">
        <is>
          <t>農場</t>
        </is>
      </c>
      <c r="G75" t="inlineStr">
        <is>
          <t>工廠</t>
        </is>
      </c>
      <c r="H75" t="inlineStr">
        <is>
          <t>B_01_086-FARM-13TI-74</t>
        </is>
      </c>
      <c r="I75" t="inlineStr">
        <is>
          <t>露營</t>
        </is>
      </c>
      <c r="J75" t="inlineStr">
        <is>
          <t>醫院</t>
        </is>
      </c>
      <c r="K75" t="inlineStr">
        <is>
          <t>衰</t>
        </is>
      </c>
      <c r="L75" t="inlineStr"/>
      <c r="M75" t="inlineStr"/>
      <c r="N75" t="inlineStr">
        <is>
          <t>two signs</t>
        </is>
      </c>
      <c r="O75" t="n">
        <v>77</v>
      </c>
      <c r="P75" t="inlineStr">
        <is>
          <t>)</t>
        </is>
      </c>
      <c r="Q75" t="inlineStr">
        <is>
          <t>)</t>
        </is>
      </c>
      <c r="R75" t="inlineStr">
        <is>
          <t>B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/>
      <c r="Y75" t="inlineStr"/>
    </row>
    <row r="76">
      <c r="A76" t="inlineStr">
        <is>
          <t>B_01_088</t>
        </is>
      </c>
      <c r="B76" t="inlineStr">
        <is>
          <t>B_01_088-WHICH-0L7A-75</t>
        </is>
      </c>
      <c r="C76" t="inlineStr">
        <is>
          <t>which</t>
        </is>
      </c>
      <c r="D76" t="inlineStr">
        <is>
          <t>哪個</t>
        </is>
      </c>
      <c r="E76" t="inlineStr">
        <is>
          <t>哪個</t>
        </is>
      </c>
      <c r="F76" t="inlineStr">
        <is>
          <t>哪個</t>
        </is>
      </c>
      <c r="G76" t="inlineStr">
        <is>
          <t>那個</t>
        </is>
      </c>
      <c r="H76" t="inlineStr">
        <is>
          <t>B_01_088-WHICH-0L7A-75</t>
        </is>
      </c>
      <c r="I76" t="inlineStr">
        <is>
          <t>為什麼</t>
        </is>
      </c>
      <c r="J76" t="inlineStr">
        <is>
          <t>其他</t>
        </is>
      </c>
      <c r="K76" t="inlineStr">
        <is>
          <t>日</t>
        </is>
      </c>
      <c r="L76" t="inlineStr"/>
      <c r="M76" t="inlineStr"/>
      <c r="N76" t="inlineStr"/>
      <c r="O76" t="n">
        <v>78</v>
      </c>
      <c r="P76" t="inlineStr">
        <is>
          <t>2</t>
        </is>
      </c>
      <c r="Q76" t="inlineStr">
        <is>
          <t>2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/>
      <c r="Y76" t="inlineStr"/>
    </row>
    <row r="77">
      <c r="A77" t="inlineStr">
        <is>
          <t>B_01_089</t>
        </is>
      </c>
      <c r="B77" t="inlineStr">
        <is>
          <t>B_01_089-PEACE-0L4C-76</t>
        </is>
      </c>
      <c r="C77" t="inlineStr">
        <is>
          <t>peace</t>
        </is>
      </c>
      <c r="D77" t="inlineStr">
        <is>
          <t>和平</t>
        </is>
      </c>
      <c r="E77" t="inlineStr">
        <is>
          <t>和平</t>
        </is>
      </c>
      <c r="F77" t="inlineStr">
        <is>
          <t>和平</t>
        </is>
      </c>
      <c r="G77" t="inlineStr">
        <is>
          <t>平等</t>
        </is>
      </c>
      <c r="H77" t="inlineStr">
        <is>
          <t>B_01_089-PEACE-0L4C-76</t>
        </is>
      </c>
      <c r="I77" t="inlineStr">
        <is>
          <t>堅持</t>
        </is>
      </c>
      <c r="J77" t="inlineStr">
        <is>
          <t>國家</t>
        </is>
      </c>
      <c r="K77" t="inlineStr">
        <is>
          <t>細</t>
        </is>
      </c>
      <c r="L77" t="inlineStr"/>
      <c r="M77" t="inlineStr"/>
      <c r="N77" t="inlineStr"/>
      <c r="O77" t="n">
        <v>79</v>
      </c>
      <c r="P77" t="inlineStr">
        <is>
          <t>x</t>
        </is>
      </c>
      <c r="Q77" t="inlineStr">
        <is>
          <t>x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/>
      <c r="Y77" t="inlineStr"/>
    </row>
    <row r="78">
      <c r="A78" t="inlineStr">
        <is>
          <t>B_01_090</t>
        </is>
      </c>
      <c r="B78" t="inlineStr">
        <is>
          <t>B_01_090-SILLY-0K5R-77</t>
        </is>
      </c>
      <c r="C78" t="inlineStr">
        <is>
          <t>silly</t>
        </is>
      </c>
      <c r="D78" t="inlineStr">
        <is>
          <t>傻</t>
        </is>
      </c>
      <c r="E78" t="inlineStr">
        <is>
          <t>傻</t>
        </is>
      </c>
      <c r="F78" t="inlineStr">
        <is>
          <t>傻</t>
        </is>
      </c>
      <c r="G78" t="inlineStr">
        <is>
          <t>蠢</t>
        </is>
      </c>
      <c r="H78" t="inlineStr">
        <is>
          <t>B_01_090-SILLY-0K5R-77</t>
        </is>
      </c>
      <c r="I78" t="inlineStr">
        <is>
          <t>樣衰</t>
        </is>
      </c>
      <c r="J78" t="inlineStr">
        <is>
          <t>衰</t>
        </is>
      </c>
      <c r="K78" t="inlineStr">
        <is>
          <t>內</t>
        </is>
      </c>
      <c r="L78" t="inlineStr"/>
      <c r="M78" t="inlineStr"/>
      <c r="N78" t="inlineStr">
        <is>
          <t>file0080</t>
        </is>
      </c>
      <c r="O78" t="n">
        <v>80</v>
      </c>
      <c r="P78" t="inlineStr">
        <is>
          <t>1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>
        <f>= stupid_1</f>
        <v/>
      </c>
      <c r="Y78" t="inlineStr"/>
    </row>
    <row r="79">
      <c r="A79" t="inlineStr">
        <is>
          <t>B_02_002</t>
        </is>
      </c>
      <c r="B79" t="inlineStr">
        <is>
          <t>B_02_002-EAT_1-166V-78</t>
        </is>
      </c>
      <c r="C79" t="inlineStr">
        <is>
          <t>eat_1</t>
        </is>
      </c>
      <c r="D79" t="inlineStr">
        <is>
          <t>食</t>
        </is>
      </c>
      <c r="E79" t="inlineStr">
        <is>
          <t>食</t>
        </is>
      </c>
      <c r="F79" t="inlineStr">
        <is>
          <t>食</t>
        </is>
      </c>
      <c r="G79" t="inlineStr">
        <is>
          <t>飲</t>
        </is>
      </c>
      <c r="H79" t="inlineStr">
        <is>
          <t>B_02_002-EAT_1-166V-78</t>
        </is>
      </c>
      <c r="I79" t="inlineStr">
        <is>
          <t>飯</t>
        </is>
      </c>
      <c r="J79" t="inlineStr">
        <is>
          <t>凍</t>
        </is>
      </c>
      <c r="K79" t="inlineStr">
        <is>
          <t>不可能</t>
        </is>
      </c>
      <c r="L79" t="inlineStr"/>
      <c r="M79" t="inlineStr"/>
      <c r="N79" t="inlineStr"/>
      <c r="O79" t="n">
        <v>81</v>
      </c>
      <c r="P79" t="inlineStr">
        <is>
          <t>y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/>
      <c r="Y79" t="inlineStr"/>
    </row>
    <row r="80">
      <c r="A80" t="inlineStr">
        <is>
          <t>B_02_003</t>
        </is>
      </c>
      <c r="B80" t="inlineStr">
        <is>
          <t>B_02_003-ABOUT_2-0000-79</t>
        </is>
      </c>
      <c r="C80" t="inlineStr">
        <is>
          <t>about_2</t>
        </is>
      </c>
      <c r="D80" t="inlineStr"/>
      <c r="E80" t="inlineStr"/>
      <c r="F80" t="inlineStr"/>
      <c r="G80" t="inlineStr">
        <is>
          <t>NOTIN</t>
        </is>
      </c>
      <c r="H80" t="inlineStr"/>
      <c r="I80" t="inlineStr"/>
      <c r="J80" t="inlineStr"/>
      <c r="K80" t="inlineStr">
        <is>
          <t>NOTIN</t>
        </is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</row>
    <row r="81">
      <c r="A81" t="inlineStr">
        <is>
          <t>B_02_005</t>
        </is>
      </c>
      <c r="B81" t="inlineStr">
        <is>
          <t>B_02_005-POSSIBLE-0PO9-80</t>
        </is>
      </c>
      <c r="C81" t="inlineStr">
        <is>
          <t>possible</t>
        </is>
      </c>
      <c r="D81" t="inlineStr">
        <is>
          <t>有可能</t>
        </is>
      </c>
      <c r="E81" t="inlineStr">
        <is>
          <t>有可能</t>
        </is>
      </c>
      <c r="F81" t="inlineStr">
        <is>
          <t>有可能</t>
        </is>
      </c>
      <c r="G81" t="inlineStr">
        <is>
          <t>可能</t>
        </is>
      </c>
      <c r="H81" t="inlineStr">
        <is>
          <t>B_02_005-POSSIBLE-0PO9-80</t>
        </is>
      </c>
      <c r="I81" t="inlineStr">
        <is>
          <t>因為</t>
        </is>
      </c>
      <c r="J81" t="inlineStr">
        <is>
          <t>原因</t>
        </is>
      </c>
      <c r="K81" t="inlineStr">
        <is>
          <t>木</t>
        </is>
      </c>
      <c r="L81" t="inlineStr"/>
      <c r="M81" t="inlineStr"/>
      <c r="N81" t="inlineStr"/>
      <c r="O81" t="n">
        <v>82</v>
      </c>
      <c r="P81" t="inlineStr">
        <is>
          <t>x</t>
        </is>
      </c>
      <c r="Q81" t="inlineStr">
        <is>
          <t>x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/>
      <c r="Y81" t="inlineStr"/>
    </row>
    <row r="82">
      <c r="A82" t="inlineStr">
        <is>
          <t>B_02_006</t>
        </is>
      </c>
      <c r="B82" t="inlineStr">
        <is>
          <t>B_02_006-BLACK-17MH-81</t>
        </is>
      </c>
      <c r="C82" t="inlineStr">
        <is>
          <t>black</t>
        </is>
      </c>
      <c r="D82" t="inlineStr">
        <is>
          <t>黑色</t>
        </is>
      </c>
      <c r="E82" t="inlineStr">
        <is>
          <t>黑色</t>
        </is>
      </c>
      <c r="F82" t="inlineStr">
        <is>
          <t>黑色</t>
        </is>
      </c>
      <c r="G82" t="inlineStr">
        <is>
          <t>紅色</t>
        </is>
      </c>
      <c r="H82" t="inlineStr">
        <is>
          <t>B_02_006-BLACK-17MH-81</t>
        </is>
      </c>
      <c r="I82" t="inlineStr">
        <is>
          <t>棕色</t>
        </is>
      </c>
      <c r="J82" t="inlineStr">
        <is>
          <t>外套</t>
        </is>
      </c>
      <c r="K82" t="inlineStr">
        <is>
          <t>決定</t>
        </is>
      </c>
      <c r="L82" t="inlineStr"/>
      <c r="M82" t="inlineStr"/>
      <c r="N82" t="inlineStr"/>
      <c r="O82" t="n">
        <v>83</v>
      </c>
      <c r="P82" t="inlineStr">
        <is>
          <t>b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Y in CUHK</t>
        </is>
      </c>
      <c r="Y82" t="inlineStr"/>
    </row>
    <row r="83">
      <c r="A83" t="inlineStr">
        <is>
          <t>B_02_007</t>
        </is>
      </c>
      <c r="B83" t="inlineStr">
        <is>
          <t>B_02_007-PLEASE-0QP3-82</t>
        </is>
      </c>
      <c r="C83" t="inlineStr">
        <is>
          <t>please</t>
        </is>
      </c>
      <c r="D83" t="inlineStr">
        <is>
          <t>欣慰</t>
        </is>
      </c>
      <c r="E83" t="inlineStr">
        <is>
          <t>欣慰</t>
        </is>
      </c>
      <c r="F83" t="inlineStr">
        <is>
          <t>欣慰</t>
        </is>
      </c>
      <c r="G83" t="inlineStr">
        <is>
          <t>興奮</t>
        </is>
      </c>
      <c r="H83" t="inlineStr">
        <is>
          <t>B_02_007-PLEASE-0QP3-82</t>
        </is>
      </c>
      <c r="I83" t="inlineStr">
        <is>
          <t>疑惑</t>
        </is>
      </c>
      <c r="J83" t="inlineStr">
        <is>
          <t>尷尬</t>
        </is>
      </c>
      <c r="K83" t="inlineStr">
        <is>
          <t>警告</t>
        </is>
      </c>
      <c r="L83" t="inlineStr"/>
      <c r="M83" t="inlineStr"/>
      <c r="N83" t="inlineStr"/>
      <c r="O83" t="n">
        <v>84</v>
      </c>
      <c r="P83" t="inlineStr">
        <is>
          <t>x</t>
        </is>
      </c>
      <c r="Q83" t="inlineStr">
        <is>
          <t>x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/>
      <c r="Y83" t="inlineStr"/>
    </row>
    <row r="84">
      <c r="A84" t="inlineStr">
        <is>
          <t>B_02_008</t>
        </is>
      </c>
      <c r="B84" t="inlineStr">
        <is>
          <t>B_02_008-MOTHER-0MLT-83</t>
        </is>
      </c>
      <c r="C84" t="inlineStr">
        <is>
          <t>mother</t>
        </is>
      </c>
      <c r="D84" t="inlineStr">
        <is>
          <t>媽咪</t>
        </is>
      </c>
      <c r="E84" t="inlineStr">
        <is>
          <t>媽咪</t>
        </is>
      </c>
      <c r="F84" t="inlineStr">
        <is>
          <t>媽咪</t>
        </is>
      </c>
      <c r="G84" t="inlineStr">
        <is>
          <t>爸爸</t>
        </is>
      </c>
      <c r="H84" t="inlineStr">
        <is>
          <t>B_02_008-MOTHER-0MLT-83</t>
        </is>
      </c>
      <c r="I84" t="inlineStr">
        <is>
          <t>哥哥</t>
        </is>
      </c>
      <c r="J84" t="inlineStr">
        <is>
          <t>表哥</t>
        </is>
      </c>
      <c r="K84" t="inlineStr">
        <is>
          <t>中</t>
        </is>
      </c>
      <c r="L84" t="inlineStr"/>
      <c r="M84" t="inlineStr"/>
      <c r="N84" t="inlineStr"/>
      <c r="O84" t="n">
        <v>85</v>
      </c>
      <c r="P84" t="inlineStr">
        <is>
          <t>B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/>
      <c r="Y84" t="inlineStr"/>
    </row>
    <row r="85">
      <c r="A85" t="inlineStr">
        <is>
          <t>B_02_009</t>
        </is>
      </c>
      <c r="B85" t="inlineStr">
        <is>
          <t>B_02_009-SAME_1-162U-84</t>
        </is>
      </c>
      <c r="C85" t="inlineStr">
        <is>
          <t>same_1</t>
        </is>
      </c>
      <c r="D85" t="inlineStr">
        <is>
          <t>類似</t>
        </is>
      </c>
      <c r="E85" t="inlineStr">
        <is>
          <t>類似</t>
        </is>
      </c>
      <c r="F85" t="inlineStr">
        <is>
          <t>類似</t>
        </is>
      </c>
      <c r="G85" t="inlineStr">
        <is>
          <t>不同</t>
        </is>
      </c>
      <c r="H85" t="inlineStr">
        <is>
          <t>B_02_009-SAME_1-162U-84</t>
        </is>
      </c>
      <c r="I85" t="inlineStr">
        <is>
          <t>奇怪</t>
        </is>
      </c>
      <c r="J85" t="inlineStr">
        <is>
          <t>一些</t>
        </is>
      </c>
      <c r="K85" t="inlineStr">
        <is>
          <t>誰</t>
        </is>
      </c>
      <c r="L85" t="inlineStr"/>
      <c r="M85" t="inlineStr"/>
      <c r="N85" t="inlineStr"/>
      <c r="O85" t="n">
        <v>86</v>
      </c>
      <c r="P85" t="inlineStr">
        <is>
          <t>Y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/>
      <c r="Y85" t="inlineStr"/>
    </row>
    <row r="86">
      <c r="A86" t="inlineStr">
        <is>
          <t>B_02_010</t>
        </is>
      </c>
      <c r="B86" t="inlineStr">
        <is>
          <t>B_02_010-GALLAUDET-0000-85</t>
        </is>
      </c>
      <c r="C86" t="inlineStr">
        <is>
          <t>gallaudet</t>
        </is>
      </c>
      <c r="D86" t="inlineStr"/>
      <c r="E86" t="inlineStr">
        <is>
          <t>gallaudet</t>
        </is>
      </c>
      <c r="F86" t="inlineStr"/>
      <c r="G86" t="inlineStr">
        <is>
          <t>NOTIN</t>
        </is>
      </c>
      <c r="H86" t="inlineStr"/>
      <c r="I86" t="inlineStr"/>
      <c r="J86" t="inlineStr"/>
      <c r="K86" t="inlineStr">
        <is>
          <t>NOTIN</t>
        </is>
      </c>
      <c r="L86" t="inlineStr"/>
      <c r="M86" t="inlineStr"/>
      <c r="N86" t="inlineStr"/>
      <c r="O86" t="n">
        <v>87</v>
      </c>
      <c r="P86" t="inlineStr">
        <is>
          <t>C</t>
        </is>
      </c>
      <c r="Q86" t="inlineStr">
        <is>
          <t>NONE</t>
        </is>
      </c>
      <c r="R86" t="inlineStr">
        <is>
          <t>I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closing movement from C to I</t>
        </is>
      </c>
      <c r="Y86" t="inlineStr"/>
    </row>
    <row r="87">
      <c r="A87" t="inlineStr">
        <is>
          <t>B_02_012</t>
        </is>
      </c>
      <c r="B87" t="inlineStr">
        <is>
          <t>B_02_012-DRINK-167I-86</t>
        </is>
      </c>
      <c r="C87" t="inlineStr">
        <is>
          <t>drink</t>
        </is>
      </c>
      <c r="D87" t="inlineStr">
        <is>
          <t>飲</t>
        </is>
      </c>
      <c r="E87" t="inlineStr">
        <is>
          <t>飲</t>
        </is>
      </c>
      <c r="F87" t="inlineStr">
        <is>
          <t>飲</t>
        </is>
      </c>
      <c r="G87" t="inlineStr">
        <is>
          <t>食</t>
        </is>
      </c>
      <c r="H87" t="inlineStr">
        <is>
          <t>B_02_012-DRINK-167I-86</t>
        </is>
      </c>
      <c r="I87" t="inlineStr">
        <is>
          <t>咖啡</t>
        </is>
      </c>
      <c r="J87" t="inlineStr">
        <is>
          <t>湯</t>
        </is>
      </c>
      <c r="K87" t="inlineStr">
        <is>
          <t>中</t>
        </is>
      </c>
      <c r="L87" t="inlineStr"/>
      <c r="M87" t="inlineStr"/>
      <c r="N87" t="inlineStr"/>
      <c r="O87" t="n">
        <v>88</v>
      </c>
      <c r="P87" t="inlineStr">
        <is>
          <t>&lt;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/>
      <c r="Y87" t="inlineStr"/>
    </row>
    <row r="88">
      <c r="A88" t="inlineStr">
        <is>
          <t>B_02_013</t>
        </is>
      </c>
      <c r="B88" t="inlineStr">
        <is>
          <t>B_02_013-SAME_2-0000-87</t>
        </is>
      </c>
      <c r="C88" t="inlineStr">
        <is>
          <t>same_2</t>
        </is>
      </c>
      <c r="D88" t="inlineStr"/>
      <c r="E88" t="inlineStr"/>
      <c r="F88" t="inlineStr"/>
      <c r="G88" t="inlineStr">
        <is>
          <t>NOTIN</t>
        </is>
      </c>
      <c r="H88" t="inlineStr"/>
      <c r="I88" t="inlineStr"/>
      <c r="J88" t="inlineStr"/>
      <c r="K88" t="inlineStr">
        <is>
          <t>NOTIN</t>
        </is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</row>
    <row r="89">
      <c r="A89" t="inlineStr">
        <is>
          <t>B_02_014</t>
        </is>
      </c>
      <c r="B89" t="inlineStr">
        <is>
          <t>B_02_014-SCARCELY-0NJU-88</t>
        </is>
      </c>
      <c r="C89" t="inlineStr">
        <is>
          <t>scarcely</t>
        </is>
      </c>
      <c r="D89" t="inlineStr">
        <is>
          <t>幾乎不會</t>
        </is>
      </c>
      <c r="E89" t="inlineStr">
        <is>
          <t>幾乎不會</t>
        </is>
      </c>
      <c r="F89" t="inlineStr">
        <is>
          <t>幾乎不</t>
        </is>
      </c>
      <c r="G89" t="inlineStr">
        <is>
          <t>不可能</t>
        </is>
      </c>
      <c r="H89" t="inlineStr">
        <is>
          <t>B_02_014-SCARCELY-0NJU-88</t>
        </is>
      </c>
      <c r="I89" t="inlineStr">
        <is>
          <t>可能</t>
        </is>
      </c>
      <c r="J89" t="inlineStr">
        <is>
          <t>差不多</t>
        </is>
      </c>
      <c r="K89" t="inlineStr">
        <is>
          <t>公佈</t>
        </is>
      </c>
      <c r="L89" t="inlineStr">
        <is>
          <t>slightly super</t>
        </is>
      </c>
      <c r="M89" t="inlineStr"/>
      <c r="N89" t="inlineStr"/>
      <c r="O89" t="n">
        <v>89</v>
      </c>
      <c r="P89" t="inlineStr">
        <is>
          <t>M</t>
        </is>
      </c>
      <c r="Q89" t="inlineStr">
        <is>
          <t>NONE</t>
        </is>
      </c>
      <c r="R89" t="inlineStr">
        <is>
          <t>C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opening movement from M to C</t>
        </is>
      </c>
      <c r="Y89" t="inlineStr"/>
    </row>
    <row r="90">
      <c r="A90" t="inlineStr">
        <is>
          <t>B_02_015</t>
        </is>
      </c>
      <c r="B90" t="inlineStr">
        <is>
          <t>B_02_015-YEAR-0NJK-89</t>
        </is>
      </c>
      <c r="C90" t="inlineStr">
        <is>
          <t>year</t>
        </is>
      </c>
      <c r="D90" t="inlineStr">
        <is>
          <t>年</t>
        </is>
      </c>
      <c r="E90" t="inlineStr">
        <is>
          <t>年</t>
        </is>
      </c>
      <c r="F90" t="inlineStr">
        <is>
          <t>年</t>
        </is>
      </c>
      <c r="G90" t="inlineStr">
        <is>
          <t>日</t>
        </is>
      </c>
      <c r="H90" t="inlineStr">
        <is>
          <t>B_02_015-YEAR-0NJK-89</t>
        </is>
      </c>
      <c r="I90" t="inlineStr">
        <is>
          <t>夏天</t>
        </is>
      </c>
      <c r="J90" t="inlineStr">
        <is>
          <t>年初一</t>
        </is>
      </c>
      <c r="K90" t="inlineStr">
        <is>
          <t>怕醜</t>
        </is>
      </c>
      <c r="L90" t="inlineStr"/>
      <c r="M90" t="inlineStr"/>
      <c r="N90" t="inlineStr"/>
      <c r="O90" t="n">
        <v>90</v>
      </c>
      <c r="P90" t="inlineStr">
        <is>
          <t>&gt;</t>
        </is>
      </c>
      <c r="Q90" t="inlineStr">
        <is>
          <t>x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&gt; &gt; in CUHK</t>
        </is>
      </c>
      <c r="Y90" t="inlineStr"/>
    </row>
    <row r="91">
      <c r="A91" t="inlineStr">
        <is>
          <t>B_02_016</t>
        </is>
      </c>
      <c r="B91" t="inlineStr">
        <is>
          <t>B_02_016-WAIT-0UQ9-90</t>
        </is>
      </c>
      <c r="C91" t="inlineStr">
        <is>
          <t>wait</t>
        </is>
      </c>
      <c r="D91" t="inlineStr">
        <is>
          <t>等</t>
        </is>
      </c>
      <c r="E91" t="inlineStr">
        <is>
          <t>等</t>
        </is>
      </c>
      <c r="F91" t="inlineStr">
        <is>
          <t>等</t>
        </is>
      </c>
      <c r="G91" t="inlineStr">
        <is>
          <t>其他</t>
        </is>
      </c>
      <c r="H91" t="inlineStr">
        <is>
          <t>B_02_016-WAIT-0UQ9-90</t>
        </is>
      </c>
      <c r="I91" t="inlineStr">
        <is>
          <t>不同</t>
        </is>
      </c>
      <c r="J91" t="inlineStr">
        <is>
          <t>要求</t>
        </is>
      </c>
      <c r="K91" t="inlineStr">
        <is>
          <t>男人</t>
        </is>
      </c>
      <c r="L91" t="inlineStr"/>
      <c r="M91" t="inlineStr"/>
      <c r="N91" t="inlineStr">
        <is>
          <t>file0091</t>
        </is>
      </c>
      <c r="O91" t="n">
        <v>91</v>
      </c>
      <c r="P91" t="inlineStr">
        <is>
          <t>w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/>
      <c r="Y91" t="inlineStr"/>
    </row>
    <row r="92">
      <c r="A92" t="inlineStr">
        <is>
          <t>B_02_019</t>
        </is>
      </c>
      <c r="B92" t="inlineStr">
        <is>
          <t>B_02_019-SWALLOW-0L0U-91</t>
        </is>
      </c>
      <c r="C92" t="inlineStr">
        <is>
          <t>swallow</t>
        </is>
      </c>
      <c r="D92" t="inlineStr">
        <is>
          <t>吞</t>
        </is>
      </c>
      <c r="E92" t="inlineStr">
        <is>
          <t>吞</t>
        </is>
      </c>
      <c r="F92" t="inlineStr">
        <is>
          <t>吞</t>
        </is>
      </c>
      <c r="G92" t="inlineStr">
        <is>
          <t>魚</t>
        </is>
      </c>
      <c r="H92" t="inlineStr">
        <is>
          <t>B_02_019-SWALLOW-0L0U-91</t>
        </is>
      </c>
      <c r="I92" t="inlineStr">
        <is>
          <t>肉</t>
        </is>
      </c>
      <c r="J92" t="inlineStr">
        <is>
          <t>撕開</t>
        </is>
      </c>
      <c r="K92" t="inlineStr">
        <is>
          <t>活動</t>
        </is>
      </c>
      <c r="L92" t="inlineStr"/>
      <c r="M92" t="inlineStr"/>
      <c r="N92" t="inlineStr"/>
      <c r="O92" t="n">
        <v>92</v>
      </c>
      <c r="P92" t="inlineStr">
        <is>
          <t>y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A or y</t>
        </is>
      </c>
      <c r="Y92" t="inlineStr"/>
    </row>
    <row r="93">
      <c r="A93" t="inlineStr">
        <is>
          <t>B_02_020</t>
        </is>
      </c>
      <c r="B93" t="inlineStr">
        <is>
          <t>B_02_020-FRIDAY-0PGV-92</t>
        </is>
      </c>
      <c r="C93" t="inlineStr">
        <is>
          <t>friday</t>
        </is>
      </c>
      <c r="D93" t="inlineStr">
        <is>
          <t>星期五</t>
        </is>
      </c>
      <c r="E93" t="inlineStr">
        <is>
          <t>星期五</t>
        </is>
      </c>
      <c r="F93" t="inlineStr">
        <is>
          <t>星期五</t>
        </is>
      </c>
      <c r="G93" t="inlineStr">
        <is>
          <t>星期四</t>
        </is>
      </c>
      <c r="H93" t="inlineStr">
        <is>
          <t>B_02_020-FRIDAY-0PGV-92</t>
        </is>
      </c>
      <c r="I93" t="inlineStr">
        <is>
          <t>星期</t>
        </is>
      </c>
      <c r="J93" t="inlineStr">
        <is>
          <t>復活節</t>
        </is>
      </c>
      <c r="K93" t="inlineStr">
        <is>
          <t>模仿</t>
        </is>
      </c>
      <c r="L93" t="inlineStr"/>
      <c r="M93" t="inlineStr"/>
      <c r="N93" t="inlineStr"/>
      <c r="O93" t="n">
        <v>93</v>
      </c>
      <c r="P93" t="inlineStr">
        <is>
          <t>&gt;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/>
      <c r="Y93" t="inlineStr"/>
    </row>
    <row r="94">
      <c r="A94" t="inlineStr">
        <is>
          <t>B_02_021</t>
        </is>
      </c>
      <c r="B94" t="inlineStr">
        <is>
          <t>B_02_021-REALLY-0TOV-93</t>
        </is>
      </c>
      <c r="C94" t="inlineStr">
        <is>
          <t>really</t>
        </is>
      </c>
      <c r="D94" t="inlineStr">
        <is>
          <t>真嘅</t>
        </is>
      </c>
      <c r="E94" t="inlineStr">
        <is>
          <t>真嘅</t>
        </is>
      </c>
      <c r="F94" t="inlineStr">
        <is>
          <t>真的</t>
        </is>
      </c>
      <c r="G94" t="inlineStr">
        <is>
          <t>但是</t>
        </is>
      </c>
      <c r="H94" t="inlineStr">
        <is>
          <t>B_02_021-REALLY-0TOV-93</t>
        </is>
      </c>
      <c r="I94" t="inlineStr">
        <is>
          <t>什麼</t>
        </is>
      </c>
      <c r="J94" t="inlineStr">
        <is>
          <t>不怕</t>
        </is>
      </c>
      <c r="K94" t="inlineStr">
        <is>
          <t>同埋</t>
        </is>
      </c>
      <c r="L94" t="inlineStr">
        <is>
          <t>written chinese</t>
        </is>
      </c>
      <c r="M94" t="inlineStr"/>
      <c r="N94" t="inlineStr"/>
      <c r="O94" t="n">
        <v>94</v>
      </c>
      <c r="P94" t="inlineStr">
        <is>
          <t>B</t>
        </is>
      </c>
      <c r="Q94" t="inlineStr">
        <is>
          <t>B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/>
      <c r="Y94" t="inlineStr"/>
    </row>
    <row r="95">
      <c r="A95" t="inlineStr">
        <is>
          <t>B_02_022</t>
        </is>
      </c>
      <c r="B95" t="inlineStr">
        <is>
          <t>B_02_022-CONGRATULATIONS-0O3D-94</t>
        </is>
      </c>
      <c r="C95" t="inlineStr">
        <is>
          <t>congratulations</t>
        </is>
      </c>
      <c r="D95" t="inlineStr">
        <is>
          <t>恭喜</t>
        </is>
      </c>
      <c r="E95" t="inlineStr">
        <is>
          <t>恭喜</t>
        </is>
      </c>
      <c r="F95" t="inlineStr">
        <is>
          <t>恭喜</t>
        </is>
      </c>
      <c r="G95" t="inlineStr">
        <is>
          <t>謝謝</t>
        </is>
      </c>
      <c r="H95" t="inlineStr">
        <is>
          <t>B_02_022-CONGRATULATIONS-0O3D-94</t>
        </is>
      </c>
      <c r="I95" t="inlineStr">
        <is>
          <t>欣慰</t>
        </is>
      </c>
      <c r="J95" t="inlineStr">
        <is>
          <t>辛苦</t>
        </is>
      </c>
      <c r="K95" t="inlineStr">
        <is>
          <t>減少</t>
        </is>
      </c>
      <c r="L95" t="inlineStr"/>
      <c r="M95" t="inlineStr"/>
      <c r="N95" t="inlineStr"/>
      <c r="O95" t="n">
        <v>95</v>
      </c>
      <c r="P95" t="inlineStr">
        <is>
          <t>1</t>
        </is>
      </c>
      <c r="Q95" t="inlineStr">
        <is>
          <t>: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/>
      <c r="Y95" t="inlineStr"/>
    </row>
    <row r="96">
      <c r="A96" t="inlineStr">
        <is>
          <t>B_02_026</t>
        </is>
      </c>
      <c r="B96" t="inlineStr">
        <is>
          <t>B_02_026-HOSPITAL-14DB-95</t>
        </is>
      </c>
      <c r="C96" t="inlineStr">
        <is>
          <t>hospital</t>
        </is>
      </c>
      <c r="D96" t="inlineStr">
        <is>
          <t>醫院</t>
        </is>
      </c>
      <c r="E96" t="inlineStr">
        <is>
          <t>醫院</t>
        </is>
      </c>
      <c r="F96" t="inlineStr">
        <is>
          <t>醫院</t>
        </is>
      </c>
      <c r="G96" t="inlineStr">
        <is>
          <t>病人</t>
        </is>
      </c>
      <c r="H96" t="inlineStr">
        <is>
          <t>B_02_026-HOSPITAL-14DB-95</t>
        </is>
      </c>
      <c r="I96" t="inlineStr">
        <is>
          <t>學校</t>
        </is>
      </c>
      <c r="J96" t="inlineStr">
        <is>
          <t>急救</t>
        </is>
      </c>
      <c r="K96" t="inlineStr">
        <is>
          <t>贏</t>
        </is>
      </c>
      <c r="L96" t="inlineStr"/>
      <c r="M96" t="inlineStr"/>
      <c r="N96" t="inlineStr">
        <is>
          <t>two signs</t>
        </is>
      </c>
      <c r="O96" t="n">
        <v>96</v>
      </c>
      <c r="P96" t="inlineStr">
        <is>
          <t>4</t>
        </is>
      </c>
      <c r="Q96" t="inlineStr">
        <is>
          <t>NONE</t>
        </is>
      </c>
      <c r="R96" t="inlineStr">
        <is>
          <t>x</t>
        </is>
      </c>
      <c r="S96" t="inlineStr">
        <is>
          <t>x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/>
      <c r="Y96" t="inlineStr"/>
    </row>
    <row r="97">
      <c r="A97" t="inlineStr">
        <is>
          <t>B_02_027</t>
        </is>
      </c>
      <c r="B97" t="inlineStr">
        <is>
          <t>B_02_027-SUBTRACT-0RGR-96</t>
        </is>
      </c>
      <c r="C97" t="inlineStr">
        <is>
          <t>subtract</t>
        </is>
      </c>
      <c r="D97" t="inlineStr">
        <is>
          <t>減</t>
        </is>
      </c>
      <c r="E97" t="inlineStr">
        <is>
          <t>減</t>
        </is>
      </c>
      <c r="F97" t="inlineStr">
        <is>
          <t>減</t>
        </is>
      </c>
      <c r="G97" t="inlineStr">
        <is>
          <t>減少</t>
        </is>
      </c>
      <c r="H97" t="inlineStr">
        <is>
          <t>B_02_027-SUBTRACT-0RGR-96</t>
        </is>
      </c>
      <c r="I97" t="inlineStr">
        <is>
          <t>貴</t>
        </is>
      </c>
      <c r="J97" t="inlineStr">
        <is>
          <t>出糧</t>
        </is>
      </c>
      <c r="K97" t="inlineStr">
        <is>
          <t>地下室</t>
        </is>
      </c>
      <c r="L97" t="inlineStr"/>
      <c r="M97" t="inlineStr"/>
      <c r="N97" t="inlineStr"/>
      <c r="O97" t="n">
        <v>97</v>
      </c>
      <c r="P97" t="inlineStr">
        <is>
          <t>x</t>
        </is>
      </c>
      <c r="Q97" t="inlineStr">
        <is>
          <t>x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/>
      <c r="Y97" t="inlineStr"/>
    </row>
    <row r="98">
      <c r="A98" t="inlineStr">
        <is>
          <t>B_02_029</t>
        </is>
      </c>
      <c r="B98" t="inlineStr">
        <is>
          <t>B_02_029-WIN-138F-97</t>
        </is>
      </c>
      <c r="C98" t="inlineStr">
        <is>
          <t>win</t>
        </is>
      </c>
      <c r="D98" t="inlineStr">
        <is>
          <t>贏</t>
        </is>
      </c>
      <c r="E98" t="inlineStr">
        <is>
          <t>贏</t>
        </is>
      </c>
      <c r="F98" t="inlineStr">
        <is>
          <t>贏</t>
        </is>
      </c>
      <c r="G98" t="inlineStr">
        <is>
          <t>輸</t>
        </is>
      </c>
      <c r="H98" t="inlineStr">
        <is>
          <t>B_02_029-WIN-138F-97</t>
        </is>
      </c>
      <c r="I98" t="inlineStr">
        <is>
          <t>失敗</t>
        </is>
      </c>
      <c r="J98" t="inlineStr">
        <is>
          <t>比賽</t>
        </is>
      </c>
      <c r="K98" t="inlineStr">
        <is>
          <t>職員</t>
        </is>
      </c>
      <c r="L98" t="inlineStr"/>
      <c r="M98" t="inlineStr"/>
      <c r="N98" t="inlineStr"/>
      <c r="O98" t="n">
        <v>98</v>
      </c>
      <c r="P98" t="inlineStr">
        <is>
          <t>2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>
        <f>= success</f>
        <v/>
      </c>
      <c r="Y98" t="inlineStr"/>
    </row>
    <row r="99">
      <c r="A99" t="inlineStr">
        <is>
          <t>B_02_030</t>
        </is>
      </c>
      <c r="B99" t="inlineStr">
        <is>
          <t>B_02_030-AFTER-0JIB-98</t>
        </is>
      </c>
      <c r="C99" t="inlineStr">
        <is>
          <t>after</t>
        </is>
      </c>
      <c r="D99" t="inlineStr">
        <is>
          <t>之後</t>
        </is>
      </c>
      <c r="E99" t="inlineStr">
        <is>
          <t>之後</t>
        </is>
      </c>
      <c r="F99" t="inlineStr">
        <is>
          <t>之後</t>
        </is>
      </c>
      <c r="G99" t="inlineStr">
        <is>
          <t>後</t>
        </is>
      </c>
      <c r="H99" t="inlineStr">
        <is>
          <t>B_02_030-AFTER-0JIB-98</t>
        </is>
      </c>
      <c r="I99" t="inlineStr">
        <is>
          <t>直到</t>
        </is>
      </c>
      <c r="J99" t="inlineStr">
        <is>
          <t>兩次</t>
        </is>
      </c>
      <c r="K99" t="inlineStr">
        <is>
          <t>孤寒</t>
        </is>
      </c>
      <c r="L99" t="inlineStr"/>
      <c r="M99" t="inlineStr"/>
      <c r="N99" t="inlineStr"/>
      <c r="O99" t="n">
        <v>99</v>
      </c>
      <c r="P99" t="inlineStr">
        <is>
          <t>x</t>
        </is>
      </c>
      <c r="Q99" t="inlineStr">
        <is>
          <t>x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/>
      <c r="Y99" t="inlineStr"/>
    </row>
    <row r="100">
      <c r="A100" t="inlineStr">
        <is>
          <t>B_02_032</t>
        </is>
      </c>
      <c r="B100" t="inlineStr">
        <is>
          <t>B_02_032-WEAR-13LB-99</t>
        </is>
      </c>
      <c r="C100" t="inlineStr">
        <is>
          <t>wear</t>
        </is>
      </c>
      <c r="D100" t="inlineStr">
        <is>
          <t>身穿</t>
        </is>
      </c>
      <c r="E100" t="inlineStr">
        <is>
          <t>身穿</t>
        </is>
      </c>
      <c r="F100" t="inlineStr">
        <is>
          <t>身穿</t>
        </is>
      </c>
      <c r="G100" t="inlineStr">
        <is>
          <t>黑色</t>
        </is>
      </c>
      <c r="H100" t="inlineStr">
        <is>
          <t>B_02_032-WEAR-13LB-99</t>
        </is>
      </c>
      <c r="I100" t="inlineStr">
        <is>
          <t>紫色</t>
        </is>
      </c>
      <c r="J100" t="inlineStr">
        <is>
          <t>高挑</t>
        </is>
      </c>
      <c r="K100" t="inlineStr">
        <is>
          <t>計數</t>
        </is>
      </c>
      <c r="L100" t="inlineStr"/>
      <c r="M100" t="inlineStr"/>
      <c r="N100" t="inlineStr"/>
      <c r="O100" t="n">
        <v>100</v>
      </c>
      <c r="P100" t="inlineStr">
        <is>
          <t>y</t>
        </is>
      </c>
      <c r="Q100" t="inlineStr">
        <is>
          <t>y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/>
      <c r="Y100" t="inlineStr"/>
    </row>
    <row r="101">
      <c r="A101" t="inlineStr">
        <is>
          <t>B_02_033</t>
        </is>
      </c>
      <c r="B101" t="inlineStr">
        <is>
          <t>B_02_033-KEY-14SM-100</t>
        </is>
      </c>
      <c r="C101" t="inlineStr">
        <is>
          <t>key</t>
        </is>
      </c>
      <c r="D101" t="inlineStr">
        <is>
          <t>鎖匙</t>
        </is>
      </c>
      <c r="E101" t="inlineStr">
        <is>
          <t>鎖匙</t>
        </is>
      </c>
      <c r="F101" t="inlineStr">
        <is>
          <t>鎖匙</t>
        </is>
      </c>
      <c r="G101" t="inlineStr">
        <is>
          <t>手提電腦</t>
        </is>
      </c>
      <c r="H101" t="inlineStr">
        <is>
          <t>B_02_033-KEY-14SM-100</t>
        </is>
      </c>
      <c r="I101" t="inlineStr">
        <is>
          <t>電話</t>
        </is>
      </c>
      <c r="J101" t="inlineStr">
        <is>
          <t>手錶</t>
        </is>
      </c>
      <c r="K101" t="inlineStr">
        <is>
          <t>國家</t>
        </is>
      </c>
      <c r="L101" t="inlineStr"/>
      <c r="M101" t="inlineStr"/>
      <c r="N101" t="inlineStr"/>
      <c r="O101" t="n">
        <v>101</v>
      </c>
      <c r="P101" t="inlineStr">
        <is>
          <t>3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/>
      <c r="Y101" t="inlineStr"/>
    </row>
    <row r="102">
      <c r="A102" t="inlineStr">
        <is>
          <t>B_02_034</t>
        </is>
      </c>
      <c r="B102" t="inlineStr">
        <is>
          <t>B_02_034-TRY-0LGN-101</t>
        </is>
      </c>
      <c r="C102" t="inlineStr">
        <is>
          <t>try</t>
        </is>
      </c>
      <c r="D102" t="inlineStr">
        <is>
          <t>嘗試</t>
        </is>
      </c>
      <c r="E102" t="inlineStr">
        <is>
          <t>嘗試</t>
        </is>
      </c>
      <c r="F102" t="inlineStr">
        <is>
          <t>嘗試</t>
        </is>
      </c>
      <c r="G102" t="inlineStr">
        <is>
          <t>主動</t>
        </is>
      </c>
      <c r="H102" t="inlineStr">
        <is>
          <t>B_02_034-TRY-0LGN-101</t>
        </is>
      </c>
      <c r="I102" t="inlineStr">
        <is>
          <t>不同</t>
        </is>
      </c>
      <c r="J102" t="inlineStr">
        <is>
          <t>可以</t>
        </is>
      </c>
      <c r="K102" t="inlineStr">
        <is>
          <t>飽</t>
        </is>
      </c>
      <c r="L102" t="inlineStr"/>
      <c r="M102" t="inlineStr"/>
      <c r="N102" t="inlineStr"/>
      <c r="O102" t="n">
        <v>102</v>
      </c>
      <c r="P102" t="inlineStr">
        <is>
          <t>x</t>
        </is>
      </c>
      <c r="Q102" t="inlineStr">
        <is>
          <t>x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/>
      <c r="Y102" t="inlineStr"/>
    </row>
    <row r="103">
      <c r="A103" t="inlineStr">
        <is>
          <t>B_02_034</t>
        </is>
      </c>
      <c r="B103" t="inlineStr">
        <is>
          <t>B_02_034-^TRY_2-0LGN-102</t>
        </is>
      </c>
      <c r="C103" t="inlineStr">
        <is>
          <t>^try_2</t>
        </is>
      </c>
      <c r="D103" t="inlineStr">
        <is>
          <t>嘗試</t>
        </is>
      </c>
      <c r="E103" t="inlineStr">
        <is>
          <t>嘗試</t>
        </is>
      </c>
      <c r="F103" t="inlineStr">
        <is>
          <t>嘗試</t>
        </is>
      </c>
      <c r="G103" t="inlineStr">
        <is>
          <t>主動</t>
        </is>
      </c>
      <c r="H103" t="inlineStr">
        <is>
          <t>B_02_034-^TRY_2-0LGN-102</t>
        </is>
      </c>
      <c r="I103" t="inlineStr">
        <is>
          <t>不同</t>
        </is>
      </c>
      <c r="J103" t="inlineStr">
        <is>
          <t>可以</t>
        </is>
      </c>
      <c r="K103" t="inlineStr">
        <is>
          <t>飽</t>
        </is>
      </c>
      <c r="L103" t="inlineStr"/>
      <c r="M103" t="inlineStr"/>
      <c r="N103" t="inlineStr"/>
      <c r="O103" t="n">
        <v>103</v>
      </c>
      <c r="P103" t="inlineStr">
        <is>
          <t>f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/>
      <c r="Y103" t="inlineStr"/>
    </row>
    <row r="104">
      <c r="A104" t="inlineStr">
        <is>
          <t>B_02_035</t>
        </is>
      </c>
      <c r="B104" t="inlineStr">
        <is>
          <t>B_02_035-WHERE-144A-103</t>
        </is>
      </c>
      <c r="C104" t="inlineStr">
        <is>
          <t>where</t>
        </is>
      </c>
      <c r="D104" t="inlineStr">
        <is>
          <t>邊度</t>
        </is>
      </c>
      <c r="E104" t="inlineStr">
        <is>
          <t>邊度</t>
        </is>
      </c>
      <c r="F104" t="inlineStr">
        <is>
          <t>邊度</t>
        </is>
      </c>
      <c r="G104" t="inlineStr">
        <is>
          <t>點解</t>
        </is>
      </c>
      <c r="H104" t="inlineStr">
        <is>
          <t>B_02_035-WHERE-144A-103</t>
        </is>
      </c>
      <c r="I104" t="inlineStr">
        <is>
          <t>搵</t>
        </is>
      </c>
      <c r="J104" t="inlineStr">
        <is>
          <t>諗</t>
        </is>
      </c>
      <c r="K104" t="inlineStr">
        <is>
          <t>但是</t>
        </is>
      </c>
      <c r="L104" t="inlineStr"/>
      <c r="M104" t="inlineStr"/>
      <c r="N104" t="inlineStr"/>
      <c r="O104" t="n">
        <v>104</v>
      </c>
      <c r="P104" t="inlineStr">
        <is>
          <t>p</t>
        </is>
      </c>
      <c r="Q104" t="inlineStr">
        <is>
          <t>x</t>
        </is>
      </c>
      <c r="R104" t="inlineStr">
        <is>
          <t>B</t>
        </is>
      </c>
      <c r="S104" t="inlineStr">
        <is>
          <t>x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could be poorly articulated O x B x</t>
        </is>
      </c>
      <c r="Y104" t="inlineStr"/>
    </row>
    <row r="105">
      <c r="A105" t="inlineStr">
        <is>
          <t>B_02_036</t>
        </is>
      </c>
      <c r="B105" t="inlineStr">
        <is>
          <t>B_02_036-GRANDFATHER-0KBC-104</t>
        </is>
      </c>
      <c r="C105" t="inlineStr">
        <is>
          <t>grandfather</t>
        </is>
      </c>
      <c r="D105" t="inlineStr">
        <is>
          <t>公公</t>
        </is>
      </c>
      <c r="E105" t="inlineStr">
        <is>
          <t>公公 (mother's father)</t>
        </is>
      </c>
      <c r="F105" t="inlineStr">
        <is>
          <t>公公</t>
        </is>
      </c>
      <c r="G105" t="inlineStr">
        <is>
          <t>婆婆</t>
        </is>
      </c>
      <c r="H105" t="inlineStr">
        <is>
          <t>B_02_036-GRANDFATHER-0KBC-104</t>
        </is>
      </c>
      <c r="I105" t="inlineStr">
        <is>
          <t>嬤嬤</t>
        </is>
      </c>
      <c r="J105" t="inlineStr">
        <is>
          <t>堂妹</t>
        </is>
      </c>
      <c r="K105" t="inlineStr">
        <is>
          <t>醉</t>
        </is>
      </c>
      <c r="L105" t="inlineStr"/>
      <c r="M105" t="inlineStr"/>
      <c r="N105" t="inlineStr"/>
      <c r="O105" t="n">
        <v>105</v>
      </c>
      <c r="P105" t="inlineStr">
        <is>
          <t>B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/>
      <c r="Y105" t="inlineStr"/>
    </row>
    <row r="106">
      <c r="A106" t="inlineStr">
        <is>
          <t>B_02_036</t>
        </is>
      </c>
      <c r="B106" t="inlineStr">
        <is>
          <t>B_02_036-GRANDFATHER-0SHQ-105</t>
        </is>
      </c>
      <c r="C106" t="inlineStr">
        <is>
          <t>grandfather</t>
        </is>
      </c>
      <c r="D106" t="inlineStr">
        <is>
          <t>爺爺</t>
        </is>
      </c>
      <c r="E106" t="inlineStr">
        <is>
          <t>爺爺 (father's father)</t>
        </is>
      </c>
      <c r="F106" t="inlineStr">
        <is>
          <t>爺爺</t>
        </is>
      </c>
      <c r="G106" t="inlineStr">
        <is>
          <t>爸爸</t>
        </is>
      </c>
      <c r="H106" t="inlineStr">
        <is>
          <t>B_02_036-GRANDFATHER-0SHQ-105</t>
        </is>
      </c>
      <c r="I106" t="inlineStr">
        <is>
          <t>兒子</t>
        </is>
      </c>
      <c r="J106" t="inlineStr">
        <is>
          <t>堂弟</t>
        </is>
      </c>
      <c r="K106" t="inlineStr">
        <is>
          <t>招聘</t>
        </is>
      </c>
      <c r="L106" t="inlineStr"/>
      <c r="M106" t="inlineStr"/>
      <c r="N106" t="inlineStr"/>
      <c r="O106" t="n">
        <v>106</v>
      </c>
      <c r="P106" t="inlineStr">
        <is>
          <t>;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/>
      <c r="Y106" t="inlineStr"/>
    </row>
    <row r="107">
      <c r="A107" t="inlineStr">
        <is>
          <t>B_02_037</t>
        </is>
      </c>
      <c r="B107" t="inlineStr">
        <is>
          <t>B_02_037-SUMMER-0M8F-106</t>
        </is>
      </c>
      <c r="C107" t="inlineStr">
        <is>
          <t>summer</t>
        </is>
      </c>
      <c r="D107" t="inlineStr">
        <is>
          <t>夏天</t>
        </is>
      </c>
      <c r="E107" t="inlineStr">
        <is>
          <t>夏天</t>
        </is>
      </c>
      <c r="F107" t="inlineStr">
        <is>
          <t>夏天</t>
        </is>
      </c>
      <c r="G107" t="inlineStr">
        <is>
          <t>秋天</t>
        </is>
      </c>
      <c r="H107" t="inlineStr">
        <is>
          <t>B_02_037-SUMMER-0M8F-106</t>
        </is>
      </c>
      <c r="I107" t="inlineStr">
        <is>
          <t>新年</t>
        </is>
      </c>
      <c r="J107" t="inlineStr">
        <is>
          <t>復活節</t>
        </is>
      </c>
      <c r="K107" t="inlineStr">
        <is>
          <t>專業</t>
        </is>
      </c>
      <c r="L107" t="inlineStr"/>
      <c r="M107" t="inlineStr"/>
      <c r="N107" t="inlineStr"/>
      <c r="O107" t="n">
        <v>107</v>
      </c>
      <c r="P107" t="inlineStr">
        <is>
          <t>r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>
        <f>= hot</f>
        <v/>
      </c>
      <c r="Y107" t="inlineStr"/>
    </row>
    <row r="108">
      <c r="A108" t="inlineStr">
        <is>
          <t>B_02_038</t>
        </is>
      </c>
      <c r="B108" t="inlineStr">
        <is>
          <t>B_02_038-ACT-0OJE-107</t>
        </is>
      </c>
      <c r="C108" t="inlineStr">
        <is>
          <t>act</t>
        </is>
      </c>
      <c r="D108" t="inlineStr">
        <is>
          <t>扮演</t>
        </is>
      </c>
      <c r="E108" t="inlineStr">
        <is>
          <t>扮演</t>
        </is>
      </c>
      <c r="F108" t="inlineStr">
        <is>
          <t>扮演</t>
        </is>
      </c>
      <c r="G108" t="inlineStr">
        <is>
          <t>模仿</t>
        </is>
      </c>
      <c r="H108" t="inlineStr">
        <is>
          <t>B_02_038-ACT-0OJE-107</t>
        </is>
      </c>
      <c r="I108" t="inlineStr">
        <is>
          <t>出現</t>
        </is>
      </c>
      <c r="J108" t="inlineStr">
        <is>
          <t>依靠</t>
        </is>
      </c>
      <c r="K108" t="inlineStr">
        <is>
          <t>左</t>
        </is>
      </c>
      <c r="L108" t="inlineStr"/>
      <c r="M108" t="inlineStr"/>
      <c r="N108" t="inlineStr"/>
      <c r="O108" t="n">
        <v>108</v>
      </c>
      <c r="P108" t="inlineStr">
        <is>
          <t>y</t>
        </is>
      </c>
      <c r="Q108" t="inlineStr">
        <is>
          <t>y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>
        <f>= imitate</f>
        <v/>
      </c>
      <c r="Y108" t="inlineStr"/>
    </row>
    <row r="109">
      <c r="A109" t="inlineStr">
        <is>
          <t>B_02_039</t>
        </is>
      </c>
      <c r="B109" t="inlineStr">
        <is>
          <t>B_02_039-PARADE-142A-108</t>
        </is>
      </c>
      <c r="C109" t="inlineStr">
        <is>
          <t>parade</t>
        </is>
      </c>
      <c r="D109" t="inlineStr">
        <is>
          <t>遊行</t>
        </is>
      </c>
      <c r="E109" t="inlineStr">
        <is>
          <t>遊行</t>
        </is>
      </c>
      <c r="F109" t="inlineStr">
        <is>
          <t>遊行</t>
        </is>
      </c>
      <c r="G109" t="inlineStr">
        <is>
          <t>活動</t>
        </is>
      </c>
      <c r="H109" t="inlineStr">
        <is>
          <t>B_02_039-PARADE-142A-108</t>
        </is>
      </c>
      <c r="I109" t="inlineStr">
        <is>
          <t>集合</t>
        </is>
      </c>
      <c r="J109" t="inlineStr">
        <is>
          <t>警署</t>
        </is>
      </c>
      <c r="K109" t="inlineStr">
        <is>
          <t>麵包</t>
        </is>
      </c>
      <c r="L109" t="inlineStr"/>
      <c r="M109" t="inlineStr"/>
      <c r="N109" t="inlineStr"/>
      <c r="O109" t="n">
        <v>109</v>
      </c>
      <c r="P109" t="inlineStr">
        <is>
          <t>&gt;</t>
        </is>
      </c>
      <c r="Q109" t="inlineStr">
        <is>
          <t>&gt;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between &gt; and 5</t>
        </is>
      </c>
      <c r="Y109" t="inlineStr"/>
    </row>
    <row r="110">
      <c r="A110" t="inlineStr">
        <is>
          <t>B_02_040</t>
        </is>
      </c>
      <c r="B110" t="inlineStr">
        <is>
          <t>B_02_040-VOTE-0OKL-109</t>
        </is>
      </c>
      <c r="C110" t="inlineStr">
        <is>
          <t>vote</t>
        </is>
      </c>
      <c r="D110" t="inlineStr">
        <is>
          <t>投票</t>
        </is>
      </c>
      <c r="E110" t="inlineStr">
        <is>
          <t>投票</t>
        </is>
      </c>
      <c r="F110" t="inlineStr">
        <is>
          <t>投票</t>
        </is>
      </c>
      <c r="G110" t="inlineStr">
        <is>
          <t>票</t>
        </is>
      </c>
      <c r="H110" t="inlineStr">
        <is>
          <t>B_02_040-VOTE-0OKL-109</t>
        </is>
      </c>
      <c r="I110" t="inlineStr">
        <is>
          <t>決定</t>
        </is>
      </c>
      <c r="J110" t="inlineStr">
        <is>
          <t>同意</t>
        </is>
      </c>
      <c r="K110" t="inlineStr">
        <is>
          <t>靚</t>
        </is>
      </c>
      <c r="L110" t="inlineStr"/>
      <c r="M110" t="inlineStr"/>
      <c r="N110" t="inlineStr"/>
      <c r="O110" t="n">
        <v>110</v>
      </c>
      <c r="P110" t="inlineStr">
        <is>
          <t>:</t>
        </is>
      </c>
      <c r="Q110" t="inlineStr">
        <is>
          <t>z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/>
      <c r="Y110" t="inlineStr"/>
    </row>
    <row r="111">
      <c r="A111" t="inlineStr">
        <is>
          <t>B_02_041</t>
        </is>
      </c>
      <c r="B111" t="inlineStr">
        <is>
          <t>B_02_041-SLOW-0OB2-110</t>
        </is>
      </c>
      <c r="C111" t="inlineStr">
        <is>
          <t>slow</t>
        </is>
      </c>
      <c r="D111" t="inlineStr">
        <is>
          <t>慢</t>
        </is>
      </c>
      <c r="E111" t="inlineStr">
        <is>
          <t>慢</t>
        </is>
      </c>
      <c r="F111" t="inlineStr">
        <is>
          <t>慢</t>
        </is>
      </c>
      <c r="G111" t="inlineStr">
        <is>
          <t>快</t>
        </is>
      </c>
      <c r="H111" t="inlineStr">
        <is>
          <t>B_02_041-SLOW-0OB2-110</t>
        </is>
      </c>
      <c r="I111" t="inlineStr">
        <is>
          <t>悶</t>
        </is>
      </c>
      <c r="J111" t="inlineStr">
        <is>
          <t>輕</t>
        </is>
      </c>
      <c r="K111" t="inlineStr">
        <is>
          <t>邀請</t>
        </is>
      </c>
      <c r="L111" t="inlineStr"/>
      <c r="M111" t="inlineStr"/>
      <c r="N111" t="inlineStr"/>
      <c r="O111" t="n">
        <v>111</v>
      </c>
      <c r="P111" t="inlineStr">
        <is>
          <t>&gt;</t>
        </is>
      </c>
      <c r="Q111" t="inlineStr">
        <is>
          <t>&gt;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/>
      <c r="Y111" t="inlineStr"/>
    </row>
    <row r="112">
      <c r="A112" t="inlineStr">
        <is>
          <t>B_02_042</t>
        </is>
      </c>
      <c r="B112" t="inlineStr">
        <is>
          <t>B_02_042-GROW-0OGG-111</t>
        </is>
      </c>
      <c r="C112" t="inlineStr">
        <is>
          <t>grow</t>
        </is>
      </c>
      <c r="D112" t="inlineStr">
        <is>
          <t>成長</t>
        </is>
      </c>
      <c r="E112" t="inlineStr">
        <is>
          <t>成長</t>
        </is>
      </c>
      <c r="F112" t="inlineStr">
        <is>
          <t>成長</t>
        </is>
      </c>
      <c r="G112" t="inlineStr">
        <is>
          <t>學習</t>
        </is>
      </c>
      <c r="H112" t="inlineStr">
        <is>
          <t>B_02_042-GROW-0OGG-111</t>
        </is>
      </c>
      <c r="I112" t="inlineStr">
        <is>
          <t>出生</t>
        </is>
      </c>
      <c r="J112" t="inlineStr">
        <is>
          <t>未來</t>
        </is>
      </c>
      <c r="K112" t="inlineStr">
        <is>
          <t>立即</t>
        </is>
      </c>
      <c r="L112" t="inlineStr"/>
      <c r="M112" t="inlineStr"/>
      <c r="N112" t="inlineStr"/>
      <c r="O112" t="n">
        <v>112</v>
      </c>
      <c r="P112" t="inlineStr">
        <is>
          <t>:</t>
        </is>
      </c>
      <c r="Q112" t="inlineStr">
        <is>
          <t>: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Cantonese identical with grow_up</t>
        </is>
      </c>
      <c r="Y112" t="inlineStr"/>
    </row>
    <row r="113">
      <c r="A113" t="inlineStr">
        <is>
          <t>B_02_043</t>
        </is>
      </c>
      <c r="B113" t="inlineStr">
        <is>
          <t>B_02_043-OTHER-0KBM-112</t>
        </is>
      </c>
      <c r="C113" t="inlineStr">
        <is>
          <t>other</t>
        </is>
      </c>
      <c r="D113" t="inlineStr">
        <is>
          <t>其他</t>
        </is>
      </c>
      <c r="E113" t="inlineStr">
        <is>
          <t>其他</t>
        </is>
      </c>
      <c r="F113" t="inlineStr">
        <is>
          <t>其他</t>
        </is>
      </c>
      <c r="G113" t="inlineStr">
        <is>
          <t>一些</t>
        </is>
      </c>
      <c r="H113" t="inlineStr">
        <is>
          <t>B_02_043-OTHER-0KBM-112</t>
        </is>
      </c>
      <c r="I113" t="inlineStr">
        <is>
          <t>可能</t>
        </is>
      </c>
      <c r="J113" t="inlineStr">
        <is>
          <t>好多</t>
        </is>
      </c>
      <c r="K113" t="inlineStr">
        <is>
          <t>望住</t>
        </is>
      </c>
      <c r="L113" t="inlineStr"/>
      <c r="M113" t="inlineStr"/>
      <c r="N113" t="inlineStr"/>
      <c r="O113" t="n">
        <v>113</v>
      </c>
      <c r="P113" t="inlineStr">
        <is>
          <t>x</t>
        </is>
      </c>
      <c r="Q113" t="inlineStr">
        <is>
          <t>x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/>
      <c r="Y113" t="inlineStr"/>
    </row>
    <row r="114">
      <c r="A114" t="inlineStr">
        <is>
          <t>B_02_044</t>
        </is>
      </c>
      <c r="B114" t="inlineStr">
        <is>
          <t>B_02_044-DREAM-0M92-113</t>
        </is>
      </c>
      <c r="C114" t="inlineStr">
        <is>
          <t>dream</t>
        </is>
      </c>
      <c r="D114" t="inlineStr">
        <is>
          <t>夢</t>
        </is>
      </c>
      <c r="E114" t="inlineStr">
        <is>
          <t>夢</t>
        </is>
      </c>
      <c r="F114" t="inlineStr">
        <is>
          <t>夢</t>
        </is>
      </c>
      <c r="G114" t="inlineStr">
        <is>
          <t>願望</t>
        </is>
      </c>
      <c r="H114" t="inlineStr">
        <is>
          <t>B_02_044-DREAM-0M92-113</t>
        </is>
      </c>
      <c r="I114" t="inlineStr">
        <is>
          <t>月亮</t>
        </is>
      </c>
      <c r="J114" t="inlineStr">
        <is>
          <t>電影</t>
        </is>
      </c>
      <c r="K114" t="inlineStr">
        <is>
          <t>等</t>
        </is>
      </c>
      <c r="L114" t="inlineStr"/>
      <c r="M114" t="inlineStr"/>
      <c r="N114" t="inlineStr"/>
      <c r="O114" t="n">
        <v>114</v>
      </c>
      <c r="P114" t="inlineStr">
        <is>
          <t>h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/>
      <c r="Y114" t="inlineStr"/>
    </row>
    <row r="115">
      <c r="A115" t="inlineStr">
        <is>
          <t>B_02_045</t>
        </is>
      </c>
      <c r="B115" t="inlineStr">
        <is>
          <t>B_02_045-THURSDAY-0PGV-114</t>
        </is>
      </c>
      <c r="C115" t="inlineStr">
        <is>
          <t>thursday</t>
        </is>
      </c>
      <c r="D115" t="inlineStr">
        <is>
          <t>星期四</t>
        </is>
      </c>
      <c r="E115" t="inlineStr">
        <is>
          <t>星期四</t>
        </is>
      </c>
      <c r="F115" t="inlineStr">
        <is>
          <t>星期四</t>
        </is>
      </c>
      <c r="G115" t="inlineStr">
        <is>
          <t>星期三</t>
        </is>
      </c>
      <c r="H115" t="inlineStr">
        <is>
          <t>B_02_045-THURSDAY-0PGV-114</t>
        </is>
      </c>
      <c r="I115" t="inlineStr">
        <is>
          <t>星期</t>
        </is>
      </c>
      <c r="J115" t="inlineStr">
        <is>
          <t>晚上</t>
        </is>
      </c>
      <c r="K115" t="inlineStr">
        <is>
          <t>依靠</t>
        </is>
      </c>
      <c r="L115" t="inlineStr"/>
      <c r="M115" t="inlineStr"/>
      <c r="N115" t="inlineStr"/>
      <c r="O115" t="n">
        <v>115</v>
      </c>
      <c r="P115" t="inlineStr">
        <is>
          <t>v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/>
      <c r="Y115" t="inlineStr"/>
    </row>
    <row r="116">
      <c r="A116" t="inlineStr">
        <is>
          <t>B_02_047</t>
        </is>
      </c>
      <c r="B116" t="inlineStr">
        <is>
          <t>B_02_047-WARM-0PKM-115</t>
        </is>
      </c>
      <c r="C116" t="inlineStr">
        <is>
          <t>warm</t>
        </is>
      </c>
      <c r="D116" t="inlineStr">
        <is>
          <t>暖</t>
        </is>
      </c>
      <c r="E116" t="inlineStr">
        <is>
          <t>暖</t>
        </is>
      </c>
      <c r="F116" t="inlineStr">
        <is>
          <t>暖</t>
        </is>
      </c>
      <c r="G116" t="inlineStr">
        <is>
          <t>凍</t>
        </is>
      </c>
      <c r="H116" t="inlineStr">
        <is>
          <t>B_02_047-WARM-0PKM-115</t>
        </is>
      </c>
      <c r="I116" t="inlineStr">
        <is>
          <t>好味</t>
        </is>
      </c>
      <c r="J116" t="inlineStr">
        <is>
          <t>沖涼</t>
        </is>
      </c>
      <c r="K116" t="inlineStr">
        <is>
          <t>政府</t>
        </is>
      </c>
      <c r="L116" t="inlineStr"/>
      <c r="M116" t="inlineStr"/>
      <c r="N116" t="inlineStr"/>
      <c r="O116" t="n">
        <v>116</v>
      </c>
      <c r="P116" t="inlineStr">
        <is>
          <t>x</t>
        </is>
      </c>
      <c r="Q116" t="inlineStr">
        <is>
          <t>x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/>
      <c r="Y116" t="inlineStr"/>
    </row>
    <row r="117">
      <c r="A117" t="inlineStr">
        <is>
          <t>B_02_052</t>
        </is>
      </c>
      <c r="B117" t="inlineStr">
        <is>
          <t>B_02_052-BOSS-1001-116</t>
        </is>
      </c>
      <c r="C117" t="inlineStr">
        <is>
          <t>boss</t>
        </is>
      </c>
      <c r="D117" t="inlineStr">
        <is>
          <t>老闆</t>
        </is>
      </c>
      <c r="E117" t="inlineStr">
        <is>
          <t>老闆</t>
        </is>
      </c>
      <c r="F117" t="inlineStr">
        <is>
          <t>老闆</t>
        </is>
      </c>
      <c r="G117" t="inlineStr">
        <is>
          <t>同事</t>
        </is>
      </c>
      <c r="H117" t="inlineStr">
        <is>
          <t>B_02_052-BOSS-1001-116</t>
        </is>
      </c>
      <c r="I117" t="inlineStr">
        <is>
          <t>哥哥</t>
        </is>
      </c>
      <c r="J117" t="inlineStr">
        <is>
          <t>職員</t>
        </is>
      </c>
      <c r="K117" t="inlineStr">
        <is>
          <t>公佈</t>
        </is>
      </c>
      <c r="L117" t="inlineStr"/>
      <c r="M117" t="inlineStr"/>
      <c r="N117" t="inlineStr"/>
      <c r="O117" t="n">
        <v>117</v>
      </c>
      <c r="P117" t="inlineStr">
        <is>
          <t>2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/>
      <c r="Y117" t="inlineStr"/>
    </row>
    <row r="118">
      <c r="A118" t="inlineStr">
        <is>
          <t>B_02_053</t>
        </is>
      </c>
      <c r="B118" t="inlineStr">
        <is>
          <t>B_02_053-SAD-0L8K-117</t>
        </is>
      </c>
      <c r="C118" t="inlineStr">
        <is>
          <t>sad</t>
        </is>
      </c>
      <c r="D118" t="inlineStr">
        <is>
          <t>唔開心</t>
        </is>
      </c>
      <c r="E118" t="inlineStr">
        <is>
          <t>唔開心</t>
        </is>
      </c>
      <c r="F118" t="inlineStr">
        <is>
          <t>不高興</t>
        </is>
      </c>
      <c r="G118" t="inlineStr">
        <is>
          <t>不舒服</t>
        </is>
      </c>
      <c r="H118" t="inlineStr">
        <is>
          <t>B_02_053-SAD-0L8K-117</t>
        </is>
      </c>
      <c r="I118" t="inlineStr">
        <is>
          <t>不知道</t>
        </is>
      </c>
      <c r="J118" t="inlineStr">
        <is>
          <t>尷尬</t>
        </is>
      </c>
      <c r="K118" t="inlineStr">
        <is>
          <t>同埋</t>
        </is>
      </c>
      <c r="L118" t="inlineStr">
        <is>
          <t>written chinese</t>
        </is>
      </c>
      <c r="M118" t="inlineStr"/>
      <c r="N118" t="inlineStr"/>
      <c r="O118" t="n">
        <v>118</v>
      </c>
      <c r="P118" t="inlineStr">
        <is>
          <t>5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>
        <f>= unhappy</f>
        <v/>
      </c>
      <c r="Y118" t="inlineStr"/>
    </row>
    <row r="119">
      <c r="A119" t="inlineStr">
        <is>
          <t>B_02_055</t>
        </is>
      </c>
      <c r="B119" t="inlineStr">
        <is>
          <t>B_02_055-CIGAR-15NA-118</t>
        </is>
      </c>
      <c r="C119" t="inlineStr">
        <is>
          <t>cigar</t>
        </is>
      </c>
      <c r="D119" t="inlineStr">
        <is>
          <t>雪茄</t>
        </is>
      </c>
      <c r="E119" t="inlineStr">
        <is>
          <t>雪茄</t>
        </is>
      </c>
      <c r="F119" t="inlineStr">
        <is>
          <t>雪茄</t>
        </is>
      </c>
      <c r="G119" t="inlineStr">
        <is>
          <t>酒</t>
        </is>
      </c>
      <c r="H119" t="inlineStr">
        <is>
          <t>B_02_055-CIGAR-15NA-118</t>
        </is>
      </c>
      <c r="I119" t="inlineStr">
        <is>
          <t>咖啡</t>
        </is>
      </c>
      <c r="J119" t="inlineStr">
        <is>
          <t>藥丸</t>
        </is>
      </c>
      <c r="K119" t="inlineStr">
        <is>
          <t>支持</t>
        </is>
      </c>
      <c r="L119" t="inlineStr"/>
      <c r="M119" t="inlineStr"/>
      <c r="N119" t="inlineStr"/>
      <c r="O119" t="n">
        <v>119</v>
      </c>
      <c r="P119" t="inlineStr">
        <is>
          <t>o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/>
      <c r="Y119" t="inlineStr"/>
    </row>
    <row r="120">
      <c r="A120" t="inlineStr">
        <is>
          <t>B_02_056</t>
        </is>
      </c>
      <c r="B120" t="inlineStr">
        <is>
          <t>B_02_056-ZOOM_IN-0P9U-119</t>
        </is>
      </c>
      <c r="C120" t="inlineStr">
        <is>
          <t>zoom_in</t>
        </is>
      </c>
      <c r="D120" t="inlineStr">
        <is>
          <t>放大</t>
        </is>
      </c>
      <c r="E120" t="inlineStr">
        <is>
          <t>放大</t>
        </is>
      </c>
      <c r="F120" t="inlineStr">
        <is>
          <t>放大</t>
        </is>
      </c>
      <c r="G120" t="inlineStr">
        <is>
          <t>大</t>
        </is>
      </c>
      <c r="H120" t="inlineStr">
        <is>
          <t>B_02_056-ZOOM_IN-0P9U-119</t>
        </is>
      </c>
      <c r="I120" t="inlineStr">
        <is>
          <t>想像</t>
        </is>
      </c>
      <c r="J120" t="inlineStr">
        <is>
          <t>增加</t>
        </is>
      </c>
      <c r="K120" t="inlineStr">
        <is>
          <t>堂弟</t>
        </is>
      </c>
      <c r="L120" t="inlineStr"/>
      <c r="M120" t="inlineStr"/>
      <c r="N120" t="inlineStr"/>
      <c r="O120" t="n">
        <v>120</v>
      </c>
      <c r="P120" t="inlineStr">
        <is>
          <t>6</t>
        </is>
      </c>
      <c r="Q120" t="inlineStr">
        <is>
          <t>6</t>
        </is>
      </c>
      <c r="R120" t="inlineStr">
        <is>
          <t>C</t>
        </is>
      </c>
      <c r="S120" t="inlineStr">
        <is>
          <t>C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opening movement from 6 6 to C C</t>
        </is>
      </c>
      <c r="Y120" t="inlineStr"/>
    </row>
    <row r="121">
      <c r="A121" t="inlineStr">
        <is>
          <t>B_02_057</t>
        </is>
      </c>
      <c r="B121" t="inlineStr">
        <is>
          <t>B_02_057-CREDIT_CARD-0JV1-120</t>
        </is>
      </c>
      <c r="C121" t="inlineStr">
        <is>
          <t>credit_card</t>
        </is>
      </c>
      <c r="D121" t="inlineStr">
        <is>
          <t>信用卡</t>
        </is>
      </c>
      <c r="E121" t="inlineStr">
        <is>
          <t>信用卡</t>
        </is>
      </c>
      <c r="F121" t="inlineStr">
        <is>
          <t>信用卡</t>
        </is>
      </c>
      <c r="G121" t="inlineStr">
        <is>
          <t>八達通</t>
        </is>
      </c>
      <c r="H121" t="inlineStr">
        <is>
          <t>B_02_057-CREDIT_CARD-0JV1-120</t>
        </is>
      </c>
      <c r="I121" t="inlineStr">
        <is>
          <t>電話</t>
        </is>
      </c>
      <c r="J121" t="inlineStr">
        <is>
          <t>電郵</t>
        </is>
      </c>
      <c r="K121" t="inlineStr">
        <is>
          <t>盲</t>
        </is>
      </c>
      <c r="L121" t="inlineStr"/>
      <c r="M121" t="inlineStr"/>
      <c r="N121" t="inlineStr"/>
      <c r="O121" t="n">
        <v>121</v>
      </c>
      <c r="P121" t="inlineStr">
        <is>
          <t>6</t>
        </is>
      </c>
      <c r="Q121" t="inlineStr">
        <is>
          <t>x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/>
      <c r="Y121" t="inlineStr"/>
    </row>
    <row r="122">
      <c r="A122" t="inlineStr">
        <is>
          <t>B_02_059</t>
        </is>
      </c>
      <c r="B122" t="inlineStr">
        <is>
          <t>B_02_059-ACCIDENT-0O8F-121</t>
        </is>
      </c>
      <c r="C122" t="inlineStr">
        <is>
          <t>accident</t>
        </is>
      </c>
      <c r="D122" t="inlineStr">
        <is>
          <t>意外</t>
        </is>
      </c>
      <c r="E122" t="inlineStr">
        <is>
          <t>意外</t>
        </is>
      </c>
      <c r="F122" t="inlineStr">
        <is>
          <t>意外</t>
        </is>
      </c>
      <c r="G122" t="inlineStr">
        <is>
          <t>不幸</t>
        </is>
      </c>
      <c r="H122" t="inlineStr">
        <is>
          <t>B_02_059-ACCIDENT-0O8F-121</t>
        </is>
      </c>
      <c r="I122" t="inlineStr">
        <is>
          <t>驚喜</t>
        </is>
      </c>
      <c r="J122" t="inlineStr">
        <is>
          <t>疑惑</t>
        </is>
      </c>
      <c r="K122" t="inlineStr">
        <is>
          <t>搵</t>
        </is>
      </c>
      <c r="L122" t="inlineStr"/>
      <c r="M122" t="inlineStr"/>
      <c r="N122" t="inlineStr"/>
      <c r="O122" t="n">
        <v>122</v>
      </c>
      <c r="P122" t="inlineStr">
        <is>
          <t>g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/>
      <c r="Y122" t="inlineStr"/>
    </row>
    <row r="123">
      <c r="A123" t="inlineStr">
        <is>
          <t>B_02_059</t>
        </is>
      </c>
      <c r="B123" t="inlineStr">
        <is>
          <t>B_02_059-^ACCIDENT_2-0O8F-122</t>
        </is>
      </c>
      <c r="C123" t="inlineStr">
        <is>
          <t>^accident_2</t>
        </is>
      </c>
      <c r="D123" t="inlineStr">
        <is>
          <t>意外</t>
        </is>
      </c>
      <c r="E123" t="inlineStr">
        <is>
          <t>意外</t>
        </is>
      </c>
      <c r="F123" t="inlineStr">
        <is>
          <t>意外</t>
        </is>
      </c>
      <c r="G123" t="inlineStr">
        <is>
          <t>不幸</t>
        </is>
      </c>
      <c r="H123" t="inlineStr">
        <is>
          <t>B_02_059-^ACCIDENT_2-0O8F-122</t>
        </is>
      </c>
      <c r="I123" t="inlineStr">
        <is>
          <t>驚喜</t>
        </is>
      </c>
      <c r="J123" t="inlineStr">
        <is>
          <t>疑惑</t>
        </is>
      </c>
      <c r="K123" t="inlineStr">
        <is>
          <t>搵</t>
        </is>
      </c>
      <c r="L123" t="inlineStr"/>
      <c r="M123" t="inlineStr"/>
      <c r="N123" t="inlineStr"/>
      <c r="O123" t="n">
        <v>123</v>
      </c>
      <c r="P123" t="inlineStr">
        <is>
          <t>g</t>
        </is>
      </c>
      <c r="Q123" t="inlineStr">
        <is>
          <t>H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/>
      <c r="Y123" t="inlineStr"/>
    </row>
    <row r="124">
      <c r="A124" t="inlineStr">
        <is>
          <t>B_02_059</t>
        </is>
      </c>
      <c r="B124" t="inlineStr">
        <is>
          <t>B_02_059-^ACCIDENT_3-0O8F-123</t>
        </is>
      </c>
      <c r="C124" t="inlineStr">
        <is>
          <t>^accident_3</t>
        </is>
      </c>
      <c r="D124" t="inlineStr">
        <is>
          <t>意外</t>
        </is>
      </c>
      <c r="E124" t="inlineStr">
        <is>
          <t>意外</t>
        </is>
      </c>
      <c r="F124" t="inlineStr">
        <is>
          <t>意外</t>
        </is>
      </c>
      <c r="G124" t="inlineStr">
        <is>
          <t>不幸</t>
        </is>
      </c>
      <c r="H124" t="inlineStr">
        <is>
          <t>B_02_059-^ACCIDENT_3-0O8F-123</t>
        </is>
      </c>
      <c r="I124" t="inlineStr">
        <is>
          <t>驚喜</t>
        </is>
      </c>
      <c r="J124" t="inlineStr">
        <is>
          <t>疑惑</t>
        </is>
      </c>
      <c r="K124" t="inlineStr">
        <is>
          <t>搵</t>
        </is>
      </c>
      <c r="L124" t="inlineStr"/>
      <c r="M124" t="inlineStr"/>
      <c r="N124" t="inlineStr"/>
      <c r="O124" t="n">
        <v>124</v>
      </c>
      <c r="P124" t="inlineStr">
        <is>
          <t>6</t>
        </is>
      </c>
      <c r="Q124" t="inlineStr">
        <is>
          <t>6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i.6 6 or A A ii.== happen</t>
        </is>
      </c>
      <c r="Y124" t="inlineStr"/>
    </row>
    <row r="125">
      <c r="A125" t="inlineStr">
        <is>
          <t>B_02_062</t>
        </is>
      </c>
      <c r="B125" t="inlineStr">
        <is>
          <t>B_02_062-GOVERNMENT-0P9V-124</t>
        </is>
      </c>
      <c r="C125" t="inlineStr">
        <is>
          <t>government</t>
        </is>
      </c>
      <c r="D125" t="inlineStr">
        <is>
          <t>政府</t>
        </is>
      </c>
      <c r="E125" t="inlineStr">
        <is>
          <t>政府</t>
        </is>
      </c>
      <c r="F125" t="inlineStr">
        <is>
          <t>政府</t>
        </is>
      </c>
      <c r="G125" t="inlineStr">
        <is>
          <t>公務員</t>
        </is>
      </c>
      <c r="H125" t="inlineStr">
        <is>
          <t>B_02_062-GOVERNMENT-0P9V-124</t>
        </is>
      </c>
      <c r="I125" t="inlineStr">
        <is>
          <t>港鐵</t>
        </is>
      </c>
      <c r="J125" t="inlineStr">
        <is>
          <t>福利</t>
        </is>
      </c>
      <c r="K125" t="inlineStr">
        <is>
          <t>望住</t>
        </is>
      </c>
      <c r="L125" t="inlineStr"/>
      <c r="M125" t="inlineStr"/>
      <c r="N125" t="inlineStr"/>
      <c r="O125" t="n">
        <v>125</v>
      </c>
      <c r="P125" t="inlineStr">
        <is>
          <t>Z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/>
      <c r="Y125" t="inlineStr"/>
    </row>
    <row r="126">
      <c r="A126" t="inlineStr">
        <is>
          <t>B_02_063</t>
        </is>
      </c>
      <c r="B126" t="inlineStr">
        <is>
          <t>B_02_063-DANCE-13FJ-125</t>
        </is>
      </c>
      <c r="C126" t="inlineStr">
        <is>
          <t>dance</t>
        </is>
      </c>
      <c r="D126" t="inlineStr">
        <is>
          <t>跳舞</t>
        </is>
      </c>
      <c r="E126" t="inlineStr">
        <is>
          <t>跳舞</t>
        </is>
      </c>
      <c r="F126" t="inlineStr">
        <is>
          <t>跳舞</t>
        </is>
      </c>
      <c r="G126" t="inlineStr">
        <is>
          <t>表演</t>
        </is>
      </c>
      <c r="H126" t="inlineStr">
        <is>
          <t>B_02_063-DANCE-13FJ-125</t>
        </is>
      </c>
      <c r="I126" t="inlineStr">
        <is>
          <t>跳水</t>
        </is>
      </c>
      <c r="J126" t="inlineStr">
        <is>
          <t>模仿</t>
        </is>
      </c>
      <c r="K126" t="inlineStr">
        <is>
          <t>政府</t>
        </is>
      </c>
      <c r="L126" t="inlineStr"/>
      <c r="M126" t="inlineStr"/>
      <c r="N126" t="inlineStr"/>
      <c r="O126" t="n">
        <v>126</v>
      </c>
      <c r="P126" t="inlineStr">
        <is>
          <t>Y</t>
        </is>
      </c>
      <c r="Q126" t="inlineStr">
        <is>
          <t>x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i.T or Y ii.Y &gt; in CUHK</t>
        </is>
      </c>
      <c r="Y126" t="inlineStr"/>
    </row>
    <row r="127">
      <c r="A127" t="inlineStr">
        <is>
          <t>B_02_064</t>
        </is>
      </c>
      <c r="B127" t="inlineStr">
        <is>
          <t>B_02_064-^EXPERIENCE_2-16MK-127</t>
        </is>
      </c>
      <c r="C127" t="inlineStr">
        <is>
          <t>^experience_2</t>
        </is>
      </c>
      <c r="D127" t="inlineStr">
        <is>
          <t>體驗</t>
        </is>
      </c>
      <c r="E127" t="inlineStr">
        <is>
          <t>體驗</t>
        </is>
      </c>
      <c r="F127" t="inlineStr">
        <is>
          <t>體驗</t>
        </is>
      </c>
      <c r="G127" t="inlineStr">
        <is>
          <t>經驗</t>
        </is>
      </c>
      <c r="H127" t="inlineStr">
        <is>
          <t>B_02_064-^EXPERIENCE_2-16MK-127</t>
        </is>
      </c>
      <c r="I127" t="inlineStr">
        <is>
          <t>學習</t>
        </is>
      </c>
      <c r="J127" t="inlineStr">
        <is>
          <t>成長</t>
        </is>
      </c>
      <c r="K127" t="inlineStr">
        <is>
          <t>堆</t>
        </is>
      </c>
      <c r="L127" t="inlineStr"/>
      <c r="M127" t="inlineStr"/>
      <c r="N127" t="inlineStr"/>
      <c r="O127" t="n">
        <v>128</v>
      </c>
      <c r="P127" t="inlineStr">
        <is>
          <t>A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A or y</t>
        </is>
      </c>
      <c r="Y127" t="inlineStr"/>
    </row>
    <row r="128">
      <c r="A128" t="inlineStr">
        <is>
          <t>B_02_064</t>
        </is>
      </c>
      <c r="B128" t="inlineStr">
        <is>
          <t>B_02_064-EXPERIENCE-0VCJ-126</t>
        </is>
      </c>
      <c r="C128" t="inlineStr">
        <is>
          <t>experience</t>
        </is>
      </c>
      <c r="D128" t="inlineStr">
        <is>
          <t>經驗</t>
        </is>
      </c>
      <c r="E128" t="inlineStr">
        <is>
          <t>經驗</t>
        </is>
      </c>
      <c r="F128" t="inlineStr">
        <is>
          <t>經驗</t>
        </is>
      </c>
      <c r="G128" t="inlineStr">
        <is>
          <t>體驗</t>
        </is>
      </c>
      <c r="H128" t="inlineStr">
        <is>
          <t>B_02_064-EXPERIENCE-0VCJ-126</t>
        </is>
      </c>
      <c r="I128" t="inlineStr">
        <is>
          <t>工作</t>
        </is>
      </c>
      <c r="J128" t="inlineStr">
        <is>
          <t>成長</t>
        </is>
      </c>
      <c r="K128" t="inlineStr">
        <is>
          <t>堆</t>
        </is>
      </c>
      <c r="L128" t="inlineStr"/>
      <c r="M128" t="inlineStr"/>
      <c r="N128" t="inlineStr"/>
      <c r="O128" t="n">
        <v>127</v>
      </c>
      <c r="P128" t="inlineStr">
        <is>
          <t>&gt;</t>
        </is>
      </c>
      <c r="Q128" t="inlineStr">
        <is>
          <t>x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&gt; &gt; in CUHK</t>
        </is>
      </c>
      <c r="Y128" t="inlineStr"/>
    </row>
    <row r="129">
      <c r="A129" t="inlineStr">
        <is>
          <t>B_02_065</t>
        </is>
      </c>
      <c r="B129" t="inlineStr">
        <is>
          <t>B_02_065-WET-0RUL-128</t>
        </is>
      </c>
      <c r="C129" t="inlineStr">
        <is>
          <t>wet</t>
        </is>
      </c>
      <c r="D129" t="inlineStr">
        <is>
          <t>濕</t>
        </is>
      </c>
      <c r="E129" t="inlineStr">
        <is>
          <t>濕</t>
        </is>
      </c>
      <c r="F129" t="inlineStr">
        <is>
          <t>濕</t>
        </is>
      </c>
      <c r="G129" t="inlineStr">
        <is>
          <t>鹹</t>
        </is>
      </c>
      <c r="H129" t="inlineStr">
        <is>
          <t>B_02_065-WET-0RUL-128</t>
        </is>
      </c>
      <c r="I129" t="inlineStr">
        <is>
          <t>凍</t>
        </is>
      </c>
      <c r="J129" t="inlineStr">
        <is>
          <t>硬</t>
        </is>
      </c>
      <c r="K129" t="inlineStr">
        <is>
          <t>未來</t>
        </is>
      </c>
      <c r="L129" t="inlineStr"/>
      <c r="M129" t="inlineStr"/>
      <c r="N129" t="inlineStr"/>
      <c r="O129" t="n">
        <v>129</v>
      </c>
      <c r="P129" t="inlineStr">
        <is>
          <t>z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between y and z</t>
        </is>
      </c>
      <c r="Y129" t="inlineStr"/>
    </row>
    <row r="130">
      <c r="A130" t="inlineStr">
        <is>
          <t>B_02_066</t>
        </is>
      </c>
      <c r="B130" t="inlineStr">
        <is>
          <t>B_02_066-DISAGREEMENT-0KG6-129</t>
        </is>
      </c>
      <c r="C130" t="inlineStr">
        <is>
          <t>disagreement</t>
        </is>
      </c>
      <c r="D130" t="inlineStr">
        <is>
          <t>分歧</t>
        </is>
      </c>
      <c r="E130" t="inlineStr">
        <is>
          <t>分歧</t>
        </is>
      </c>
      <c r="F130" t="inlineStr">
        <is>
          <t>分歧</t>
        </is>
      </c>
      <c r="G130" t="inlineStr">
        <is>
          <t>差異</t>
        </is>
      </c>
      <c r="H130" t="inlineStr">
        <is>
          <t>B_02_066-DISAGREEMENT-0KG6-129</t>
        </is>
      </c>
      <c r="I130" t="inlineStr">
        <is>
          <t>不同</t>
        </is>
      </c>
      <c r="J130" t="inlineStr">
        <is>
          <t>改變</t>
        </is>
      </c>
      <c r="K130" t="inlineStr">
        <is>
          <t>望住</t>
        </is>
      </c>
      <c r="L130" t="inlineStr"/>
      <c r="M130" t="inlineStr"/>
      <c r="N130" t="inlineStr"/>
      <c r="O130" t="n">
        <v>130</v>
      </c>
      <c r="P130" t="inlineStr">
        <is>
          <t>B</t>
        </is>
      </c>
      <c r="Q130" t="inlineStr">
        <is>
          <t>B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/>
      <c r="Y130" t="inlineStr"/>
    </row>
    <row r="131">
      <c r="A131" t="inlineStr">
        <is>
          <t>B_02_067</t>
        </is>
      </c>
      <c r="B131" t="inlineStr">
        <is>
          <t>B_02_067-PURPLE-0V9B-130</t>
        </is>
      </c>
      <c r="C131" t="inlineStr">
        <is>
          <t>purple</t>
        </is>
      </c>
      <c r="D131" t="inlineStr">
        <is>
          <t>紫色</t>
        </is>
      </c>
      <c r="E131" t="inlineStr">
        <is>
          <t>紫色</t>
        </is>
      </c>
      <c r="F131" t="inlineStr">
        <is>
          <t>紫色</t>
        </is>
      </c>
      <c r="G131" t="inlineStr">
        <is>
          <t>藍色</t>
        </is>
      </c>
      <c r="H131" t="inlineStr">
        <is>
          <t>B_02_067-PURPLE-0V9B-130</t>
        </is>
      </c>
      <c r="I131" t="inlineStr">
        <is>
          <t>顏色</t>
        </is>
      </c>
      <c r="J131" t="inlineStr">
        <is>
          <t>外套</t>
        </is>
      </c>
      <c r="K131" t="inlineStr">
        <is>
          <t>政府</t>
        </is>
      </c>
      <c r="L131" t="inlineStr"/>
      <c r="M131" t="inlineStr"/>
      <c r="N131" t="inlineStr"/>
      <c r="O131" t="n">
        <v>131</v>
      </c>
      <c r="P131" t="inlineStr">
        <is>
          <t>O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/>
      <c r="Y131" t="inlineStr"/>
    </row>
    <row r="132">
      <c r="A132" t="inlineStr">
        <is>
          <t>B_02_068</t>
        </is>
      </c>
      <c r="B132" t="inlineStr">
        <is>
          <t>B_02_068-LOOK_APPEARANCE-0TOB-131</t>
        </is>
      </c>
      <c r="C132" t="inlineStr">
        <is>
          <t>look_appearance</t>
        </is>
      </c>
      <c r="D132" t="inlineStr">
        <is>
          <t>看似</t>
        </is>
      </c>
      <c r="E132" t="inlineStr">
        <is>
          <t>看似</t>
        </is>
      </c>
      <c r="F132" t="inlineStr">
        <is>
          <t>看似</t>
        </is>
      </c>
      <c r="G132" t="inlineStr">
        <is>
          <t>但是</t>
        </is>
      </c>
      <c r="H132" t="inlineStr">
        <is>
          <t>B_02_068-LOOK_APPEARANCE-0TOB-131</t>
        </is>
      </c>
      <c r="I132" t="inlineStr">
        <is>
          <t>想像</t>
        </is>
      </c>
      <c r="J132" t="inlineStr">
        <is>
          <t>沒有</t>
        </is>
      </c>
      <c r="K132" t="inlineStr">
        <is>
          <t>同埋</t>
        </is>
      </c>
      <c r="L132" t="inlineStr"/>
      <c r="M132" t="inlineStr"/>
      <c r="N132" t="inlineStr"/>
      <c r="O132" t="n">
        <v>132</v>
      </c>
      <c r="P132" t="inlineStr">
        <is>
          <t>Y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/>
      <c r="Y132" t="inlineStr"/>
    </row>
    <row r="133">
      <c r="A133" t="inlineStr">
        <is>
          <t>B_02_069</t>
        </is>
      </c>
      <c r="B133" t="inlineStr">
        <is>
          <t>B_02_069-MEAN_1-0KHR-132</t>
        </is>
      </c>
      <c r="C133" t="inlineStr">
        <is>
          <t>mean_1</t>
        </is>
      </c>
      <c r="D133" t="inlineStr">
        <is>
          <t>刻薄</t>
        </is>
      </c>
      <c r="E133" t="inlineStr">
        <is>
          <t>刻薄</t>
        </is>
      </c>
      <c r="F133" t="inlineStr">
        <is>
          <t>刻薄</t>
        </is>
      </c>
      <c r="G133" t="inlineStr">
        <is>
          <t>孤寒</t>
        </is>
      </c>
      <c r="H133" t="inlineStr">
        <is>
          <t>B_02_069-MEAN_1-0KHR-132</t>
        </is>
      </c>
      <c r="I133" t="inlineStr">
        <is>
          <t>虛偽</t>
        </is>
      </c>
      <c r="J133" t="inlineStr">
        <is>
          <t>無知</t>
        </is>
      </c>
      <c r="K133" t="inlineStr">
        <is>
          <t>送院</t>
        </is>
      </c>
      <c r="L133" t="inlineStr"/>
      <c r="M133" t="inlineStr"/>
      <c r="N133" t="inlineStr"/>
      <c r="O133" t="n">
        <v>133</v>
      </c>
      <c r="P133" t="inlineStr">
        <is>
          <t>P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>
        <f>= bad == wicked</f>
        <v/>
      </c>
      <c r="Y133" t="inlineStr"/>
    </row>
    <row r="134">
      <c r="A134" t="inlineStr">
        <is>
          <t>B_02_070</t>
        </is>
      </c>
      <c r="B134" t="inlineStr">
        <is>
          <t>B_02_070-NEW-0PDG-133</t>
        </is>
      </c>
      <c r="C134" t="inlineStr">
        <is>
          <t>new</t>
        </is>
      </c>
      <c r="D134" t="inlineStr">
        <is>
          <t>新的</t>
        </is>
      </c>
      <c r="E134" t="inlineStr">
        <is>
          <t>新的</t>
        </is>
      </c>
      <c r="F134" t="inlineStr">
        <is>
          <t>新的</t>
        </is>
      </c>
      <c r="G134" t="inlineStr">
        <is>
          <t>不同</t>
        </is>
      </c>
      <c r="H134" t="inlineStr">
        <is>
          <t>B_02_070-NEW-0PDG-133</t>
        </is>
      </c>
      <c r="I134" t="inlineStr">
        <is>
          <t>各式各樣</t>
        </is>
      </c>
      <c r="J134" t="inlineStr">
        <is>
          <t>但是</t>
        </is>
      </c>
      <c r="K134" t="inlineStr">
        <is>
          <t>點解</t>
        </is>
      </c>
      <c r="L134" t="inlineStr"/>
      <c r="M134" t="inlineStr"/>
      <c r="N134" t="inlineStr">
        <is>
          <t xml:space="preserve">two takes, file135, </t>
        </is>
      </c>
      <c r="O134" t="n">
        <v>135</v>
      </c>
      <c r="P134" t="inlineStr">
        <is>
          <t>C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/>
      <c r="Y134" t="inlineStr"/>
    </row>
    <row r="135">
      <c r="A135" t="inlineStr">
        <is>
          <t>B_02_071</t>
        </is>
      </c>
      <c r="B135" t="inlineStr">
        <is>
          <t>B_02_071-AGE-0NJK-134</t>
        </is>
      </c>
      <c r="C135" t="inlineStr">
        <is>
          <t>age</t>
        </is>
      </c>
      <c r="D135" t="inlineStr">
        <is>
          <t>年紀</t>
        </is>
      </c>
      <c r="E135" t="inlineStr">
        <is>
          <t>年紀</t>
        </is>
      </c>
      <c r="F135" t="inlineStr">
        <is>
          <t>年紀</t>
        </is>
      </c>
      <c r="G135" t="inlineStr">
        <is>
          <t>年老</t>
        </is>
      </c>
      <c r="H135" t="inlineStr">
        <is>
          <t>B_02_071-AGE-0NJK-134</t>
        </is>
      </c>
      <c r="I135" t="inlineStr">
        <is>
          <t>小時候</t>
        </is>
      </c>
      <c r="J135" t="inlineStr">
        <is>
          <t>心智</t>
        </is>
      </c>
      <c r="K135" t="inlineStr">
        <is>
          <t>公佈</t>
        </is>
      </c>
      <c r="L135" t="inlineStr"/>
      <c r="M135" t="inlineStr"/>
      <c r="N135" t="inlineStr"/>
      <c r="O135" t="n">
        <v>136</v>
      </c>
      <c r="P135" t="inlineStr">
        <is>
          <t>O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/>
      <c r="Y135" t="inlineStr"/>
    </row>
    <row r="136">
      <c r="A136" t="inlineStr">
        <is>
          <t>B_02_072</t>
        </is>
      </c>
      <c r="B136" t="inlineStr">
        <is>
          <t>B_02_072-ABOUT_1-15ES-135</t>
        </is>
      </c>
      <c r="C136" t="inlineStr">
        <is>
          <t>about_1</t>
        </is>
      </c>
      <c r="D136" t="inlineStr">
        <is>
          <t>關於</t>
        </is>
      </c>
      <c r="E136" t="inlineStr">
        <is>
          <t>關於</t>
        </is>
      </c>
      <c r="F136" t="inlineStr">
        <is>
          <t>關於</t>
        </is>
      </c>
      <c r="G136" t="inlineStr">
        <is>
          <t>中</t>
        </is>
      </c>
      <c r="H136" t="inlineStr">
        <is>
          <t>B_02_072-ABOUT_1-15ES-135</t>
        </is>
      </c>
      <c r="I136" t="inlineStr">
        <is>
          <t>研究</t>
        </is>
      </c>
      <c r="J136" t="inlineStr">
        <is>
          <t>問題</t>
        </is>
      </c>
      <c r="K136" t="inlineStr">
        <is>
          <t>食</t>
        </is>
      </c>
      <c r="L136" t="inlineStr"/>
      <c r="M136" t="inlineStr"/>
      <c r="N136" t="inlineStr"/>
      <c r="O136" t="n">
        <v>137</v>
      </c>
      <c r="P136" t="inlineStr">
        <is>
          <t>O</t>
        </is>
      </c>
      <c r="Q136" t="inlineStr">
        <is>
          <t>O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/>
      <c r="Y136" t="inlineStr"/>
    </row>
    <row r="137">
      <c r="A137" t="inlineStr">
        <is>
          <t>B_02_073</t>
        </is>
      </c>
      <c r="B137" t="inlineStr">
        <is>
          <t>B_02_073-SEW-0VHB-136</t>
        </is>
      </c>
      <c r="C137" t="inlineStr">
        <is>
          <t>sew</t>
        </is>
      </c>
      <c r="D137" t="inlineStr">
        <is>
          <t>縫紉</t>
        </is>
      </c>
      <c r="E137" t="inlineStr">
        <is>
          <t>縫紉</t>
        </is>
      </c>
      <c r="F137" t="inlineStr">
        <is>
          <t>縫紉</t>
        </is>
      </c>
      <c r="G137" t="inlineStr">
        <is>
          <t>繪畫</t>
        </is>
      </c>
      <c r="H137" t="inlineStr">
        <is>
          <t>B_02_073-SEW-0VHB-136</t>
        </is>
      </c>
      <c r="I137" t="inlineStr">
        <is>
          <t>眼鏡</t>
        </is>
      </c>
      <c r="J137" t="inlineStr">
        <is>
          <t>麵包</t>
        </is>
      </c>
      <c r="K137" t="inlineStr">
        <is>
          <t>政府</t>
        </is>
      </c>
      <c r="L137" t="inlineStr"/>
      <c r="M137" t="inlineStr"/>
      <c r="N137" t="inlineStr"/>
      <c r="O137" t="n">
        <v>138</v>
      </c>
      <c r="P137" t="inlineStr">
        <is>
          <t>O</t>
        </is>
      </c>
      <c r="Q137" t="inlineStr">
        <is>
          <t>O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/>
      <c r="Y137" t="inlineStr"/>
    </row>
    <row r="138">
      <c r="A138" t="inlineStr">
        <is>
          <t>B_02_074</t>
        </is>
      </c>
      <c r="B138" t="inlineStr">
        <is>
          <t>B_02_074-DECIDE_1-0R3Q-137</t>
        </is>
      </c>
      <c r="C138" t="inlineStr">
        <is>
          <t>decide_1</t>
        </is>
      </c>
      <c r="D138" t="inlineStr">
        <is>
          <t>決定</t>
        </is>
      </c>
      <c r="E138" t="inlineStr">
        <is>
          <t>決定</t>
        </is>
      </c>
      <c r="F138" t="inlineStr">
        <is>
          <t>決定</t>
        </is>
      </c>
      <c r="G138" t="inlineStr">
        <is>
          <t>同意</t>
        </is>
      </c>
      <c r="H138" t="inlineStr">
        <is>
          <t>B_02_074-DECIDE_1-0R3Q-137</t>
        </is>
      </c>
      <c r="I138" t="inlineStr">
        <is>
          <t>辭職</t>
        </is>
      </c>
      <c r="J138" t="inlineStr">
        <is>
          <t>改變</t>
        </is>
      </c>
      <c r="K138" t="inlineStr">
        <is>
          <t>堆</t>
        </is>
      </c>
      <c r="L138" t="inlineStr"/>
      <c r="M138" t="inlineStr"/>
      <c r="N138" t="inlineStr"/>
      <c r="O138" t="n">
        <v>139</v>
      </c>
      <c r="P138" t="inlineStr">
        <is>
          <t>y</t>
        </is>
      </c>
      <c r="Q138" t="inlineStr">
        <is>
          <t>x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/>
      <c r="Y138" t="inlineStr"/>
    </row>
    <row r="139">
      <c r="A139" t="inlineStr">
        <is>
          <t>B_02_075</t>
        </is>
      </c>
      <c r="B139" t="inlineStr">
        <is>
          <t>B_02_075-STRESS-0M6J-138</t>
        </is>
      </c>
      <c r="C139" t="inlineStr">
        <is>
          <t>stress</t>
        </is>
      </c>
      <c r="D139" t="inlineStr">
        <is>
          <t>壓力</t>
        </is>
      </c>
      <c r="E139" t="inlineStr">
        <is>
          <t>壓力</t>
        </is>
      </c>
      <c r="F139" t="inlineStr">
        <is>
          <t>壓力</t>
        </is>
      </c>
      <c r="G139" t="inlineStr">
        <is>
          <t>困難</t>
        </is>
      </c>
      <c r="H139" t="inlineStr">
        <is>
          <t>B_02_075-STRESS-0M6J-138</t>
        </is>
      </c>
      <c r="I139" t="inlineStr">
        <is>
          <t>幫助</t>
        </is>
      </c>
      <c r="J139" t="inlineStr">
        <is>
          <t>難題</t>
        </is>
      </c>
      <c r="K139" t="inlineStr">
        <is>
          <t>蛋</t>
        </is>
      </c>
      <c r="L139" t="inlineStr"/>
      <c r="M139" t="inlineStr"/>
      <c r="N139" t="inlineStr"/>
      <c r="O139" t="n">
        <v>140</v>
      </c>
      <c r="P139" t="inlineStr">
        <is>
          <t>-</t>
        </is>
      </c>
      <c r="Q139" t="inlineStr">
        <is>
          <t>-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/>
      <c r="Y139" t="inlineStr"/>
    </row>
    <row r="140">
      <c r="A140" t="inlineStr">
        <is>
          <t>B_02_076</t>
        </is>
      </c>
      <c r="B140" t="inlineStr">
        <is>
          <t>B_02_076-WONDER-12MN-139</t>
        </is>
      </c>
      <c r="C140" t="inlineStr">
        <is>
          <t>wonder</t>
        </is>
      </c>
      <c r="D140" t="inlineStr">
        <is>
          <t>諗</t>
        </is>
      </c>
      <c r="E140" t="inlineStr">
        <is>
          <t>諗</t>
        </is>
      </c>
      <c r="F140" t="inlineStr">
        <is>
          <t>諗</t>
        </is>
      </c>
      <c r="G140" t="inlineStr">
        <is>
          <t>搵</t>
        </is>
      </c>
      <c r="H140" t="inlineStr">
        <is>
          <t>B_02_076-WONDER-12MN-139</t>
        </is>
      </c>
      <c r="I140" t="inlineStr">
        <is>
          <t>對唔住</t>
        </is>
      </c>
      <c r="J140" t="inlineStr">
        <is>
          <t>鍾意</t>
        </is>
      </c>
      <c r="K140" t="inlineStr">
        <is>
          <t>中</t>
        </is>
      </c>
      <c r="L140" t="inlineStr"/>
      <c r="M140" t="inlineStr"/>
      <c r="N140" t="inlineStr"/>
      <c r="O140" t="n">
        <v>141</v>
      </c>
      <c r="P140" t="inlineStr">
        <is>
          <t>b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/>
      <c r="Y140" t="inlineStr"/>
    </row>
    <row r="141">
      <c r="A141" t="inlineStr">
        <is>
          <t>B_02_077</t>
        </is>
      </c>
      <c r="B141" t="inlineStr">
        <is>
          <t>B_02_077-^PILE_2-0M06-141</t>
        </is>
      </c>
      <c r="C141" t="inlineStr">
        <is>
          <t>^pile_2</t>
        </is>
      </c>
      <c r="D141" t="inlineStr">
        <is>
          <t>堆 (衣服)</t>
        </is>
      </c>
      <c r="E141" t="inlineStr">
        <is>
          <t>堆(衣服)</t>
        </is>
      </c>
      <c r="F141" t="inlineStr">
        <is>
          <t>堆</t>
        </is>
      </c>
      <c r="G141" t="inlineStr">
        <is>
          <t>垃圾堆</t>
        </is>
      </c>
      <c r="H141" t="inlineStr">
        <is>
          <t>B_02_077-^PILE_2-0M06-141</t>
        </is>
      </c>
      <c r="I141" t="inlineStr">
        <is>
          <t>掉</t>
        </is>
      </c>
      <c r="J141" t="inlineStr">
        <is>
          <t>臭</t>
        </is>
      </c>
      <c r="K141" t="inlineStr">
        <is>
          <t>社會福利署</t>
        </is>
      </c>
      <c r="L141" t="inlineStr">
        <is>
          <t>deleted specific meaning</t>
        </is>
      </c>
      <c r="M141" t="inlineStr"/>
      <c r="N141" t="inlineStr">
        <is>
          <t>cloth</t>
        </is>
      </c>
      <c r="O141" t="n">
        <v>143</v>
      </c>
      <c r="P141" t="inlineStr">
        <is>
          <t>I</t>
        </is>
      </c>
      <c r="Q141" t="inlineStr">
        <is>
          <t>I</t>
        </is>
      </c>
      <c r="R141" t="inlineStr">
        <is>
          <t>A</t>
        </is>
      </c>
      <c r="S141" t="inlineStr">
        <is>
          <t>A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/>
      <c r="Y141" t="inlineStr"/>
    </row>
    <row r="142">
      <c r="A142" t="inlineStr">
        <is>
          <t>B_02_077</t>
        </is>
      </c>
      <c r="B142" t="inlineStr">
        <is>
          <t>B_02_077-PILE-0M06-140</t>
        </is>
      </c>
      <c r="C142" t="inlineStr">
        <is>
          <t>pile</t>
        </is>
      </c>
      <c r="D142" t="inlineStr">
        <is>
          <t>堆 (垃圾)</t>
        </is>
      </c>
      <c r="E142" t="inlineStr">
        <is>
          <t>堆(垃圾)</t>
        </is>
      </c>
      <c r="F142" t="inlineStr">
        <is>
          <t>垃圾堆</t>
        </is>
      </c>
      <c r="G142" t="inlineStr">
        <is>
          <t>泥土</t>
        </is>
      </c>
      <c r="H142" t="inlineStr">
        <is>
          <t>B_02_077-PILE-0M06-140</t>
        </is>
      </c>
      <c r="I142" t="inlineStr">
        <is>
          <t>骨頭</t>
        </is>
      </c>
      <c r="J142" t="inlineStr">
        <is>
          <t>扔</t>
        </is>
      </c>
      <c r="K142" t="inlineStr">
        <is>
          <t>欠</t>
        </is>
      </c>
      <c r="L142" t="inlineStr">
        <is>
          <t>reorganize</t>
        </is>
      </c>
      <c r="M142" t="inlineStr"/>
      <c r="N142" t="inlineStr">
        <is>
          <t>trash</t>
        </is>
      </c>
      <c r="O142" t="n">
        <v>142</v>
      </c>
      <c r="P142" t="inlineStr">
        <is>
          <t>A</t>
        </is>
      </c>
      <c r="Q142" t="inlineStr">
        <is>
          <t>A</t>
        </is>
      </c>
      <c r="R142" t="inlineStr">
        <is>
          <t>?</t>
        </is>
      </c>
      <c r="S142" t="inlineStr">
        <is>
          <t>?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6 6 or A A</t>
        </is>
      </c>
      <c r="Y142" t="inlineStr"/>
    </row>
    <row r="143">
      <c r="A143" t="inlineStr">
        <is>
          <t>B_02_078</t>
        </is>
      </c>
      <c r="B143" t="inlineStr">
        <is>
          <t>B_02_078-HAIRDRYER-1658-142</t>
        </is>
      </c>
      <c r="C143" t="inlineStr">
        <is>
          <t>hairdryer</t>
        </is>
      </c>
      <c r="D143" t="inlineStr">
        <is>
          <t>風筒</t>
        </is>
      </c>
      <c r="E143" t="inlineStr">
        <is>
          <t>風筒</t>
        </is>
      </c>
      <c r="F143" t="inlineStr">
        <is>
          <t>風筒</t>
        </is>
      </c>
      <c r="G143" t="inlineStr">
        <is>
          <t>洗衣機</t>
        </is>
      </c>
      <c r="H143" t="inlineStr">
        <is>
          <t>B_02_078-HAIRDRYER-1658-142</t>
        </is>
      </c>
      <c r="I143" t="inlineStr">
        <is>
          <t>眼鏡</t>
        </is>
      </c>
      <c r="J143" t="inlineStr">
        <is>
          <t>耳機</t>
        </is>
      </c>
      <c r="K143" t="inlineStr">
        <is>
          <t>集合</t>
        </is>
      </c>
      <c r="L143" t="inlineStr"/>
      <c r="M143" t="inlineStr"/>
      <c r="N143" t="inlineStr"/>
      <c r="O143" t="n">
        <v>144</v>
      </c>
      <c r="P143" t="inlineStr">
        <is>
          <t>W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/>
      <c r="Y143" t="inlineStr"/>
    </row>
    <row r="144">
      <c r="A144" t="inlineStr">
        <is>
          <t>B_02_079</t>
        </is>
      </c>
      <c r="B144" t="inlineStr">
        <is>
          <t>B_02_079-WEEK-0PGV-143</t>
        </is>
      </c>
      <c r="C144" t="inlineStr">
        <is>
          <t>week</t>
        </is>
      </c>
      <c r="D144" t="inlineStr">
        <is>
          <t>星期</t>
        </is>
      </c>
      <c r="E144" t="inlineStr">
        <is>
          <t>星期</t>
        </is>
      </c>
      <c r="F144" t="inlineStr">
        <is>
          <t>星期</t>
        </is>
      </c>
      <c r="G144" t="inlineStr">
        <is>
          <t>一個月</t>
        </is>
      </c>
      <c r="H144" t="inlineStr">
        <is>
          <t>B_02_079-WEEK-0PGV-143</t>
        </is>
      </c>
      <c r="I144" t="inlineStr">
        <is>
          <t>星期四</t>
        </is>
      </c>
      <c r="J144" t="inlineStr">
        <is>
          <t>新年</t>
        </is>
      </c>
      <c r="K144" t="inlineStr">
        <is>
          <t>粗魯</t>
        </is>
      </c>
      <c r="L144" t="inlineStr"/>
      <c r="M144" t="inlineStr"/>
      <c r="N144" t="inlineStr">
        <is>
          <t>two takes, file147</t>
        </is>
      </c>
      <c r="O144" t="n">
        <v>145</v>
      </c>
      <c r="P144" t="inlineStr">
        <is>
          <t>B</t>
        </is>
      </c>
      <c r="Q144" t="inlineStr">
        <is>
          <t>NONE</t>
        </is>
      </c>
      <c r="R144" t="inlineStr">
        <is>
          <t>&gt;</t>
        </is>
      </c>
      <c r="S144" t="inlineStr">
        <is>
          <t>NONE</t>
        </is>
      </c>
      <c r="T144" t="inlineStr">
        <is>
          <t>U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>
        <f>= Monday + Friday + Sunday</f>
        <v/>
      </c>
      <c r="Y144" t="inlineStr"/>
    </row>
    <row r="145">
      <c r="A145" t="inlineStr">
        <is>
          <t>B_02_079</t>
        </is>
      </c>
      <c r="B145" t="inlineStr">
        <is>
          <t>B_02_079-^WEEK_2-0PGV-144</t>
        </is>
      </c>
      <c r="C145" t="inlineStr">
        <is>
          <t>^week_2</t>
        </is>
      </c>
      <c r="D145" t="inlineStr">
        <is>
          <t>星期</t>
        </is>
      </c>
      <c r="E145" t="inlineStr">
        <is>
          <t>星期_2</t>
        </is>
      </c>
      <c r="F145" t="inlineStr">
        <is>
          <t>星期</t>
        </is>
      </c>
      <c r="G145" t="inlineStr">
        <is>
          <t>一個月</t>
        </is>
      </c>
      <c r="H145" t="inlineStr">
        <is>
          <t>B_02_079-^WEEK_2-0PGV-144</t>
        </is>
      </c>
      <c r="I145" t="inlineStr">
        <is>
          <t>星期四</t>
        </is>
      </c>
      <c r="J145" t="inlineStr">
        <is>
          <t>新年</t>
        </is>
      </c>
      <c r="K145" t="inlineStr">
        <is>
          <t>粗魯</t>
        </is>
      </c>
      <c r="L145" t="inlineStr"/>
      <c r="M145" t="inlineStr"/>
      <c r="N145" t="inlineStr">
        <is>
          <t>two takes, file147</t>
        </is>
      </c>
      <c r="O145" t="n">
        <v>147</v>
      </c>
      <c r="P145" t="inlineStr">
        <is>
          <t>B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/>
      <c r="Y145" t="inlineStr"/>
    </row>
    <row r="146">
      <c r="A146" t="inlineStr">
        <is>
          <t>B_02_080</t>
        </is>
      </c>
      <c r="B146" t="inlineStr">
        <is>
          <t>B_02_080-TIME-0PI2-145</t>
        </is>
      </c>
      <c r="C146" t="inlineStr">
        <is>
          <t>time</t>
        </is>
      </c>
      <c r="D146" t="inlineStr">
        <is>
          <t>時間</t>
        </is>
      </c>
      <c r="E146" t="inlineStr">
        <is>
          <t>時間</t>
        </is>
      </c>
      <c r="F146" t="inlineStr">
        <is>
          <t>時間</t>
        </is>
      </c>
      <c r="G146" t="inlineStr">
        <is>
          <t>八小時</t>
        </is>
      </c>
      <c r="H146" t="inlineStr">
        <is>
          <t>B_02_080-TIME-0PI2-145</t>
        </is>
      </c>
      <c r="I146" t="inlineStr">
        <is>
          <t>休息</t>
        </is>
      </c>
      <c r="J146" t="inlineStr">
        <is>
          <t>提早</t>
        </is>
      </c>
      <c r="K146" t="inlineStr">
        <is>
          <t>欺侮</t>
        </is>
      </c>
      <c r="L146" t="inlineStr"/>
      <c r="M146" t="inlineStr"/>
      <c r="N146" t="inlineStr"/>
      <c r="O146" t="n">
        <v>148</v>
      </c>
      <c r="P146" t="inlineStr">
        <is>
          <t>D</t>
        </is>
      </c>
      <c r="Q146" t="inlineStr">
        <is>
          <t>6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/>
      <c r="Y146" t="inlineStr"/>
    </row>
    <row r="147">
      <c r="A147" t="inlineStr">
        <is>
          <t>B_02_081</t>
        </is>
      </c>
      <c r="B147" t="inlineStr">
        <is>
          <t>B_02_081-BLINDS_1-0UKN-146</t>
        </is>
      </c>
      <c r="C147" t="inlineStr">
        <is>
          <t>blinds_1</t>
        </is>
      </c>
      <c r="D147" t="inlineStr">
        <is>
          <t>窗簾</t>
        </is>
      </c>
      <c r="E147" t="inlineStr">
        <is>
          <t>窗簾</t>
        </is>
      </c>
      <c r="F147" t="inlineStr">
        <is>
          <t>窗簾</t>
        </is>
      </c>
      <c r="G147" t="inlineStr">
        <is>
          <t>百葉窗</t>
        </is>
      </c>
      <c r="H147" t="inlineStr">
        <is>
          <t>B_02_081-BLINDS_1-0UKN-146</t>
        </is>
      </c>
      <c r="I147" t="inlineStr">
        <is>
          <t>洗衣機</t>
        </is>
      </c>
      <c r="J147" t="inlineStr">
        <is>
          <t>傢俬</t>
        </is>
      </c>
      <c r="K147" t="inlineStr">
        <is>
          <t>挑戰</t>
        </is>
      </c>
      <c r="L147" t="inlineStr"/>
      <c r="M147" t="inlineStr"/>
      <c r="N147" t="inlineStr">
        <is>
          <t>horizontal</t>
        </is>
      </c>
      <c r="O147" t="n">
        <v>149</v>
      </c>
      <c r="P147" t="inlineStr">
        <is>
          <t>x</t>
        </is>
      </c>
      <c r="Q147" t="inlineStr">
        <is>
          <t>x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/>
      <c r="Y147" t="inlineStr"/>
    </row>
    <row r="148">
      <c r="A148" t="inlineStr">
        <is>
          <t>B_02_082</t>
        </is>
      </c>
      <c r="B148" t="inlineStr">
        <is>
          <t>B_02_082-BAD-123G-147</t>
        </is>
      </c>
      <c r="C148" t="inlineStr">
        <is>
          <t>bad</t>
        </is>
      </c>
      <c r="D148" t="inlineStr">
        <is>
          <t>衰</t>
        </is>
      </c>
      <c r="E148" t="inlineStr">
        <is>
          <t>衰</t>
        </is>
      </c>
      <c r="F148" t="inlineStr">
        <is>
          <t>衰</t>
        </is>
      </c>
      <c r="G148" t="inlineStr">
        <is>
          <t>樣衰</t>
        </is>
      </c>
      <c r="H148" t="inlineStr">
        <is>
          <t>B_02_082-BAD-123G-147</t>
        </is>
      </c>
      <c r="I148" t="inlineStr">
        <is>
          <t>唔好</t>
        </is>
      </c>
      <c r="J148" t="inlineStr">
        <is>
          <t>出醜</t>
        </is>
      </c>
      <c r="K148" t="inlineStr">
        <is>
          <t>新的</t>
        </is>
      </c>
      <c r="L148" t="inlineStr"/>
      <c r="M148" t="inlineStr"/>
      <c r="N148" t="inlineStr">
        <is>
          <t>same as mean_1</t>
        </is>
      </c>
      <c r="O148" t="n">
        <v>150</v>
      </c>
      <c r="P148" t="inlineStr">
        <is>
          <t>P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>
        <f>= mean == wicked</f>
        <v/>
      </c>
      <c r="Y148" t="inlineStr"/>
    </row>
    <row r="149">
      <c r="A149" t="inlineStr">
        <is>
          <t>B_02_083</t>
        </is>
      </c>
      <c r="B149" t="inlineStr">
        <is>
          <t>B_02_083-HEALTH-0K35-148</t>
        </is>
      </c>
      <c r="C149" t="inlineStr">
        <is>
          <t>health</t>
        </is>
      </c>
      <c r="D149" t="inlineStr">
        <is>
          <t>健康</t>
        </is>
      </c>
      <c r="E149" t="inlineStr">
        <is>
          <t>健康</t>
        </is>
      </c>
      <c r="F149" t="inlineStr">
        <is>
          <t>健康</t>
        </is>
      </c>
      <c r="G149" t="inlineStr">
        <is>
          <t>吸煙</t>
        </is>
      </c>
      <c r="H149" t="inlineStr">
        <is>
          <t>B_02_083-HEALTH-0K35-148</t>
        </is>
      </c>
      <c r="I149" t="inlineStr">
        <is>
          <t>科學</t>
        </is>
      </c>
      <c r="J149" t="inlineStr">
        <is>
          <t>平衡</t>
        </is>
      </c>
      <c r="K149" t="inlineStr">
        <is>
          <t>賊</t>
        </is>
      </c>
      <c r="L149" t="inlineStr"/>
      <c r="M149" t="inlineStr"/>
      <c r="N149" t="inlineStr"/>
      <c r="O149" t="n">
        <v>151</v>
      </c>
      <c r="P149" t="inlineStr">
        <is>
          <t>6</t>
        </is>
      </c>
      <c r="Q149" t="inlineStr">
        <is>
          <t>6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/>
      <c r="Y149" t="inlineStr"/>
    </row>
    <row r="150">
      <c r="A150" t="inlineStr">
        <is>
          <t>B_02_084</t>
        </is>
      </c>
      <c r="B150" t="inlineStr">
        <is>
          <t>B_02_084-LEAVE-15N2-149</t>
        </is>
      </c>
      <c r="C150" t="inlineStr">
        <is>
          <t>leave</t>
        </is>
      </c>
      <c r="D150" t="inlineStr">
        <is>
          <t>離開</t>
        </is>
      </c>
      <c r="E150" t="inlineStr">
        <is>
          <t>離開</t>
        </is>
      </c>
      <c r="F150" t="inlineStr">
        <is>
          <t>離開</t>
        </is>
      </c>
      <c r="G150" t="inlineStr">
        <is>
          <t>休息</t>
        </is>
      </c>
      <c r="H150" t="inlineStr">
        <is>
          <t>B_02_084-LEAVE-15N2-149</t>
        </is>
      </c>
      <c r="I150" t="inlineStr">
        <is>
          <t>辭職</t>
        </is>
      </c>
      <c r="J150" t="inlineStr">
        <is>
          <t>家人</t>
        </is>
      </c>
      <c r="K150" t="inlineStr">
        <is>
          <t>同埋</t>
        </is>
      </c>
      <c r="L150" t="inlineStr"/>
      <c r="M150" t="inlineStr"/>
      <c r="N150" t="inlineStr">
        <is>
          <t>file152</t>
        </is>
      </c>
      <c r="O150" t="n">
        <v>152</v>
      </c>
      <c r="P150" t="inlineStr">
        <is>
          <t>f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/>
      <c r="Y150" t="inlineStr"/>
    </row>
    <row r="151">
      <c r="A151" t="inlineStr">
        <is>
          <t>B_02_085</t>
        </is>
      </c>
      <c r="B151" t="inlineStr">
        <is>
          <t>B_02_085-GREEN-0VD0-150</t>
        </is>
      </c>
      <c r="C151" t="inlineStr">
        <is>
          <t>green</t>
        </is>
      </c>
      <c r="D151" t="inlineStr">
        <is>
          <t>綠色</t>
        </is>
      </c>
      <c r="E151" t="inlineStr">
        <is>
          <t>綠色</t>
        </is>
      </c>
      <c r="F151" t="inlineStr">
        <is>
          <t>綠色</t>
        </is>
      </c>
      <c r="G151" t="inlineStr">
        <is>
          <t>藍色</t>
        </is>
      </c>
      <c r="H151" t="inlineStr">
        <is>
          <t>B_02_085-GREEN-0VD0-150</t>
        </is>
      </c>
      <c r="I151" t="inlineStr">
        <is>
          <t>棕色</t>
        </is>
      </c>
      <c r="J151" t="inlineStr">
        <is>
          <t>設計</t>
        </is>
      </c>
      <c r="K151" t="inlineStr">
        <is>
          <t>屈就</t>
        </is>
      </c>
      <c r="L151" t="inlineStr"/>
      <c r="M151" t="inlineStr"/>
      <c r="N151" t="inlineStr"/>
      <c r="O151" t="n">
        <v>153</v>
      </c>
      <c r="P151" t="inlineStr">
        <is>
          <t>Y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/>
      <c r="Y151" t="inlineStr"/>
    </row>
    <row r="152">
      <c r="A152" t="inlineStr">
        <is>
          <t>B_02_086</t>
        </is>
      </c>
      <c r="B152" t="inlineStr">
        <is>
          <t>B_02_086-SON-0KAI-151</t>
        </is>
      </c>
      <c r="C152" t="inlineStr">
        <is>
          <t>son</t>
        </is>
      </c>
      <c r="D152" t="inlineStr">
        <is>
          <t>兒子</t>
        </is>
      </c>
      <c r="E152" t="inlineStr">
        <is>
          <t>兒子</t>
        </is>
      </c>
      <c r="F152" t="inlineStr">
        <is>
          <t>兒子</t>
        </is>
      </c>
      <c r="G152" t="inlineStr">
        <is>
          <t>弟弟</t>
        </is>
      </c>
      <c r="H152" t="inlineStr">
        <is>
          <t>B_02_086-SON-0KAI-151</t>
        </is>
      </c>
      <c r="I152" t="inlineStr">
        <is>
          <t>爺爺</t>
        </is>
      </c>
      <c r="J152" t="inlineStr">
        <is>
          <t>小朋友</t>
        </is>
      </c>
      <c r="K152" t="inlineStr">
        <is>
          <t>同埋</t>
        </is>
      </c>
      <c r="L152" t="inlineStr"/>
      <c r="M152" t="inlineStr"/>
      <c r="N152" t="inlineStr">
        <is>
          <t>two signs</t>
        </is>
      </c>
      <c r="O152" t="n">
        <v>154</v>
      </c>
      <c r="P152" t="inlineStr">
        <is>
          <t>P</t>
        </is>
      </c>
      <c r="Q152" t="inlineStr">
        <is>
          <t>2</t>
        </is>
      </c>
      <c r="R152" t="inlineStr">
        <is>
          <t>x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i.P 1 x in CUHK ii.== birth + man</t>
        </is>
      </c>
      <c r="Y152" t="inlineStr"/>
    </row>
    <row r="153">
      <c r="A153" t="inlineStr">
        <is>
          <t>B_02_087</t>
        </is>
      </c>
      <c r="B153" t="inlineStr">
        <is>
          <t>B_02_087-SUNSET-0PF5-152</t>
        </is>
      </c>
      <c r="C153" t="inlineStr">
        <is>
          <t>sunset</t>
        </is>
      </c>
      <c r="D153" t="inlineStr">
        <is>
          <t>日落</t>
        </is>
      </c>
      <c r="E153" t="inlineStr">
        <is>
          <t>日落</t>
        </is>
      </c>
      <c r="F153" t="inlineStr">
        <is>
          <t>日落</t>
        </is>
      </c>
      <c r="G153" t="inlineStr">
        <is>
          <t>黃昏</t>
        </is>
      </c>
      <c r="H153" t="inlineStr">
        <is>
          <t>B_02_087-SUNSET-0PF5-152</t>
        </is>
      </c>
      <c r="I153" t="inlineStr">
        <is>
          <t>月亮</t>
        </is>
      </c>
      <c r="J153" t="inlineStr">
        <is>
          <t>星期五</t>
        </is>
      </c>
      <c r="K153" t="inlineStr">
        <is>
          <t>為了</t>
        </is>
      </c>
      <c r="L153" t="inlineStr"/>
      <c r="M153" t="inlineStr"/>
      <c r="N153" t="inlineStr"/>
      <c r="O153" t="n">
        <v>155</v>
      </c>
      <c r="P153" t="inlineStr">
        <is>
          <t>A</t>
        </is>
      </c>
      <c r="Q153" t="inlineStr">
        <is>
          <t>x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/>
      <c r="Y153" t="inlineStr"/>
    </row>
    <row r="154">
      <c r="A154" t="inlineStr">
        <is>
          <t>B_02_088</t>
        </is>
      </c>
      <c r="B154" t="inlineStr">
        <is>
          <t>B_02_088-CHARACTER-0O17-153</t>
        </is>
      </c>
      <c r="C154" t="inlineStr">
        <is>
          <t>character</t>
        </is>
      </c>
      <c r="D154" t="inlineStr">
        <is>
          <t>性格</t>
        </is>
      </c>
      <c r="E154" t="inlineStr">
        <is>
          <t>性格</t>
        </is>
      </c>
      <c r="F154" t="inlineStr">
        <is>
          <t>性格</t>
        </is>
      </c>
      <c r="G154" t="inlineStr">
        <is>
          <t>感情</t>
        </is>
      </c>
      <c r="H154" t="inlineStr">
        <is>
          <t>B_02_088-CHARACTER-0O17-153</t>
        </is>
      </c>
      <c r="I154" t="inlineStr">
        <is>
          <t>心智</t>
        </is>
      </c>
      <c r="J154" t="inlineStr">
        <is>
          <t>特徵</t>
        </is>
      </c>
      <c r="K154" t="inlineStr">
        <is>
          <t>公佈</t>
        </is>
      </c>
      <c r="L154" t="inlineStr"/>
      <c r="M154" t="inlineStr"/>
      <c r="N154" t="inlineStr">
        <is>
          <t>two takes, file157</t>
        </is>
      </c>
      <c r="O154" t="n">
        <v>157</v>
      </c>
      <c r="P154" t="inlineStr">
        <is>
          <t>w</t>
        </is>
      </c>
      <c r="Q154" t="inlineStr">
        <is>
          <t>w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/>
      <c r="Y154" t="inlineStr"/>
    </row>
    <row r="155">
      <c r="A155" t="inlineStr">
        <is>
          <t>B_02_089</t>
        </is>
      </c>
      <c r="B155" t="inlineStr">
        <is>
          <t>B_02_089-TRAVEL-0PE5-154</t>
        </is>
      </c>
      <c r="C155" t="inlineStr">
        <is>
          <t>travel</t>
        </is>
      </c>
      <c r="D155" t="inlineStr">
        <is>
          <t>旅行</t>
        </is>
      </c>
      <c r="E155" t="inlineStr">
        <is>
          <t>旅行</t>
        </is>
      </c>
      <c r="F155" t="inlineStr">
        <is>
          <t>旅行</t>
        </is>
      </c>
      <c r="G155" t="inlineStr">
        <is>
          <t>旅遊</t>
        </is>
      </c>
      <c r="H155" t="inlineStr">
        <is>
          <t>B_02_089-TRAVEL-0PE5-154</t>
        </is>
      </c>
      <c r="I155" t="inlineStr">
        <is>
          <t>約會</t>
        </is>
      </c>
      <c r="J155" t="inlineStr">
        <is>
          <t>打獵</t>
        </is>
      </c>
      <c r="K155" t="inlineStr">
        <is>
          <t>槌</t>
        </is>
      </c>
      <c r="L155" t="inlineStr"/>
      <c r="M155" t="inlineStr"/>
      <c r="N155" t="inlineStr"/>
      <c r="O155" t="n">
        <v>158</v>
      </c>
      <c r="P155" t="inlineStr">
        <is>
          <t>&gt;</t>
        </is>
      </c>
      <c r="Q155" t="inlineStr">
        <is>
          <t>&gt;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>
        <f>= tour</f>
        <v/>
      </c>
      <c r="Y155" t="inlineStr"/>
    </row>
    <row r="156">
      <c r="A156" t="inlineStr">
        <is>
          <t>B_02_090</t>
        </is>
      </c>
      <c r="B156" t="inlineStr">
        <is>
          <t>B_02_090-BOY-0T9N-155</t>
        </is>
      </c>
      <c r="C156" t="inlineStr">
        <is>
          <t>boy</t>
        </is>
      </c>
      <c r="D156" t="inlineStr">
        <is>
          <t>男仔</t>
        </is>
      </c>
      <c r="E156" t="inlineStr">
        <is>
          <t>男仔</t>
        </is>
      </c>
      <c r="F156" t="inlineStr">
        <is>
          <t>男仔</t>
        </is>
      </c>
      <c r="G156" t="inlineStr">
        <is>
          <t>女仔</t>
        </is>
      </c>
      <c r="H156" t="inlineStr">
        <is>
          <t>B_02_090-BOY-0T9N-155</t>
        </is>
      </c>
      <c r="I156" t="inlineStr">
        <is>
          <t>拍拖</t>
        </is>
      </c>
      <c r="J156" t="inlineStr">
        <is>
          <t>好</t>
        </is>
      </c>
      <c r="K156" t="inlineStr">
        <is>
          <t>新的</t>
        </is>
      </c>
      <c r="L156" t="inlineStr"/>
      <c r="M156" t="inlineStr"/>
      <c r="N156" t="inlineStr"/>
      <c r="O156" t="n">
        <v>159</v>
      </c>
      <c r="P156" t="inlineStr">
        <is>
          <t>x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>
        <f>= man</f>
        <v/>
      </c>
      <c r="Y156" t="inlineStr"/>
    </row>
    <row r="157">
      <c r="A157" t="inlineStr">
        <is>
          <t>B_03_001</t>
        </is>
      </c>
      <c r="B157" t="inlineStr">
        <is>
          <t>B_03_001-FREEWAY-16MO-156</t>
        </is>
      </c>
      <c r="C157" t="inlineStr">
        <is>
          <t>freeway</t>
        </is>
      </c>
      <c r="D157" t="inlineStr">
        <is>
          <t>高速公路</t>
        </is>
      </c>
      <c r="E157" t="inlineStr">
        <is>
          <t>高速公路</t>
        </is>
      </c>
      <c r="F157" t="inlineStr">
        <is>
          <t>高速公路</t>
        </is>
      </c>
      <c r="G157" t="inlineStr">
        <is>
          <t>火車</t>
        </is>
      </c>
      <c r="H157" t="inlineStr">
        <is>
          <t>B_03_001-FREEWAY-16MO-156</t>
        </is>
      </c>
      <c r="I157" t="inlineStr">
        <is>
          <t>巴士</t>
        </is>
      </c>
      <c r="J157" t="inlineStr">
        <is>
          <t>單車</t>
        </is>
      </c>
      <c r="K157" t="inlineStr">
        <is>
          <t>欠</t>
        </is>
      </c>
      <c r="L157" t="inlineStr"/>
      <c r="M157" t="inlineStr"/>
      <c r="N157" t="inlineStr"/>
      <c r="O157" t="n">
        <v>160</v>
      </c>
      <c r="P157" t="inlineStr">
        <is>
          <t>z</t>
        </is>
      </c>
      <c r="Q157" t="inlineStr">
        <is>
          <t>z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/>
      <c r="Y157" t="inlineStr"/>
    </row>
    <row r="158">
      <c r="A158" t="inlineStr">
        <is>
          <t>B_03_002</t>
        </is>
      </c>
      <c r="B158" t="inlineStr">
        <is>
          <t>B_03_002-ANIMAL-0KML-157</t>
        </is>
      </c>
      <c r="C158" t="inlineStr">
        <is>
          <t>animal</t>
        </is>
      </c>
      <c r="D158" t="inlineStr">
        <is>
          <t>動物</t>
        </is>
      </c>
      <c r="E158" t="inlineStr">
        <is>
          <t>動物</t>
        </is>
      </c>
      <c r="F158" t="inlineStr">
        <is>
          <t>動物</t>
        </is>
      </c>
      <c r="G158" t="inlineStr">
        <is>
          <t>農場</t>
        </is>
      </c>
      <c r="H158" t="inlineStr">
        <is>
          <t>B_03_002-ANIMAL-0KML-157</t>
        </is>
      </c>
      <c r="I158" t="inlineStr">
        <is>
          <t>松鼠</t>
        </is>
      </c>
      <c r="J158" t="inlineStr">
        <is>
          <t>河馬</t>
        </is>
      </c>
      <c r="K158" t="inlineStr">
        <is>
          <t>恭喜</t>
        </is>
      </c>
      <c r="L158" t="inlineStr"/>
      <c r="M158" t="inlineStr"/>
      <c r="N158" t="inlineStr"/>
      <c r="O158" t="n">
        <v>161</v>
      </c>
      <c r="P158" t="inlineStr">
        <is>
          <t>)</t>
        </is>
      </c>
      <c r="Q158" t="inlineStr">
        <is>
          <t>)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/>
      <c r="Y158" t="inlineStr"/>
    </row>
    <row r="159">
      <c r="A159" t="inlineStr">
        <is>
          <t>B_03_003</t>
        </is>
      </c>
      <c r="B159" t="inlineStr">
        <is>
          <t>B_03_003-TRAIN-0S3B-158</t>
        </is>
      </c>
      <c r="C159" t="inlineStr">
        <is>
          <t>train</t>
        </is>
      </c>
      <c r="D159" t="inlineStr">
        <is>
          <t>火車</t>
        </is>
      </c>
      <c r="E159" t="inlineStr">
        <is>
          <t>火車</t>
        </is>
      </c>
      <c r="F159" t="inlineStr">
        <is>
          <t>火車</t>
        </is>
      </c>
      <c r="G159" t="inlineStr">
        <is>
          <t>纜車</t>
        </is>
      </c>
      <c r="H159" t="inlineStr">
        <is>
          <t>B_03_003-TRAIN-0S3B-158</t>
        </is>
      </c>
      <c r="I159" t="inlineStr">
        <is>
          <t>巴士</t>
        </is>
      </c>
      <c r="J159" t="inlineStr">
        <is>
          <t>小巴</t>
        </is>
      </c>
      <c r="K159" t="inlineStr">
        <is>
          <t>尊重</t>
        </is>
      </c>
      <c r="L159" t="inlineStr"/>
      <c r="M159" t="inlineStr"/>
      <c r="N159" t="inlineStr"/>
      <c r="O159" t="n">
        <v>162</v>
      </c>
      <c r="P159" t="inlineStr">
        <is>
          <t>b</t>
        </is>
      </c>
      <c r="Q159" t="inlineStr">
        <is>
          <t>Y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/>
      <c r="Y159" t="inlineStr"/>
    </row>
    <row r="160">
      <c r="A160" t="inlineStr">
        <is>
          <t>B_03_004</t>
        </is>
      </c>
      <c r="B160" t="inlineStr">
        <is>
          <t>B_03_004-REMOTE_CONTROL-1430-159</t>
        </is>
      </c>
      <c r="C160" t="inlineStr">
        <is>
          <t>remote_control</t>
        </is>
      </c>
      <c r="D160" t="inlineStr">
        <is>
          <t>遠端控制</t>
        </is>
      </c>
      <c r="E160" t="inlineStr">
        <is>
          <t>遠端控制</t>
        </is>
      </c>
      <c r="F160" t="inlineStr">
        <is>
          <t>遙控</t>
        </is>
      </c>
      <c r="G160" t="inlineStr">
        <is>
          <t>電腦</t>
        </is>
      </c>
      <c r="H160" t="inlineStr">
        <is>
          <t>B_03_004-REMOTE_CONTROL-1430-159</t>
        </is>
      </c>
      <c r="I160" t="inlineStr">
        <is>
          <t>滑鼠</t>
        </is>
      </c>
      <c r="J160" t="inlineStr">
        <is>
          <t>攝錄</t>
        </is>
      </c>
      <c r="K160" t="inlineStr">
        <is>
          <t>夏天</t>
        </is>
      </c>
      <c r="L160" t="inlineStr">
        <is>
          <t>existing equivalent</t>
        </is>
      </c>
      <c r="M160" t="inlineStr"/>
      <c r="N160" t="inlineStr"/>
      <c r="O160" t="n">
        <v>163</v>
      </c>
      <c r="P160" t="inlineStr">
        <is>
          <t>1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/>
      <c r="Y160" t="inlineStr"/>
    </row>
    <row r="161">
      <c r="A161" t="inlineStr">
        <is>
          <t>B_03_005</t>
        </is>
      </c>
      <c r="B161" t="inlineStr">
        <is>
          <t>B_03_005-EMOTION-0O8V-160</t>
        </is>
      </c>
      <c r="C161" t="inlineStr">
        <is>
          <t>emotion</t>
        </is>
      </c>
      <c r="D161" t="inlineStr">
        <is>
          <t>感情</t>
        </is>
      </c>
      <c r="E161" t="inlineStr">
        <is>
          <t>感情</t>
        </is>
      </c>
      <c r="F161" t="inlineStr">
        <is>
          <t>感情</t>
        </is>
      </c>
      <c r="G161" t="inlineStr">
        <is>
          <t>關係</t>
        </is>
      </c>
      <c r="H161" t="inlineStr">
        <is>
          <t>B_03_005-EMOTION-0O8V-160</t>
        </is>
      </c>
      <c r="I161" t="inlineStr">
        <is>
          <t>傷心</t>
        </is>
      </c>
      <c r="J161" t="inlineStr">
        <is>
          <t>偏心</t>
        </is>
      </c>
      <c r="K161" t="inlineStr">
        <is>
          <t>攞</t>
        </is>
      </c>
      <c r="L161" t="inlineStr"/>
      <c r="M161" t="inlineStr"/>
      <c r="N161" t="inlineStr"/>
      <c r="O161" t="n">
        <v>164</v>
      </c>
      <c r="P161" t="inlineStr">
        <is>
          <t>)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>
        <f>= feel</f>
        <v/>
      </c>
      <c r="Y161" t="inlineStr"/>
    </row>
    <row r="162">
      <c r="A162" t="inlineStr">
        <is>
          <t>B_03_006</t>
        </is>
      </c>
      <c r="B162" t="inlineStr">
        <is>
          <t>B_03_006-VIDEOCAMERA-0P8T-161</t>
        </is>
      </c>
      <c r="C162" t="inlineStr">
        <is>
          <t>videocamera</t>
        </is>
      </c>
      <c r="D162" t="inlineStr">
        <is>
          <t>攝錄機</t>
        </is>
      </c>
      <c r="E162" t="inlineStr">
        <is>
          <t>攝錄機</t>
        </is>
      </c>
      <c r="F162" t="inlineStr">
        <is>
          <t>攝錄機</t>
        </is>
      </c>
      <c r="G162" t="inlineStr">
        <is>
          <t>攝錄</t>
        </is>
      </c>
      <c r="H162" t="inlineStr">
        <is>
          <t>B_03_006-VIDEOCAMERA-0P8T-161</t>
        </is>
      </c>
      <c r="I162" t="inlineStr">
        <is>
          <t>錄影</t>
        </is>
      </c>
      <c r="J162" t="inlineStr">
        <is>
          <t>助聽器</t>
        </is>
      </c>
      <c r="K162" t="inlineStr">
        <is>
          <t>輸</t>
        </is>
      </c>
      <c r="L162" t="inlineStr"/>
      <c r="M162" t="inlineStr"/>
      <c r="N162" t="inlineStr"/>
      <c r="O162" t="n">
        <v>165</v>
      </c>
      <c r="P162" t="inlineStr">
        <is>
          <t>6</t>
        </is>
      </c>
      <c r="Q162" t="inlineStr">
        <is>
          <t>W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/>
      <c r="Y162" t="inlineStr"/>
    </row>
    <row r="163">
      <c r="A163" t="inlineStr">
        <is>
          <t>B_03_007</t>
        </is>
      </c>
      <c r="B163" t="inlineStr">
        <is>
          <t>B_03_007-GET-0P8U-162</t>
        </is>
      </c>
      <c r="C163" t="inlineStr">
        <is>
          <t>get</t>
        </is>
      </c>
      <c r="D163" t="inlineStr">
        <is>
          <t>攞</t>
        </is>
      </c>
      <c r="E163" t="inlineStr">
        <is>
          <t>攞</t>
        </is>
      </c>
      <c r="F163" t="inlineStr">
        <is>
          <t>攞</t>
        </is>
      </c>
      <c r="G163" t="inlineStr">
        <is>
          <t>搵</t>
        </is>
      </c>
      <c r="H163" t="inlineStr">
        <is>
          <t>B_03_007-GET-0P8U-162</t>
        </is>
      </c>
      <c r="I163" t="inlineStr">
        <is>
          <t>點解</t>
        </is>
      </c>
      <c r="J163" t="inlineStr">
        <is>
          <t>借</t>
        </is>
      </c>
      <c r="K163" t="inlineStr">
        <is>
          <t>一些</t>
        </is>
      </c>
      <c r="L163" t="inlineStr"/>
      <c r="M163" t="inlineStr"/>
      <c r="N163" t="inlineStr"/>
      <c r="O163" t="n">
        <v>166</v>
      </c>
      <c r="P163" t="inlineStr">
        <is>
          <t>?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/>
      <c r="Y163" t="inlineStr"/>
    </row>
    <row r="164">
      <c r="A164" t="inlineStr">
        <is>
          <t>B_03_008</t>
        </is>
      </c>
      <c r="B164" t="inlineStr">
        <is>
          <t>B_03_008-COOKIE-1685-163</t>
        </is>
      </c>
      <c r="C164" t="inlineStr">
        <is>
          <t>cookie</t>
        </is>
      </c>
      <c r="D164" t="inlineStr">
        <is>
          <t>餅乾</t>
        </is>
      </c>
      <c r="E164" t="inlineStr">
        <is>
          <t>餅乾</t>
        </is>
      </c>
      <c r="F164" t="inlineStr">
        <is>
          <t>餅乾</t>
        </is>
      </c>
      <c r="G164" t="inlineStr">
        <is>
          <t>麵包</t>
        </is>
      </c>
      <c r="H164" t="inlineStr">
        <is>
          <t>B_03_008-COOKIE-1685-163</t>
        </is>
      </c>
      <c r="I164" t="inlineStr">
        <is>
          <t>三文治</t>
        </is>
      </c>
      <c r="J164" t="inlineStr">
        <is>
          <t>烘烤</t>
        </is>
      </c>
      <c r="K164" t="inlineStr">
        <is>
          <t>律師</t>
        </is>
      </c>
      <c r="L164" t="inlineStr"/>
      <c r="M164" t="inlineStr"/>
      <c r="N164" t="inlineStr"/>
      <c r="O164" t="n">
        <v>167</v>
      </c>
      <c r="P164" t="inlineStr">
        <is>
          <t>L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/>
      <c r="Y164" t="inlineStr"/>
    </row>
    <row r="165">
      <c r="A165" t="inlineStr">
        <is>
          <t>B_03_010</t>
        </is>
      </c>
      <c r="B165" t="inlineStr">
        <is>
          <t>B_03_010-STARBUCKS-0PGV-164</t>
        </is>
      </c>
      <c r="C165" t="inlineStr">
        <is>
          <t>starbucks</t>
        </is>
      </c>
      <c r="D165" t="inlineStr">
        <is>
          <t>星巴克</t>
        </is>
      </c>
      <c r="E165" t="inlineStr">
        <is>
          <t>星巴克</t>
        </is>
      </c>
      <c r="F165" t="inlineStr">
        <is>
          <t>星巴克</t>
        </is>
      </c>
      <c r="G165" t="inlineStr">
        <is>
          <t>咖啡</t>
        </is>
      </c>
      <c r="H165" t="inlineStr">
        <is>
          <t>B_03_010-STARBUCKS-0PGV-164</t>
        </is>
      </c>
      <c r="I165" t="inlineStr">
        <is>
          <t>啤酒</t>
        </is>
      </c>
      <c r="J165" t="inlineStr">
        <is>
          <t>奶茶</t>
        </is>
      </c>
      <c r="K165" t="inlineStr">
        <is>
          <t>怕醜</t>
        </is>
      </c>
      <c r="L165" t="inlineStr"/>
      <c r="M165" t="inlineStr"/>
      <c r="N165" t="inlineStr">
        <is>
          <t>three signs</t>
        </is>
      </c>
      <c r="O165" t="n">
        <v>168</v>
      </c>
      <c r="P165" t="inlineStr">
        <is>
          <t>M</t>
        </is>
      </c>
      <c r="Q165" t="inlineStr">
        <is>
          <t>NONE</t>
        </is>
      </c>
      <c r="R165" t="inlineStr">
        <is>
          <t>M</t>
        </is>
      </c>
      <c r="S165" t="inlineStr">
        <is>
          <t>&lt;</t>
        </is>
      </c>
      <c r="T165" t="inlineStr">
        <is>
          <t>?</t>
        </is>
      </c>
      <c r="U165" t="inlineStr">
        <is>
          <t>?</t>
        </is>
      </c>
      <c r="V165" t="inlineStr">
        <is>
          <t>NONE</t>
        </is>
      </c>
      <c r="W165" t="inlineStr">
        <is>
          <t>NONE</t>
        </is>
      </c>
      <c r="X165" t="inlineStr">
        <is>
          <t>between &gt; and ?</t>
        </is>
      </c>
      <c r="Y165" t="inlineStr"/>
    </row>
    <row r="166">
      <c r="A166" t="inlineStr">
        <is>
          <t>B_03_011</t>
        </is>
      </c>
      <c r="B166" t="inlineStr">
        <is>
          <t>B_03_011-BRAG-0L1P-165</t>
        </is>
      </c>
      <c r="C166" t="inlineStr">
        <is>
          <t>brag</t>
        </is>
      </c>
      <c r="D166" t="inlineStr">
        <is>
          <t>吹牛</t>
        </is>
      </c>
      <c r="E166" t="inlineStr">
        <is>
          <t>吹牛</t>
        </is>
      </c>
      <c r="F166" t="inlineStr">
        <is>
          <t>吹牛</t>
        </is>
      </c>
      <c r="G166" t="inlineStr">
        <is>
          <t>拍馬屁</t>
        </is>
      </c>
      <c r="H166" t="inlineStr">
        <is>
          <t>B_03_011-BRAG-0L1P-165</t>
        </is>
      </c>
      <c r="I166" t="inlineStr">
        <is>
          <t>羊</t>
        </is>
      </c>
      <c r="J166" t="inlineStr">
        <is>
          <t>豬</t>
        </is>
      </c>
      <c r="K166" t="inlineStr">
        <is>
          <t>社會福利署</t>
        </is>
      </c>
      <c r="L166" t="inlineStr"/>
      <c r="M166" t="inlineStr"/>
      <c r="N166" t="inlineStr"/>
      <c r="O166" t="n">
        <v>169</v>
      </c>
      <c r="P166" t="inlineStr">
        <is>
          <t>C</t>
        </is>
      </c>
      <c r="Q166" t="inlineStr">
        <is>
          <t>C</t>
        </is>
      </c>
      <c r="R166" t="inlineStr">
        <is>
          <t>2</t>
        </is>
      </c>
      <c r="S166" t="inlineStr">
        <is>
          <t>2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/>
      <c r="Y166" t="inlineStr"/>
    </row>
    <row r="167">
      <c r="A167" t="inlineStr">
        <is>
          <t>B_03_012</t>
        </is>
      </c>
      <c r="B167" t="inlineStr">
        <is>
          <t>B_03_012-LIE-12OR-166</t>
        </is>
      </c>
      <c r="C167" t="inlineStr">
        <is>
          <t>lie</t>
        </is>
      </c>
      <c r="D167" t="inlineStr">
        <is>
          <t>講大話</t>
        </is>
      </c>
      <c r="E167" t="inlineStr">
        <is>
          <t>講大話</t>
        </is>
      </c>
      <c r="F167" t="inlineStr">
        <is>
          <t>講大話</t>
        </is>
      </c>
      <c r="G167" t="inlineStr">
        <is>
          <t>講嘢</t>
        </is>
      </c>
      <c r="H167" t="inlineStr">
        <is>
          <t>B_03_012-LIE-12OR-166</t>
        </is>
      </c>
      <c r="I167" t="inlineStr">
        <is>
          <t>無知</t>
        </is>
      </c>
      <c r="J167" t="inlineStr">
        <is>
          <t>聽</t>
        </is>
      </c>
      <c r="K167" t="inlineStr">
        <is>
          <t>新的</t>
        </is>
      </c>
      <c r="L167" t="inlineStr"/>
      <c r="M167" t="inlineStr"/>
      <c r="N167" t="inlineStr"/>
      <c r="O167" t="n">
        <v>170</v>
      </c>
      <c r="P167" t="inlineStr">
        <is>
          <t>w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/>
      <c r="Y167" t="inlineStr"/>
    </row>
    <row r="168">
      <c r="A168" t="inlineStr">
        <is>
          <t>B_03_013</t>
        </is>
      </c>
      <c r="B168" t="inlineStr">
        <is>
          <t>B_03_013-COMMUNICATION-0RKT-167</t>
        </is>
      </c>
      <c r="C168" t="inlineStr">
        <is>
          <t>communication</t>
        </is>
      </c>
      <c r="D168" t="inlineStr">
        <is>
          <t>溝通</t>
        </is>
      </c>
      <c r="E168" t="inlineStr">
        <is>
          <t>溝通</t>
        </is>
      </c>
      <c r="F168" t="inlineStr">
        <is>
          <t>溝通</t>
        </is>
      </c>
      <c r="G168" t="inlineStr">
        <is>
          <t>交流</t>
        </is>
      </c>
      <c r="H168" t="inlineStr">
        <is>
          <t>B_03_013-COMMUNICATION-0RKT-167</t>
        </is>
      </c>
      <c r="I168" t="inlineStr">
        <is>
          <t>關係</t>
        </is>
      </c>
      <c r="J168" t="inlineStr">
        <is>
          <t>友好</t>
        </is>
      </c>
      <c r="K168" t="inlineStr">
        <is>
          <t>紅色</t>
        </is>
      </c>
      <c r="L168" t="inlineStr"/>
      <c r="M168" t="inlineStr"/>
      <c r="N168" t="inlineStr"/>
      <c r="O168" t="n">
        <v>171</v>
      </c>
      <c r="P168" t="inlineStr">
        <is>
          <t>&lt;</t>
        </is>
      </c>
      <c r="Q168" t="inlineStr">
        <is>
          <t>&lt;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/>
      <c r="Y168" t="inlineStr"/>
    </row>
    <row r="169">
      <c r="A169" t="inlineStr">
        <is>
          <t>B_03_014</t>
        </is>
      </c>
      <c r="B169" t="inlineStr">
        <is>
          <t>B_03_014-WORM-120L-168</t>
        </is>
      </c>
      <c r="C169" t="inlineStr">
        <is>
          <t>worm</t>
        </is>
      </c>
      <c r="D169" t="inlineStr">
        <is>
          <t>蠕蟲</t>
        </is>
      </c>
      <c r="E169" t="inlineStr">
        <is>
          <t>蠕蟲</t>
        </is>
      </c>
      <c r="F169" t="inlineStr">
        <is>
          <t>蠕蟲</t>
        </is>
      </c>
      <c r="G169" t="inlineStr">
        <is>
          <t>蟲</t>
        </is>
      </c>
      <c r="H169" t="inlineStr">
        <is>
          <t>B_03_014-WORM-120L-168</t>
        </is>
      </c>
      <c r="I169" t="inlineStr">
        <is>
          <t>松鼠</t>
        </is>
      </c>
      <c r="J169" t="inlineStr">
        <is>
          <t>動物</t>
        </is>
      </c>
      <c r="K169" t="inlineStr">
        <is>
          <t>欠</t>
        </is>
      </c>
      <c r="L169" t="inlineStr"/>
      <c r="M169" t="inlineStr"/>
      <c r="N169" t="inlineStr"/>
      <c r="O169" t="n">
        <v>172</v>
      </c>
      <c r="P169" t="inlineStr">
        <is>
          <t>D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>
        <f>= bug</f>
        <v/>
      </c>
      <c r="Y169" t="inlineStr"/>
    </row>
    <row r="170">
      <c r="A170" t="inlineStr">
        <is>
          <t>B_03_015</t>
        </is>
      </c>
      <c r="B170" t="inlineStr">
        <is>
          <t>B_03_015-RUN-13EH-169</t>
        </is>
      </c>
      <c r="C170" t="inlineStr">
        <is>
          <t>run</t>
        </is>
      </c>
      <c r="D170" t="inlineStr">
        <is>
          <t>跑</t>
        </is>
      </c>
      <c r="E170" t="inlineStr">
        <is>
          <t>跑</t>
        </is>
      </c>
      <c r="F170" t="inlineStr">
        <is>
          <t>跑</t>
        </is>
      </c>
      <c r="G170" t="inlineStr">
        <is>
          <t>走路</t>
        </is>
      </c>
      <c r="H170" t="inlineStr">
        <is>
          <t>B_03_015-RUN-13EH-169</t>
        </is>
      </c>
      <c r="I170" t="inlineStr">
        <is>
          <t>比賽</t>
        </is>
      </c>
      <c r="J170" t="inlineStr">
        <is>
          <t>單車</t>
        </is>
      </c>
      <c r="K170" t="inlineStr">
        <is>
          <t>關於</t>
        </is>
      </c>
      <c r="L170" t="inlineStr"/>
      <c r="M170" t="inlineStr"/>
      <c r="N170" t="inlineStr">
        <is>
          <t>file173</t>
        </is>
      </c>
      <c r="O170" t="n">
        <v>173</v>
      </c>
      <c r="P170" t="inlineStr">
        <is>
          <t>6</t>
        </is>
      </c>
      <c r="Q170" t="inlineStr">
        <is>
          <t>6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/>
      <c r="Y170" t="inlineStr"/>
    </row>
    <row r="171">
      <c r="A171" t="inlineStr">
        <is>
          <t>B_03_016</t>
        </is>
      </c>
      <c r="B171" t="inlineStr">
        <is>
          <t>B_03_016-VACATION-0K27-170</t>
        </is>
      </c>
      <c r="C171" t="inlineStr">
        <is>
          <t>vacation</t>
        </is>
      </c>
      <c r="D171" t="inlineStr">
        <is>
          <t>假期</t>
        </is>
      </c>
      <c r="E171" t="inlineStr">
        <is>
          <t>假期</t>
        </is>
      </c>
      <c r="F171" t="inlineStr">
        <is>
          <t>假期</t>
        </is>
      </c>
      <c r="G171" t="inlineStr">
        <is>
          <t>年假</t>
        </is>
      </c>
      <c r="H171" t="inlineStr">
        <is>
          <t>B_03_016-VACATION-0K27-170</t>
        </is>
      </c>
      <c r="I171" t="inlineStr">
        <is>
          <t>清明節</t>
        </is>
      </c>
      <c r="J171" t="inlineStr">
        <is>
          <t>時間</t>
        </is>
      </c>
      <c r="K171" t="inlineStr">
        <is>
          <t>臭</t>
        </is>
      </c>
      <c r="L171" t="inlineStr"/>
      <c r="M171" t="inlineStr"/>
      <c r="N171" t="inlineStr"/>
      <c r="O171" t="n">
        <v>174</v>
      </c>
      <c r="P171" t="inlineStr">
        <is>
          <t>x</t>
        </is>
      </c>
      <c r="Q171" t="inlineStr">
        <is>
          <t>x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/>
      <c r="Y171" t="inlineStr"/>
    </row>
    <row r="172">
      <c r="A172" t="inlineStr">
        <is>
          <t>B_03_017</t>
        </is>
      </c>
      <c r="B172" t="inlineStr">
        <is>
          <t>B_03_017-SHAVE-0KI3-171</t>
        </is>
      </c>
      <c r="C172" t="inlineStr">
        <is>
          <t>shave</t>
        </is>
      </c>
      <c r="D172" t="inlineStr">
        <is>
          <t>剃</t>
        </is>
      </c>
      <c r="E172" t="inlineStr">
        <is>
          <t>剃</t>
        </is>
      </c>
      <c r="F172" t="inlineStr">
        <is>
          <t>剃</t>
        </is>
      </c>
      <c r="G172" t="inlineStr">
        <is>
          <t>沖涼</t>
        </is>
      </c>
      <c r="H172" t="inlineStr">
        <is>
          <t>B_03_017-SHAVE-0KI3-171</t>
        </is>
      </c>
      <c r="I172" t="inlineStr">
        <is>
          <t>棕色</t>
        </is>
      </c>
      <c r="J172" t="inlineStr">
        <is>
          <t>風筒</t>
        </is>
      </c>
      <c r="K172" t="inlineStr">
        <is>
          <t>交通</t>
        </is>
      </c>
      <c r="L172" t="inlineStr"/>
      <c r="M172" t="inlineStr"/>
      <c r="N172" t="inlineStr"/>
      <c r="O172" t="n">
        <v>175</v>
      </c>
      <c r="P172" t="inlineStr">
        <is>
          <t>D</t>
        </is>
      </c>
      <c r="Q172" t="inlineStr">
        <is>
          <t>x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/>
      <c r="Y172" t="inlineStr"/>
    </row>
    <row r="173">
      <c r="A173" t="inlineStr">
        <is>
          <t>B_03_018</t>
        </is>
      </c>
      <c r="B173" t="inlineStr">
        <is>
          <t>B_03_018-IMAGINE-0O7J-172</t>
        </is>
      </c>
      <c r="C173" t="inlineStr">
        <is>
          <t>imagine</t>
        </is>
      </c>
      <c r="D173" t="inlineStr">
        <is>
          <t>想像</t>
        </is>
      </c>
      <c r="E173" t="inlineStr">
        <is>
          <t>想像</t>
        </is>
      </c>
      <c r="F173" t="inlineStr">
        <is>
          <t>想像</t>
        </is>
      </c>
      <c r="G173" t="inlineStr">
        <is>
          <t>生活</t>
        </is>
      </c>
      <c r="H173" t="inlineStr">
        <is>
          <t>B_03_018-IMAGINE-0O7J-172</t>
        </is>
      </c>
      <c r="I173" t="inlineStr">
        <is>
          <t>但是</t>
        </is>
      </c>
      <c r="J173" t="inlineStr">
        <is>
          <t>世界</t>
        </is>
      </c>
      <c r="K173" t="inlineStr">
        <is>
          <t>送院</t>
        </is>
      </c>
      <c r="L173" t="inlineStr"/>
      <c r="M173" t="inlineStr"/>
      <c r="N173" t="inlineStr"/>
      <c r="O173" t="n">
        <v>176</v>
      </c>
      <c r="P173" t="inlineStr">
        <is>
          <t>A</t>
        </is>
      </c>
      <c r="Q173" t="inlineStr">
        <is>
          <t>A</t>
        </is>
      </c>
      <c r="R173" t="inlineStr">
        <is>
          <t>&lt;</t>
        </is>
      </c>
      <c r="S173" t="inlineStr">
        <is>
          <t>&lt;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opening movement from A A to &lt; &lt;</t>
        </is>
      </c>
      <c r="Y173" t="inlineStr"/>
    </row>
    <row r="174">
      <c r="A174" t="inlineStr">
        <is>
          <t>B_03_019</t>
        </is>
      </c>
      <c r="B174" t="inlineStr">
        <is>
          <t>B_03_019-THIEF_1-136A-173</t>
        </is>
      </c>
      <c r="C174" t="inlineStr">
        <is>
          <t>thief_1</t>
        </is>
      </c>
      <c r="D174" t="inlineStr">
        <is>
          <t>賊</t>
        </is>
      </c>
      <c r="E174" t="inlineStr">
        <is>
          <t>賊</t>
        </is>
      </c>
      <c r="F174" t="inlineStr">
        <is>
          <t>賊</t>
        </is>
      </c>
      <c r="G174" t="inlineStr">
        <is>
          <t>狗</t>
        </is>
      </c>
      <c r="H174" t="inlineStr">
        <is>
          <t>B_03_019-THIEF_1-136A-173</t>
        </is>
      </c>
      <c r="I174" t="inlineStr">
        <is>
          <t>男人</t>
        </is>
      </c>
      <c r="J174" t="inlineStr">
        <is>
          <t>警察</t>
        </is>
      </c>
      <c r="K174" t="inlineStr">
        <is>
          <t>健康</t>
        </is>
      </c>
      <c r="L174" t="inlineStr"/>
      <c r="M174" t="inlineStr"/>
      <c r="N174" t="inlineStr"/>
      <c r="O174" t="n">
        <v>177</v>
      </c>
      <c r="P174" t="inlineStr">
        <is>
          <t>W</t>
        </is>
      </c>
      <c r="Q174" t="inlineStr">
        <is>
          <t>,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/>
      <c r="Y174" t="inlineStr"/>
    </row>
    <row r="175">
      <c r="A175" t="inlineStr">
        <is>
          <t>B_03_021</t>
        </is>
      </c>
      <c r="B175" t="inlineStr">
        <is>
          <t>B_03_021-^SET_UP_SHOP-12HD-175</t>
        </is>
      </c>
      <c r="C175" t="inlineStr">
        <is>
          <t>^set_up_shop</t>
        </is>
      </c>
      <c r="D175" t="inlineStr">
        <is>
          <t>設定（店鋪）</t>
        </is>
      </c>
      <c r="E175" t="inlineStr">
        <is>
          <t>設定(店鋪）</t>
        </is>
      </c>
      <c r="F175" t="inlineStr"/>
      <c r="G175" t="inlineStr">
        <is>
          <t>NOTIN</t>
        </is>
      </c>
      <c r="H175" t="inlineStr"/>
      <c r="I175" t="inlineStr"/>
      <c r="J175" t="inlineStr"/>
      <c r="K175" t="inlineStr">
        <is>
          <t>NOTIN</t>
        </is>
      </c>
      <c r="L175" t="inlineStr">
        <is>
          <t>drop</t>
        </is>
      </c>
      <c r="M175" t="inlineStr"/>
      <c r="N175" t="inlineStr">
        <is>
          <t xml:space="preserve">shop, </t>
        </is>
      </c>
      <c r="O175" t="n">
        <v>179</v>
      </c>
      <c r="P175" t="inlineStr">
        <is>
          <t>x</t>
        </is>
      </c>
      <c r="Q175" t="inlineStr">
        <is>
          <t>x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/>
      <c r="Y175" t="inlineStr"/>
    </row>
    <row r="176">
      <c r="A176" t="inlineStr">
        <is>
          <t>B_03_021</t>
        </is>
      </c>
      <c r="B176" t="inlineStr">
        <is>
          <t>B_03_021-SET_UP-12HD-174</t>
        </is>
      </c>
      <c r="C176" t="inlineStr">
        <is>
          <t>set_up</t>
        </is>
      </c>
      <c r="D176" t="inlineStr">
        <is>
          <t>設定（軟體）</t>
        </is>
      </c>
      <c r="E176" t="inlineStr">
        <is>
          <t>設定（軟體）</t>
        </is>
      </c>
      <c r="F176" t="inlineStr">
        <is>
          <t>設定</t>
        </is>
      </c>
      <c r="G176" t="inlineStr">
        <is>
          <t>設計</t>
        </is>
      </c>
      <c r="H176" t="inlineStr">
        <is>
          <t>B_03_021-SET_UP-12HD-174</t>
        </is>
      </c>
      <c r="I176" t="inlineStr">
        <is>
          <t>排版</t>
        </is>
      </c>
      <c r="J176" t="inlineStr">
        <is>
          <t>放大</t>
        </is>
      </c>
      <c r="K176" t="inlineStr">
        <is>
          <t>肚瀉</t>
        </is>
      </c>
      <c r="L176" t="inlineStr"/>
      <c r="M176" t="inlineStr"/>
      <c r="N176" t="inlineStr">
        <is>
          <t>software, two signs</t>
        </is>
      </c>
      <c r="O176" t="n">
        <v>178</v>
      </c>
      <c r="P176" t="inlineStr">
        <is>
          <t>Y</t>
        </is>
      </c>
      <c r="Q176" t="inlineStr">
        <is>
          <t>NONE</t>
        </is>
      </c>
      <c r="R176" t="inlineStr">
        <is>
          <t>y</t>
        </is>
      </c>
      <c r="S176" t="inlineStr">
        <is>
          <t>x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T or Y</t>
        </is>
      </c>
      <c r="Y176" t="inlineStr"/>
    </row>
    <row r="177">
      <c r="A177" t="inlineStr">
        <is>
          <t>B_03_022</t>
        </is>
      </c>
      <c r="B177" t="inlineStr">
        <is>
          <t>B_03_022-MAYBE-0KVF-176</t>
        </is>
      </c>
      <c r="C177" t="inlineStr">
        <is>
          <t>maybe</t>
        </is>
      </c>
      <c r="D177" t="inlineStr">
        <is>
          <t>可能</t>
        </is>
      </c>
      <c r="E177" t="inlineStr">
        <is>
          <t>可能</t>
        </is>
      </c>
      <c r="F177" t="inlineStr">
        <is>
          <t>可能</t>
        </is>
      </c>
      <c r="G177" t="inlineStr">
        <is>
          <t>有可能</t>
        </is>
      </c>
      <c r="H177" t="inlineStr">
        <is>
          <t>B_03_022-MAYBE-0KVF-176</t>
        </is>
      </c>
      <c r="I177" t="inlineStr">
        <is>
          <t>可以</t>
        </is>
      </c>
      <c r="J177" t="inlineStr">
        <is>
          <t>問題</t>
        </is>
      </c>
      <c r="K177" t="inlineStr">
        <is>
          <t>日</t>
        </is>
      </c>
      <c r="L177" t="inlineStr"/>
      <c r="M177" t="inlineStr"/>
      <c r="N177" t="inlineStr">
        <is>
          <t>same as maybe</t>
        </is>
      </c>
      <c r="O177" t="n">
        <v>180</v>
      </c>
      <c r="P177" t="inlineStr">
        <is>
          <t>x</t>
        </is>
      </c>
      <c r="Q177" t="inlineStr">
        <is>
          <t>x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/>
      <c r="Y177" t="inlineStr"/>
    </row>
    <row r="178">
      <c r="A178" t="inlineStr">
        <is>
          <t>B_03_023</t>
        </is>
      </c>
      <c r="B178" t="inlineStr">
        <is>
          <t>B_03_023-WORLD-0JGM-177</t>
        </is>
      </c>
      <c r="C178" t="inlineStr">
        <is>
          <t>world</t>
        </is>
      </c>
      <c r="D178" t="inlineStr">
        <is>
          <t>世界</t>
        </is>
      </c>
      <c r="E178" t="inlineStr">
        <is>
          <t>世界</t>
        </is>
      </c>
      <c r="F178" t="inlineStr">
        <is>
          <t>世界</t>
        </is>
      </c>
      <c r="G178" t="inlineStr">
        <is>
          <t>地球</t>
        </is>
      </c>
      <c r="H178" t="inlineStr">
        <is>
          <t>B_03_023-WORLD-0JGM-177</t>
        </is>
      </c>
      <c r="I178" t="inlineStr">
        <is>
          <t>歐洲</t>
        </is>
      </c>
      <c r="J178" t="inlineStr">
        <is>
          <t>美國</t>
        </is>
      </c>
      <c r="K178" t="inlineStr">
        <is>
          <t>送院</t>
        </is>
      </c>
      <c r="L178" t="inlineStr"/>
      <c r="M178" t="inlineStr"/>
      <c r="N178" t="inlineStr"/>
      <c r="O178" t="n">
        <v>181</v>
      </c>
      <c r="P178" t="inlineStr">
        <is>
          <t>O</t>
        </is>
      </c>
      <c r="Q178" t="inlineStr">
        <is>
          <t>6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/>
      <c r="Y178" t="inlineStr"/>
    </row>
    <row r="179">
      <c r="A179" t="inlineStr">
        <is>
          <t>B_03_024</t>
        </is>
      </c>
      <c r="B179" t="inlineStr">
        <is>
          <t>B_03_024-TALL_1-16MO-178</t>
        </is>
      </c>
      <c r="C179" t="inlineStr">
        <is>
          <t>tall_1</t>
        </is>
      </c>
      <c r="D179" t="inlineStr">
        <is>
          <t>高</t>
        </is>
      </c>
      <c r="E179" t="inlineStr">
        <is>
          <t>高</t>
        </is>
      </c>
      <c r="F179" t="inlineStr">
        <is>
          <t>高</t>
        </is>
      </c>
      <c r="G179" t="inlineStr">
        <is>
          <t>高挑</t>
        </is>
      </c>
      <c r="H179" t="inlineStr">
        <is>
          <t>B_03_024-TALL_1-16MO-178</t>
        </is>
      </c>
      <c r="I179" t="inlineStr">
        <is>
          <t>大</t>
        </is>
      </c>
      <c r="J179" t="inlineStr">
        <is>
          <t>闊</t>
        </is>
      </c>
      <c r="K179" t="inlineStr">
        <is>
          <t>堂姐</t>
        </is>
      </c>
      <c r="L179" t="inlineStr"/>
      <c r="M179" t="inlineStr"/>
      <c r="N179" t="inlineStr"/>
      <c r="O179" t="n">
        <v>182</v>
      </c>
      <c r="P179" t="inlineStr">
        <is>
          <t>: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>
        <f>= tall_2</f>
        <v/>
      </c>
      <c r="Y179" t="inlineStr"/>
    </row>
    <row r="180">
      <c r="A180" t="inlineStr">
        <is>
          <t>B_03_025</t>
        </is>
      </c>
      <c r="B180" t="inlineStr">
        <is>
          <t>B_03_025-FINISH-0MSC-179</t>
        </is>
      </c>
      <c r="C180" t="inlineStr">
        <is>
          <t>finish</t>
        </is>
      </c>
      <c r="D180" t="inlineStr">
        <is>
          <t>完成</t>
        </is>
      </c>
      <c r="E180" t="inlineStr">
        <is>
          <t>完成</t>
        </is>
      </c>
      <c r="F180" t="inlineStr">
        <is>
          <t>完成</t>
        </is>
      </c>
      <c r="G180" t="inlineStr">
        <is>
          <t>康復</t>
        </is>
      </c>
      <c r="H180" t="inlineStr">
        <is>
          <t>B_03_025-FINISH-0MSC-179</t>
        </is>
      </c>
      <c r="I180" t="inlineStr">
        <is>
          <t>成功</t>
        </is>
      </c>
      <c r="J180" t="inlineStr">
        <is>
          <t>八小時</t>
        </is>
      </c>
      <c r="K180" t="inlineStr">
        <is>
          <t>孤寒</t>
        </is>
      </c>
      <c r="L180" t="inlineStr"/>
      <c r="M180" t="inlineStr"/>
      <c r="N180" t="inlineStr"/>
      <c r="O180" t="n">
        <v>183</v>
      </c>
      <c r="P180" t="inlineStr">
        <is>
          <t>&gt;</t>
        </is>
      </c>
      <c r="Q180" t="inlineStr">
        <is>
          <t>&gt;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/>
      <c r="Y180" t="inlineStr"/>
    </row>
    <row r="181">
      <c r="A181" t="inlineStr">
        <is>
          <t>B_03_026</t>
        </is>
      </c>
      <c r="B181" t="inlineStr">
        <is>
          <t>B_03_026-CALL_TTY-0T98-180</t>
        </is>
      </c>
      <c r="C181" t="inlineStr">
        <is>
          <t>call_tty</t>
        </is>
      </c>
      <c r="D181" t="inlineStr">
        <is>
          <t>用電傳打字機</t>
        </is>
      </c>
      <c r="E181" t="inlineStr">
        <is>
          <t>用電傳打字機</t>
        </is>
      </c>
      <c r="F181" t="inlineStr">
        <is>
          <t>用電傳打字機</t>
        </is>
      </c>
      <c r="G181" t="inlineStr">
        <is>
          <t>NOTIN</t>
        </is>
      </c>
      <c r="H181" t="inlineStr"/>
      <c r="I181" t="inlineStr"/>
      <c r="J181" t="inlineStr"/>
      <c r="K181" t="inlineStr">
        <is>
          <t>NOTIN</t>
        </is>
      </c>
      <c r="L181" t="inlineStr">
        <is>
          <t>drop</t>
        </is>
      </c>
      <c r="M181" t="inlineStr"/>
      <c r="N181" t="inlineStr"/>
      <c r="O181" t="n">
        <v>184</v>
      </c>
      <c r="P181" t="inlineStr">
        <is>
          <t>D</t>
        </is>
      </c>
      <c r="Q181" t="inlineStr">
        <is>
          <t>B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/>
      <c r="Y181" t="inlineStr"/>
    </row>
    <row r="182">
      <c r="A182" t="inlineStr">
        <is>
          <t>B_03_027</t>
        </is>
      </c>
      <c r="B182" t="inlineStr">
        <is>
          <t>B_03_027-PIPE-0UT1-181</t>
        </is>
      </c>
      <c r="C182" t="inlineStr">
        <is>
          <t>pipe</t>
        </is>
      </c>
      <c r="D182" t="inlineStr">
        <is>
          <t>管</t>
        </is>
      </c>
      <c r="E182" t="inlineStr">
        <is>
          <t>管</t>
        </is>
      </c>
      <c r="F182" t="inlineStr">
        <is>
          <t>管</t>
        </is>
      </c>
      <c r="G182" t="inlineStr">
        <is>
          <t>保護</t>
        </is>
      </c>
      <c r="H182" t="inlineStr">
        <is>
          <t>B_03_027-PIPE-0UT1-181</t>
        </is>
      </c>
      <c r="I182" t="inlineStr">
        <is>
          <t>卸責</t>
        </is>
      </c>
      <c r="J182" t="inlineStr">
        <is>
          <t>尊重</t>
        </is>
      </c>
      <c r="K182" t="inlineStr">
        <is>
          <t>字幕</t>
        </is>
      </c>
      <c r="L182" t="inlineStr"/>
      <c r="M182" t="inlineStr"/>
      <c r="N182" t="inlineStr"/>
      <c r="O182" t="n">
        <v>185</v>
      </c>
      <c r="P182" t="inlineStr">
        <is>
          <t>o</t>
        </is>
      </c>
      <c r="Q182" t="inlineStr">
        <is>
          <t>o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/>
      <c r="Y182" t="inlineStr"/>
    </row>
    <row r="183">
      <c r="A183" t="inlineStr">
        <is>
          <t>B_03_029</t>
        </is>
      </c>
      <c r="B183" t="inlineStr">
        <is>
          <t>B_03_029-RELIGION-0MSN-182</t>
        </is>
      </c>
      <c r="C183" t="inlineStr">
        <is>
          <t>religion</t>
        </is>
      </c>
      <c r="D183" t="inlineStr">
        <is>
          <t>宗教</t>
        </is>
      </c>
      <c r="E183" t="inlineStr">
        <is>
          <t>宗教</t>
        </is>
      </c>
      <c r="F183" t="inlineStr">
        <is>
          <t>宗教</t>
        </is>
      </c>
      <c r="G183" t="inlineStr">
        <is>
          <t>科學</t>
        </is>
      </c>
      <c r="H183" t="inlineStr">
        <is>
          <t>B_03_029-RELIGION-0MSN-182</t>
        </is>
      </c>
      <c r="I183" t="inlineStr">
        <is>
          <t>不同</t>
        </is>
      </c>
      <c r="J183" t="inlineStr">
        <is>
          <t>分歧</t>
        </is>
      </c>
      <c r="K183" t="inlineStr">
        <is>
          <t>望住</t>
        </is>
      </c>
      <c r="L183" t="inlineStr"/>
      <c r="M183" t="inlineStr"/>
      <c r="N183" t="inlineStr"/>
      <c r="O183" t="n">
        <v>186</v>
      </c>
      <c r="P183" t="inlineStr">
        <is>
          <t>1</t>
        </is>
      </c>
      <c r="Q183" t="inlineStr">
        <is>
          <t>: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>
        <f>= prayer</f>
        <v/>
      </c>
      <c r="Y183" t="inlineStr"/>
    </row>
    <row r="184">
      <c r="A184" t="inlineStr">
        <is>
          <t>B_03_030</t>
        </is>
      </c>
      <c r="B184" t="inlineStr">
        <is>
          <t>B_03_030-CABINET-0QM3-183</t>
        </is>
      </c>
      <c r="C184" t="inlineStr">
        <is>
          <t>cabinet</t>
        </is>
      </c>
      <c r="D184" t="inlineStr">
        <is>
          <t>櫃</t>
        </is>
      </c>
      <c r="E184" t="inlineStr">
        <is>
          <t>櫃</t>
        </is>
      </c>
      <c r="F184" t="inlineStr">
        <is>
          <t>櫃</t>
        </is>
      </c>
      <c r="G184" t="inlineStr">
        <is>
          <t>洗衣機</t>
        </is>
      </c>
      <c r="H184" t="inlineStr">
        <is>
          <t>B_03_030-CABINET-0QM3-183</t>
        </is>
      </c>
      <c r="I184" t="inlineStr">
        <is>
          <t>窗簾</t>
        </is>
      </c>
      <c r="J184" t="inlineStr">
        <is>
          <t>地下室</t>
        </is>
      </c>
      <c r="K184" t="inlineStr">
        <is>
          <t>支持</t>
        </is>
      </c>
      <c r="L184" t="inlineStr"/>
      <c r="M184" t="inlineStr"/>
      <c r="N184" t="inlineStr"/>
      <c r="O184" t="n">
        <v>187</v>
      </c>
      <c r="P184" t="inlineStr">
        <is>
          <t>1</t>
        </is>
      </c>
      <c r="Q184" t="inlineStr">
        <is>
          <t>1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/>
      <c r="Y184" t="inlineStr"/>
    </row>
    <row r="185">
      <c r="A185" t="inlineStr">
        <is>
          <t>B_03_031</t>
        </is>
      </c>
      <c r="B185" t="inlineStr">
        <is>
          <t>B_03_031-TOURNAMENT-0QUK-184</t>
        </is>
      </c>
      <c r="C185" t="inlineStr">
        <is>
          <t>tournament</t>
        </is>
      </c>
      <c r="D185" t="inlineStr">
        <is>
          <t>比賽</t>
        </is>
      </c>
      <c r="E185" t="inlineStr">
        <is>
          <t>比賽</t>
        </is>
      </c>
      <c r="F185" t="inlineStr">
        <is>
          <t>比賽</t>
        </is>
      </c>
      <c r="G185" t="inlineStr">
        <is>
          <t>曲棍球</t>
        </is>
      </c>
      <c r="H185" t="inlineStr">
        <is>
          <t>B_03_031-TOURNAMENT-0QUK-184</t>
        </is>
      </c>
      <c r="I185" t="inlineStr">
        <is>
          <t>考試</t>
        </is>
      </c>
      <c r="J185" t="inlineStr">
        <is>
          <t>運動場</t>
        </is>
      </c>
      <c r="K185" t="inlineStr">
        <is>
          <t>厚</t>
        </is>
      </c>
      <c r="L185" t="inlineStr"/>
      <c r="M185" t="inlineStr"/>
      <c r="N185" t="inlineStr"/>
      <c r="O185" t="n">
        <v>188</v>
      </c>
      <c r="P185" t="inlineStr">
        <is>
          <t>2</t>
        </is>
      </c>
      <c r="Q185" t="inlineStr">
        <is>
          <t>2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Cantonese identical with competition</t>
        </is>
      </c>
      <c r="Y185" t="inlineStr"/>
    </row>
    <row r="186">
      <c r="A186" t="inlineStr">
        <is>
          <t>B_03_032</t>
        </is>
      </c>
      <c r="B186" t="inlineStr">
        <is>
          <t>B_03_032-MORE-0M8Q-185</t>
        </is>
      </c>
      <c r="C186" t="inlineStr">
        <is>
          <t>more</t>
        </is>
      </c>
      <c r="D186" t="inlineStr">
        <is>
          <t>多啲</t>
        </is>
      </c>
      <c r="E186" t="inlineStr">
        <is>
          <t>多啲</t>
        </is>
      </c>
      <c r="F186" t="inlineStr">
        <is>
          <t>多點</t>
        </is>
      </c>
      <c r="G186" t="inlineStr">
        <is>
          <t>多少</t>
        </is>
      </c>
      <c r="H186" t="inlineStr">
        <is>
          <t>B_03_032-MORE-0M8Q-185</t>
        </is>
      </c>
      <c r="I186" t="inlineStr">
        <is>
          <t>想</t>
        </is>
      </c>
      <c r="J186" t="inlineStr">
        <is>
          <t>不介意</t>
        </is>
      </c>
      <c r="K186" t="inlineStr">
        <is>
          <t>公佈</t>
        </is>
      </c>
      <c r="L186" t="inlineStr">
        <is>
          <t>written chinese</t>
        </is>
      </c>
      <c r="M186" t="inlineStr"/>
      <c r="N186" t="inlineStr"/>
      <c r="O186" t="n">
        <v>189</v>
      </c>
      <c r="P186" t="inlineStr">
        <is>
          <t>C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/>
      <c r="Y186" t="inlineStr"/>
    </row>
    <row r="187">
      <c r="A187" t="inlineStr">
        <is>
          <t>B_03_033</t>
        </is>
      </c>
      <c r="B187" t="inlineStr">
        <is>
          <t>B_03_033-DONT_MIND-0L8K-186</t>
        </is>
      </c>
      <c r="C187" t="inlineStr">
        <is>
          <t>dont_mind</t>
        </is>
      </c>
      <c r="D187" t="inlineStr">
        <is>
          <t>唔介意</t>
        </is>
      </c>
      <c r="E187" t="inlineStr">
        <is>
          <t>唔介意</t>
        </is>
      </c>
      <c r="F187" t="inlineStr">
        <is>
          <t>不介意</t>
        </is>
      </c>
      <c r="G187" t="inlineStr">
        <is>
          <t>不喜歡</t>
        </is>
      </c>
      <c r="H187" t="inlineStr">
        <is>
          <t>B_03_033-DONT_MIND-0L8K-186</t>
        </is>
      </c>
      <c r="I187" t="inlineStr">
        <is>
          <t>不能</t>
        </is>
      </c>
      <c r="J187" t="inlineStr">
        <is>
          <t>真的</t>
        </is>
      </c>
      <c r="K187" t="inlineStr">
        <is>
          <t>同埋</t>
        </is>
      </c>
      <c r="L187" t="inlineStr">
        <is>
          <t>written chinese</t>
        </is>
      </c>
      <c r="M187" t="inlineStr"/>
      <c r="N187" t="inlineStr">
        <is>
          <t>two signs</t>
        </is>
      </c>
      <c r="O187" t="n">
        <v>190</v>
      </c>
      <c r="P187" t="inlineStr">
        <is>
          <t>T</t>
        </is>
      </c>
      <c r="Q187" t="inlineStr">
        <is>
          <t>C</t>
        </is>
      </c>
      <c r="R187" t="inlineStr">
        <is>
          <t>&gt;</t>
        </is>
      </c>
      <c r="S187" t="inlineStr">
        <is>
          <t>C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i.T or Y ii.== introduction + no</t>
        </is>
      </c>
      <c r="Y187" t="inlineStr"/>
    </row>
    <row r="188">
      <c r="A188" t="inlineStr">
        <is>
          <t>B_03_036</t>
        </is>
      </c>
      <c r="B188" t="inlineStr">
        <is>
          <t>B_03_036-^GLASS-0STR-187</t>
        </is>
      </c>
      <c r="C188" t="inlineStr">
        <is>
          <t>^glass</t>
        </is>
      </c>
      <c r="D188" t="inlineStr">
        <is>
          <t>玻璃</t>
        </is>
      </c>
      <c r="E188" t="inlineStr">
        <is>
          <t>玻璃</t>
        </is>
      </c>
      <c r="F188" t="inlineStr">
        <is>
          <t>玻璃</t>
        </is>
      </c>
      <c r="G188" t="inlineStr">
        <is>
          <t>百葉窗</t>
        </is>
      </c>
      <c r="H188" t="inlineStr">
        <is>
          <t>B_03_036-^GLASS-0STR-187</t>
        </is>
      </c>
      <c r="I188" t="inlineStr">
        <is>
          <t>黑色</t>
        </is>
      </c>
      <c r="J188" t="inlineStr">
        <is>
          <t>石</t>
        </is>
      </c>
      <c r="K188" t="inlineStr">
        <is>
          <t>支持</t>
        </is>
      </c>
      <c r="L188" t="inlineStr"/>
      <c r="M188" t="inlineStr"/>
      <c r="N188" t="inlineStr"/>
      <c r="O188" t="n">
        <v>191</v>
      </c>
      <c r="P188" t="inlineStr">
        <is>
          <t>x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/>
      <c r="Y188" t="inlineStr"/>
    </row>
    <row r="189">
      <c r="A189" t="inlineStr">
        <is>
          <t>B_03_036</t>
        </is>
      </c>
      <c r="B189" t="inlineStr">
        <is>
          <t>B_03_036-GLASSES-0TPS-188</t>
        </is>
      </c>
      <c r="C189" t="inlineStr">
        <is>
          <t>glasses</t>
        </is>
      </c>
      <c r="D189" t="inlineStr">
        <is>
          <t>眼鏡</t>
        </is>
      </c>
      <c r="E189" t="inlineStr">
        <is>
          <t>眼鏡</t>
        </is>
      </c>
      <c r="F189" t="inlineStr">
        <is>
          <t>眼鏡</t>
        </is>
      </c>
      <c r="G189" t="inlineStr">
        <is>
          <t>耳環</t>
        </is>
      </c>
      <c r="H189" t="inlineStr">
        <is>
          <t>B_03_036-GLASSES-0TPS-188</t>
        </is>
      </c>
      <c r="I189" t="inlineStr">
        <is>
          <t>助聽器</t>
        </is>
      </c>
      <c r="J189" t="inlineStr">
        <is>
          <t>黑色</t>
        </is>
      </c>
      <c r="K189" t="inlineStr">
        <is>
          <t>政府</t>
        </is>
      </c>
      <c r="L189" t="inlineStr"/>
      <c r="M189" t="inlineStr"/>
      <c r="N189" t="inlineStr">
        <is>
          <t>file192</t>
        </is>
      </c>
      <c r="O189" t="n">
        <v>192</v>
      </c>
      <c r="P189" t="inlineStr">
        <is>
          <t>L</t>
        </is>
      </c>
      <c r="Q189" t="inlineStr">
        <is>
          <t>L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/>
      <c r="Y189" t="inlineStr"/>
    </row>
    <row r="190">
      <c r="A190" t="inlineStr">
        <is>
          <t>B_03_037</t>
        </is>
      </c>
      <c r="B190" t="inlineStr">
        <is>
          <t>B_03_037-SLEEP-12GJ-189</t>
        </is>
      </c>
      <c r="C190" t="inlineStr">
        <is>
          <t>sleep</t>
        </is>
      </c>
      <c r="D190" t="inlineStr">
        <is>
          <t>訓覺</t>
        </is>
      </c>
      <c r="E190" t="inlineStr">
        <is>
          <t>訓覺</t>
        </is>
      </c>
      <c r="F190" t="inlineStr">
        <is>
          <t>訓覺</t>
        </is>
      </c>
      <c r="G190" t="inlineStr">
        <is>
          <t>沖涼</t>
        </is>
      </c>
      <c r="H190" t="inlineStr">
        <is>
          <t>B_03_037-SLEEP-12GJ-189</t>
        </is>
      </c>
      <c r="I190" t="inlineStr">
        <is>
          <t>望住</t>
        </is>
      </c>
      <c r="J190" t="inlineStr">
        <is>
          <t>痛</t>
        </is>
      </c>
      <c r="K190" t="inlineStr">
        <is>
          <t>姓名</t>
        </is>
      </c>
      <c r="L190" t="inlineStr"/>
      <c r="M190" t="inlineStr"/>
      <c r="N190" t="inlineStr"/>
      <c r="O190" t="n">
        <v>193</v>
      </c>
      <c r="P190" t="inlineStr">
        <is>
          <t>,</t>
        </is>
      </c>
      <c r="Q190" t="inlineStr">
        <is>
          <t>,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/>
      <c r="Y190" t="inlineStr"/>
    </row>
    <row r="191">
      <c r="A191" t="inlineStr">
        <is>
          <t>B_03_038</t>
        </is>
      </c>
      <c r="B191" t="inlineStr">
        <is>
          <t>B_03_038-INTEREST-10G8-190</t>
        </is>
      </c>
      <c r="C191" t="inlineStr">
        <is>
          <t>interest</t>
        </is>
      </c>
      <c r="D191" t="inlineStr">
        <is>
          <t>興趣</t>
        </is>
      </c>
      <c r="E191" t="inlineStr">
        <is>
          <t>興趣</t>
        </is>
      </c>
      <c r="F191" t="inlineStr">
        <is>
          <t>興趣</t>
        </is>
      </c>
      <c r="G191" t="inlineStr">
        <is>
          <t>好處</t>
        </is>
      </c>
      <c r="H191" t="inlineStr">
        <is>
          <t>B_03_038-INTEREST-10G8-190</t>
        </is>
      </c>
      <c r="I191" t="inlineStr">
        <is>
          <t>經驗</t>
        </is>
      </c>
      <c r="J191" t="inlineStr">
        <is>
          <t>幫助</t>
        </is>
      </c>
      <c r="K191" t="inlineStr">
        <is>
          <t>北</t>
        </is>
      </c>
      <c r="L191" t="inlineStr"/>
      <c r="M191" t="inlineStr"/>
      <c r="N191" t="inlineStr"/>
      <c r="O191" t="n">
        <v>194</v>
      </c>
      <c r="P191" t="inlineStr">
        <is>
          <t>4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/>
      <c r="Y191" t="inlineStr"/>
    </row>
    <row r="192">
      <c r="A192" t="inlineStr">
        <is>
          <t>B_03_039</t>
        </is>
      </c>
      <c r="B192" t="inlineStr">
        <is>
          <t>B_03_039-CAREFUL-0N0F-191</t>
        </is>
      </c>
      <c r="C192" t="inlineStr">
        <is>
          <t>careful</t>
        </is>
      </c>
      <c r="D192" t="inlineStr">
        <is>
          <t>小心</t>
        </is>
      </c>
      <c r="E192" t="inlineStr">
        <is>
          <t>小心</t>
        </is>
      </c>
      <c r="F192" t="inlineStr">
        <is>
          <t>小心</t>
        </is>
      </c>
      <c r="G192" t="inlineStr">
        <is>
          <t>麻煩</t>
        </is>
      </c>
      <c r="H192" t="inlineStr">
        <is>
          <t>B_03_039-CAREFUL-0N0F-191</t>
        </is>
      </c>
      <c r="I192" t="inlineStr">
        <is>
          <t>擔心</t>
        </is>
      </c>
      <c r="J192" t="inlineStr">
        <is>
          <t>不舒服</t>
        </is>
      </c>
      <c r="K192" t="inlineStr">
        <is>
          <t>年</t>
        </is>
      </c>
      <c r="L192" t="inlineStr"/>
      <c r="M192" t="inlineStr"/>
      <c r="N192" t="inlineStr"/>
      <c r="O192" t="n">
        <v>195</v>
      </c>
      <c r="P192" t="inlineStr">
        <is>
          <t>k</t>
        </is>
      </c>
      <c r="Q192" t="inlineStr">
        <is>
          <t>x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/>
      <c r="Y192" t="inlineStr"/>
    </row>
    <row r="193">
      <c r="A193" t="inlineStr">
        <is>
          <t>B_03_040</t>
        </is>
      </c>
      <c r="B193" t="inlineStr">
        <is>
          <t>B_03_040-CHECK-0QL2-192</t>
        </is>
      </c>
      <c r="C193" t="inlineStr">
        <is>
          <t>check</t>
        </is>
      </c>
      <c r="D193" t="inlineStr">
        <is>
          <t>檢查</t>
        </is>
      </c>
      <c r="E193" t="inlineStr">
        <is>
          <t>檢查</t>
        </is>
      </c>
      <c r="F193" t="inlineStr">
        <is>
          <t>檢查</t>
        </is>
      </c>
      <c r="G193" t="inlineStr">
        <is>
          <t>掃描</t>
        </is>
      </c>
      <c r="H193" t="inlineStr">
        <is>
          <t>B_03_040-CHECK-0QL2-192</t>
        </is>
      </c>
      <c r="I193" t="inlineStr">
        <is>
          <t>急救</t>
        </is>
      </c>
      <c r="J193" t="inlineStr">
        <is>
          <t>安排</t>
        </is>
      </c>
      <c r="K193" t="inlineStr">
        <is>
          <t>光陰</t>
        </is>
      </c>
      <c r="L193" t="inlineStr"/>
      <c r="M193" t="inlineStr"/>
      <c r="N193" t="inlineStr"/>
      <c r="O193" t="n">
        <v>196</v>
      </c>
      <c r="P193" t="inlineStr">
        <is>
          <t>B</t>
        </is>
      </c>
      <c r="Q193" t="inlineStr">
        <is>
          <t>x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/>
      <c r="Y193" t="inlineStr"/>
    </row>
    <row r="194">
      <c r="A194" t="inlineStr">
        <is>
          <t>B_03_043</t>
        </is>
      </c>
      <c r="B194" t="inlineStr">
        <is>
          <t>B_03_043-THINGS-0PRH-193</t>
        </is>
      </c>
      <c r="C194" t="inlineStr">
        <is>
          <t>things</t>
        </is>
      </c>
      <c r="D194" t="inlineStr">
        <is>
          <t>東西</t>
        </is>
      </c>
      <c r="E194" t="inlineStr">
        <is>
          <t>東西</t>
        </is>
      </c>
      <c r="F194" t="inlineStr">
        <is>
          <t>東西</t>
        </is>
      </c>
      <c r="G194" t="inlineStr">
        <is>
          <t>什麼</t>
        </is>
      </c>
      <c r="H194" t="inlineStr">
        <is>
          <t>B_03_043-THINGS-0PRH-193</t>
        </is>
      </c>
      <c r="I194" t="inlineStr">
        <is>
          <t>為什麼</t>
        </is>
      </c>
      <c r="J194" t="inlineStr">
        <is>
          <t>一些</t>
        </is>
      </c>
      <c r="K194" t="inlineStr">
        <is>
          <t>等</t>
        </is>
      </c>
      <c r="L194" t="inlineStr"/>
      <c r="M194" t="inlineStr"/>
      <c r="N194" t="inlineStr"/>
      <c r="O194" t="n">
        <v>197</v>
      </c>
      <c r="P194" t="inlineStr">
        <is>
          <t>g</t>
        </is>
      </c>
      <c r="Q194" t="inlineStr">
        <is>
          <t>g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/>
      <c r="Y194" t="inlineStr"/>
    </row>
    <row r="195">
      <c r="A195" t="inlineStr">
        <is>
          <t>B_03_044</t>
        </is>
      </c>
      <c r="B195" t="inlineStr">
        <is>
          <t>B_03_044-PARENTS-0MTM-194</t>
        </is>
      </c>
      <c r="C195" t="inlineStr">
        <is>
          <t>parents</t>
        </is>
      </c>
      <c r="D195" t="inlineStr">
        <is>
          <t>家長</t>
        </is>
      </c>
      <c r="E195" t="inlineStr">
        <is>
          <t>家長</t>
        </is>
      </c>
      <c r="F195" t="inlineStr">
        <is>
          <t>家長</t>
        </is>
      </c>
      <c r="G195" t="inlineStr">
        <is>
          <t>學生</t>
        </is>
      </c>
      <c r="H195" t="inlineStr">
        <is>
          <t>B_03_044-PARENTS-0MTM-194</t>
        </is>
      </c>
      <c r="I195" t="inlineStr">
        <is>
          <t>小朋友</t>
        </is>
      </c>
      <c r="J195" t="inlineStr">
        <is>
          <t>家人</t>
        </is>
      </c>
      <c r="K195" t="inlineStr">
        <is>
          <t>估</t>
        </is>
      </c>
      <c r="L195" t="inlineStr"/>
      <c r="M195" t="inlineStr"/>
      <c r="N195" t="inlineStr">
        <is>
          <t>two signs</t>
        </is>
      </c>
      <c r="O195" t="n">
        <v>198</v>
      </c>
      <c r="P195" t="inlineStr">
        <is>
          <t>2</t>
        </is>
      </c>
      <c r="Q195" t="inlineStr">
        <is>
          <t>NONE</t>
        </is>
      </c>
      <c r="R195" t="inlineStr">
        <is>
          <t>B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>
        <f>= father + mother</f>
        <v/>
      </c>
      <c r="Y195" t="inlineStr"/>
    </row>
    <row r="196">
      <c r="A196" t="inlineStr">
        <is>
          <t>B_03_045</t>
        </is>
      </c>
      <c r="B196" t="inlineStr">
        <is>
          <t>B_03_045-LOOK_FOR-0P1L-195</t>
        </is>
      </c>
      <c r="C196" t="inlineStr">
        <is>
          <t>look_for</t>
        </is>
      </c>
      <c r="D196" t="inlineStr">
        <is>
          <t>搵</t>
        </is>
      </c>
      <c r="E196" t="inlineStr">
        <is>
          <t>搵</t>
        </is>
      </c>
      <c r="F196" t="inlineStr">
        <is>
          <t>搵</t>
        </is>
      </c>
      <c r="G196" t="inlineStr">
        <is>
          <t>攞</t>
        </is>
      </c>
      <c r="H196" t="inlineStr">
        <is>
          <t>B_03_045-LOOK_FOR-0P1L-195</t>
        </is>
      </c>
      <c r="I196" t="inlineStr">
        <is>
          <t>屋企</t>
        </is>
      </c>
      <c r="J196" t="inlineStr">
        <is>
          <t>邊度</t>
        </is>
      </c>
      <c r="K196" t="inlineStr">
        <is>
          <t>中</t>
        </is>
      </c>
      <c r="L196" t="inlineStr"/>
      <c r="M196" t="inlineStr"/>
      <c r="N196" t="inlineStr"/>
      <c r="O196" t="n">
        <v>199</v>
      </c>
      <c r="P196" t="inlineStr">
        <is>
          <t>Y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/>
      <c r="Y196" t="inlineStr"/>
    </row>
    <row r="197">
      <c r="A197" t="inlineStr">
        <is>
          <t>B_03_046</t>
        </is>
      </c>
      <c r="B197" t="inlineStr">
        <is>
          <t>B_03_046-LIVE_1-0T8V-196</t>
        </is>
      </c>
      <c r="C197" t="inlineStr">
        <is>
          <t>live_1</t>
        </is>
      </c>
      <c r="D197" t="inlineStr">
        <is>
          <t>生活</t>
        </is>
      </c>
      <c r="E197" t="inlineStr">
        <is>
          <t>生活</t>
        </is>
      </c>
      <c r="F197" t="inlineStr">
        <is>
          <t>生活</t>
        </is>
      </c>
      <c r="G197" t="inlineStr">
        <is>
          <t>成長</t>
        </is>
      </c>
      <c r="H197" t="inlineStr">
        <is>
          <t>B_03_046-LIVE_1-0T8V-196</t>
        </is>
      </c>
      <c r="I197" t="inlineStr">
        <is>
          <t>學習</t>
        </is>
      </c>
      <c r="J197" t="inlineStr">
        <is>
          <t>世界</t>
        </is>
      </c>
      <c r="K197" t="inlineStr">
        <is>
          <t>攞</t>
        </is>
      </c>
      <c r="L197" t="inlineStr"/>
      <c r="M197" t="inlineStr"/>
      <c r="N197" t="inlineStr"/>
      <c r="O197" t="n">
        <v>200</v>
      </c>
      <c r="P197" t="inlineStr">
        <is>
          <t>C</t>
        </is>
      </c>
      <c r="Q197" t="inlineStr">
        <is>
          <t>C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/>
      <c r="Y197" t="inlineStr"/>
    </row>
    <row r="198">
      <c r="A198" t="inlineStr">
        <is>
          <t>B_03_047</t>
        </is>
      </c>
      <c r="B198" t="inlineStr">
        <is>
          <t>B_03_047-PROBLEM_2-15N3-197</t>
        </is>
      </c>
      <c r="C198" t="inlineStr">
        <is>
          <t>problem_2</t>
        </is>
      </c>
      <c r="D198" t="inlineStr">
        <is>
          <t>難題</t>
        </is>
      </c>
      <c r="E198" t="inlineStr">
        <is>
          <t>難題</t>
        </is>
      </c>
      <c r="F198" t="inlineStr">
        <is>
          <t>難題</t>
        </is>
      </c>
      <c r="G198" t="inlineStr">
        <is>
          <t>問題</t>
        </is>
      </c>
      <c r="H198" t="inlineStr">
        <is>
          <t>B_03_047-PROBLEM_2-15N3-197</t>
        </is>
      </c>
      <c r="I198" t="inlineStr">
        <is>
          <t>挑戰</t>
        </is>
      </c>
      <c r="J198" t="inlineStr">
        <is>
          <t>不可能</t>
        </is>
      </c>
      <c r="K198" t="inlineStr">
        <is>
          <t>望住</t>
        </is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</row>
    <row r="199">
      <c r="A199" t="inlineStr">
        <is>
          <t>B_03_048</t>
        </is>
      </c>
      <c r="B199" t="inlineStr">
        <is>
          <t>B_03_048-TROUBLE-17LR-198</t>
        </is>
      </c>
      <c r="C199" t="inlineStr">
        <is>
          <t>trouble</t>
        </is>
      </c>
      <c r="D199" t="inlineStr">
        <is>
          <t>麻煩</t>
        </is>
      </c>
      <c r="E199" t="inlineStr">
        <is>
          <t>麻煩</t>
        </is>
      </c>
      <c r="F199" t="inlineStr">
        <is>
          <t>麻煩</t>
        </is>
      </c>
      <c r="G199" t="inlineStr">
        <is>
          <t>尷尬</t>
        </is>
      </c>
      <c r="H199" t="inlineStr">
        <is>
          <t>B_03_048-TROUBLE-17LR-198</t>
        </is>
      </c>
      <c r="I199" t="inlineStr">
        <is>
          <t>困難</t>
        </is>
      </c>
      <c r="J199" t="inlineStr">
        <is>
          <t>不舒服</t>
        </is>
      </c>
      <c r="K199" t="inlineStr">
        <is>
          <t>中</t>
        </is>
      </c>
      <c r="L199" t="inlineStr"/>
      <c r="M199" t="inlineStr"/>
      <c r="N199" t="inlineStr"/>
      <c r="O199" t="n">
        <v>201</v>
      </c>
      <c r="P199" t="inlineStr">
        <is>
          <t>M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Cantonese identical with troublesome</t>
        </is>
      </c>
      <c r="Y199" t="inlineStr"/>
    </row>
    <row r="200">
      <c r="A200" t="inlineStr">
        <is>
          <t>B_03_049</t>
        </is>
      </c>
      <c r="B200" t="inlineStr">
        <is>
          <t>B_03_049-FOR-0S5Q-199</t>
        </is>
      </c>
      <c r="C200" t="inlineStr">
        <is>
          <t>for</t>
        </is>
      </c>
      <c r="D200" t="inlineStr">
        <is>
          <t>為咗</t>
        </is>
      </c>
      <c r="E200" t="inlineStr">
        <is>
          <t>為咗</t>
        </is>
      </c>
      <c r="F200" t="inlineStr">
        <is>
          <t>為了</t>
        </is>
      </c>
      <c r="G200" t="inlineStr">
        <is>
          <t>不可能</t>
        </is>
      </c>
      <c r="H200" t="inlineStr">
        <is>
          <t>B_03_049-FOR-0S5Q-199</t>
        </is>
      </c>
      <c r="I200" t="inlineStr">
        <is>
          <t>不介意</t>
        </is>
      </c>
      <c r="J200" t="inlineStr">
        <is>
          <t>不怕</t>
        </is>
      </c>
      <c r="K200" t="inlineStr">
        <is>
          <t>估</t>
        </is>
      </c>
      <c r="L200" t="inlineStr">
        <is>
          <t>written chinese; 爲著，爲了</t>
        </is>
      </c>
      <c r="M200" t="inlineStr"/>
      <c r="N200" t="inlineStr"/>
      <c r="O200" t="n">
        <v>202</v>
      </c>
      <c r="P200" t="inlineStr">
        <is>
          <t>B</t>
        </is>
      </c>
      <c r="Q200" t="inlineStr">
        <is>
          <t>B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/>
      <c r="Y200" t="inlineStr"/>
    </row>
    <row r="201">
      <c r="A201" t="inlineStr">
        <is>
          <t>B_03_050</t>
        </is>
      </c>
      <c r="B201" t="inlineStr">
        <is>
          <t>B_03_050-BRAVE-0KM7-200</t>
        </is>
      </c>
      <c r="C201" t="inlineStr">
        <is>
          <t>brave</t>
        </is>
      </c>
      <c r="D201" t="inlineStr">
        <is>
          <t>勇敢</t>
        </is>
      </c>
      <c r="E201" t="inlineStr">
        <is>
          <t>勇敢</t>
        </is>
      </c>
      <c r="F201" t="inlineStr">
        <is>
          <t>勇敢</t>
        </is>
      </c>
      <c r="G201" t="inlineStr">
        <is>
          <t>善良</t>
        </is>
      </c>
      <c r="H201" t="inlineStr">
        <is>
          <t>B_03_050-BRAVE-0KM7-200</t>
        </is>
      </c>
      <c r="I201" t="inlineStr">
        <is>
          <t>自己</t>
        </is>
      </c>
      <c r="J201" t="inlineStr">
        <is>
          <t>反叛</t>
        </is>
      </c>
      <c r="K201" t="inlineStr">
        <is>
          <t>交通</t>
        </is>
      </c>
      <c r="L201" t="inlineStr"/>
      <c r="M201" t="inlineStr"/>
      <c r="N201" t="inlineStr"/>
      <c r="O201" t="n">
        <v>203</v>
      </c>
      <c r="P201" t="inlineStr">
        <is>
          <t>C</t>
        </is>
      </c>
      <c r="Q201" t="inlineStr">
        <is>
          <t>C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/>
      <c r="Y201" t="inlineStr"/>
    </row>
    <row r="202">
      <c r="A202" t="inlineStr">
        <is>
          <t>B_03_051</t>
        </is>
      </c>
      <c r="B202" t="inlineStr">
        <is>
          <t>B_03_051-CHALLENGE-0OOH-201</t>
        </is>
      </c>
      <c r="C202" t="inlineStr">
        <is>
          <t>challenge</t>
        </is>
      </c>
      <c r="D202" t="inlineStr">
        <is>
          <t>挑戰</t>
        </is>
      </c>
      <c r="E202" t="inlineStr">
        <is>
          <t>挑戰</t>
        </is>
      </c>
      <c r="F202" t="inlineStr">
        <is>
          <t>挑戰</t>
        </is>
      </c>
      <c r="G202" t="inlineStr">
        <is>
          <t>難題</t>
        </is>
      </c>
      <c r="H202" t="inlineStr">
        <is>
          <t>B_03_051-CHALLENGE-0OOH-201</t>
        </is>
      </c>
      <c r="I202" t="inlineStr">
        <is>
          <t>影響</t>
        </is>
      </c>
      <c r="J202" t="inlineStr">
        <is>
          <t>新的</t>
        </is>
      </c>
      <c r="K202" t="inlineStr">
        <is>
          <t>屋企</t>
        </is>
      </c>
      <c r="L202" t="inlineStr"/>
      <c r="M202" t="inlineStr"/>
      <c r="N202" t="inlineStr"/>
      <c r="O202" t="n">
        <v>204</v>
      </c>
      <c r="P202" t="inlineStr">
        <is>
          <t>1</t>
        </is>
      </c>
      <c r="Q202" t="inlineStr">
        <is>
          <t>1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/>
      <c r="Y202" t="inlineStr"/>
    </row>
    <row r="203">
      <c r="A203" t="inlineStr">
        <is>
          <t>B_03_054</t>
        </is>
      </c>
      <c r="B203" t="inlineStr">
        <is>
          <t>B_03_054-TEXT-0K5J-202</t>
        </is>
      </c>
      <c r="C203" t="inlineStr">
        <is>
          <t>text</t>
        </is>
      </c>
      <c r="D203" t="inlineStr">
        <is>
          <t>傳訊息</t>
        </is>
      </c>
      <c r="E203" t="inlineStr">
        <is>
          <t>傳訊息</t>
        </is>
      </c>
      <c r="F203" t="inlineStr"/>
      <c r="G203" t="inlineStr">
        <is>
          <t>NOTIN</t>
        </is>
      </c>
      <c r="H203" t="inlineStr"/>
      <c r="I203" t="inlineStr"/>
      <c r="J203" t="inlineStr"/>
      <c r="K203" t="inlineStr">
        <is>
          <t>NOTIN</t>
        </is>
      </c>
      <c r="L203" t="inlineStr">
        <is>
          <t>no good corr</t>
        </is>
      </c>
      <c r="M203" t="inlineStr"/>
      <c r="N203" t="inlineStr"/>
      <c r="O203" t="n">
        <v>205</v>
      </c>
      <c r="P203" t="inlineStr">
        <is>
          <t>g</t>
        </is>
      </c>
      <c r="Q203" t="inlineStr">
        <is>
          <t>x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>
        <f>= SMS</f>
        <v/>
      </c>
      <c r="Y203" t="inlineStr"/>
    </row>
    <row r="204">
      <c r="A204" t="inlineStr">
        <is>
          <t>B_03_055</t>
        </is>
      </c>
      <c r="B204" t="inlineStr">
        <is>
          <t>B_03_055-BORROW-0K0V-203</t>
        </is>
      </c>
      <c r="C204" t="inlineStr">
        <is>
          <t>borrow</t>
        </is>
      </c>
      <c r="D204" t="inlineStr">
        <is>
          <t>借</t>
        </is>
      </c>
      <c r="E204" t="inlineStr">
        <is>
          <t>借</t>
        </is>
      </c>
      <c r="F204" t="inlineStr">
        <is>
          <t>借</t>
        </is>
      </c>
      <c r="G204" t="inlineStr">
        <is>
          <t>攞</t>
        </is>
      </c>
      <c r="H204" t="inlineStr">
        <is>
          <t>B_03_055-BORROW-0K0V-203</t>
        </is>
      </c>
      <c r="I204" t="inlineStr">
        <is>
          <t>寄信</t>
        </is>
      </c>
      <c r="J204" t="inlineStr">
        <is>
          <t>開玩笑</t>
        </is>
      </c>
      <c r="K204" t="inlineStr">
        <is>
          <t>早上</t>
        </is>
      </c>
      <c r="L204" t="inlineStr"/>
      <c r="M204" t="inlineStr"/>
      <c r="N204" t="inlineStr"/>
      <c r="O204" t="n">
        <v>206</v>
      </c>
      <c r="P204" t="inlineStr">
        <is>
          <t>d</t>
        </is>
      </c>
      <c r="Q204" t="inlineStr">
        <is>
          <t>x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/>
      <c r="Y204" t="inlineStr"/>
    </row>
    <row r="205">
      <c r="A205" t="inlineStr">
        <is>
          <t>B_03_056</t>
        </is>
      </c>
      <c r="B205" t="inlineStr">
        <is>
          <t>B_03_056-WEDNESDAY-0PGV-204</t>
        </is>
      </c>
      <c r="C205" t="inlineStr">
        <is>
          <t>wednesday</t>
        </is>
      </c>
      <c r="D205" t="inlineStr">
        <is>
          <t>星期三</t>
        </is>
      </c>
      <c r="E205" t="inlineStr">
        <is>
          <t>星期三</t>
        </is>
      </c>
      <c r="F205" t="inlineStr">
        <is>
          <t>星期三</t>
        </is>
      </c>
      <c r="G205" t="inlineStr">
        <is>
          <t>星期四</t>
        </is>
      </c>
      <c r="H205" t="inlineStr">
        <is>
          <t>B_03_056-WEDNESDAY-0PGV-204</t>
        </is>
      </c>
      <c r="I205" t="inlineStr">
        <is>
          <t>星期</t>
        </is>
      </c>
      <c r="J205" t="inlineStr">
        <is>
          <t>晚上</t>
        </is>
      </c>
      <c r="K205" t="inlineStr">
        <is>
          <t>掩飾</t>
        </is>
      </c>
      <c r="L205" t="inlineStr"/>
      <c r="M205" t="inlineStr"/>
      <c r="N205" t="inlineStr"/>
      <c r="O205" t="n">
        <v>207</v>
      </c>
      <c r="P205" t="inlineStr">
        <is>
          <t>n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/>
      <c r="Y205" t="inlineStr"/>
    </row>
    <row r="206">
      <c r="A206" t="inlineStr">
        <is>
          <t>B_03_057</t>
        </is>
      </c>
      <c r="B206" t="inlineStr">
        <is>
          <t>B_03_057-HAVE-0PO9-205</t>
        </is>
      </c>
      <c r="C206" t="inlineStr">
        <is>
          <t>have</t>
        </is>
      </c>
      <c r="D206" t="inlineStr">
        <is>
          <t>有</t>
        </is>
      </c>
      <c r="E206" t="inlineStr">
        <is>
          <t>有</t>
        </is>
      </c>
      <c r="F206" t="inlineStr">
        <is>
          <t>有</t>
        </is>
      </c>
      <c r="G206" t="inlineStr">
        <is>
          <t>沒有</t>
        </is>
      </c>
      <c r="H206" t="inlineStr">
        <is>
          <t>B_03_057-HAVE-0PO9-205</t>
        </is>
      </c>
      <c r="I206" t="inlineStr">
        <is>
          <t>因為</t>
        </is>
      </c>
      <c r="J206" t="inlineStr">
        <is>
          <t>其他</t>
        </is>
      </c>
      <c r="K206" t="inlineStr">
        <is>
          <t>日</t>
        </is>
      </c>
      <c r="L206" t="inlineStr"/>
      <c r="M206" t="inlineStr"/>
      <c r="N206" t="inlineStr"/>
      <c r="O206" t="n">
        <v>208</v>
      </c>
      <c r="P206" t="inlineStr">
        <is>
          <t>D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/>
      <c r="Y206" t="inlineStr"/>
    </row>
    <row r="207">
      <c r="A207" t="inlineStr">
        <is>
          <t>B_03_058</t>
        </is>
      </c>
      <c r="B207" t="inlineStr">
        <is>
          <t>B_03_058-FIGHT-0OIJ-206</t>
        </is>
      </c>
      <c r="C207" t="inlineStr">
        <is>
          <t>fight</t>
        </is>
      </c>
      <c r="D207" t="inlineStr">
        <is>
          <t>打架</t>
        </is>
      </c>
      <c r="E207" t="inlineStr">
        <is>
          <t>打架</t>
        </is>
      </c>
      <c r="F207" t="inlineStr">
        <is>
          <t>打架</t>
        </is>
      </c>
      <c r="G207" t="inlineStr">
        <is>
          <t>玩</t>
        </is>
      </c>
      <c r="H207" t="inlineStr">
        <is>
          <t>B_03_058-FIGHT-0OIJ-206</t>
        </is>
      </c>
      <c r="I207" t="inlineStr">
        <is>
          <t>小便</t>
        </is>
      </c>
      <c r="J207" t="inlineStr">
        <is>
          <t>女人</t>
        </is>
      </c>
      <c r="K207" t="inlineStr">
        <is>
          <t>公佈</t>
        </is>
      </c>
      <c r="L207" t="inlineStr"/>
      <c r="M207" t="inlineStr"/>
      <c r="N207" t="inlineStr"/>
      <c r="O207" t="n">
        <v>209</v>
      </c>
      <c r="P207" t="inlineStr">
        <is>
          <t>f</t>
        </is>
      </c>
      <c r="Q207" t="inlineStr">
        <is>
          <t>f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/>
      <c r="Y207" t="inlineStr"/>
    </row>
    <row r="208">
      <c r="A208" t="inlineStr">
        <is>
          <t>B_03_059</t>
        </is>
      </c>
      <c r="B208" t="inlineStr">
        <is>
          <t>B_03_059-WORK-0NF5-207</t>
        </is>
      </c>
      <c r="C208" t="inlineStr">
        <is>
          <t>work</t>
        </is>
      </c>
      <c r="D208" t="inlineStr">
        <is>
          <t>工作</t>
        </is>
      </c>
      <c r="E208" t="inlineStr">
        <is>
          <t>工作</t>
        </is>
      </c>
      <c r="F208" t="inlineStr">
        <is>
          <t>工作</t>
        </is>
      </c>
      <c r="G208" t="inlineStr">
        <is>
          <t>文職</t>
        </is>
      </c>
      <c r="H208" t="inlineStr">
        <is>
          <t>B_03_059-WORK-0NF5-207</t>
        </is>
      </c>
      <c r="I208" t="inlineStr">
        <is>
          <t>加班</t>
        </is>
      </c>
      <c r="J208" t="inlineStr">
        <is>
          <t>社工</t>
        </is>
      </c>
      <c r="K208" t="inlineStr">
        <is>
          <t>樣衰</t>
        </is>
      </c>
      <c r="L208" t="inlineStr"/>
      <c r="M208" t="inlineStr"/>
      <c r="N208" t="inlineStr"/>
      <c r="O208" t="n">
        <v>210</v>
      </c>
      <c r="P208" t="inlineStr">
        <is>
          <t>6</t>
        </is>
      </c>
      <c r="Q208" t="inlineStr">
        <is>
          <t>6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>
        <f>= make</f>
        <v/>
      </c>
      <c r="Y208" t="inlineStr"/>
    </row>
    <row r="209">
      <c r="A209" t="inlineStr">
        <is>
          <t>B_03_061</t>
        </is>
      </c>
      <c r="B209" t="inlineStr">
        <is>
          <t>B_03_061-LIVE_2-0N25-208</t>
        </is>
      </c>
      <c r="C209" t="inlineStr">
        <is>
          <t>live_2</t>
        </is>
      </c>
      <c r="D209" t="inlineStr">
        <is>
          <t>居住</t>
        </is>
      </c>
      <c r="E209" t="inlineStr">
        <is>
          <t>居住</t>
        </is>
      </c>
      <c r="F209" t="inlineStr">
        <is>
          <t>居住</t>
        </is>
      </c>
      <c r="G209" t="inlineStr">
        <is>
          <t>生活</t>
        </is>
      </c>
      <c r="H209" t="inlineStr">
        <is>
          <t>B_03_061-LIVE_2-0N25-208</t>
        </is>
      </c>
      <c r="I209" t="inlineStr">
        <is>
          <t>城市</t>
        </is>
      </c>
      <c r="J209" t="inlineStr">
        <is>
          <t>露營</t>
        </is>
      </c>
      <c r="K209" t="inlineStr">
        <is>
          <t>唔好</t>
        </is>
      </c>
      <c r="L209" t="inlineStr"/>
      <c r="M209" t="inlineStr"/>
      <c r="N209" t="inlineStr"/>
      <c r="O209" t="n">
        <v>211</v>
      </c>
      <c r="P209" t="inlineStr">
        <is>
          <t>x</t>
        </is>
      </c>
      <c r="Q209" t="inlineStr">
        <is>
          <t>x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/>
      <c r="Y209" t="inlineStr"/>
    </row>
    <row r="210">
      <c r="A210" t="inlineStr">
        <is>
          <t>B_03_062</t>
        </is>
      </c>
      <c r="B210" t="inlineStr">
        <is>
          <t>B_03_062-BEER-0LB4-209</t>
        </is>
      </c>
      <c r="C210" t="inlineStr">
        <is>
          <t>beer</t>
        </is>
      </c>
      <c r="D210" t="inlineStr">
        <is>
          <t>啤酒</t>
        </is>
      </c>
      <c r="E210" t="inlineStr">
        <is>
          <t>啤酒</t>
        </is>
      </c>
      <c r="F210" t="inlineStr">
        <is>
          <t>啤酒</t>
        </is>
      </c>
      <c r="G210" t="inlineStr">
        <is>
          <t>酒</t>
        </is>
      </c>
      <c r="H210" t="inlineStr">
        <is>
          <t>B_03_062-BEER-0LB4-209</t>
        </is>
      </c>
      <c r="I210" t="inlineStr">
        <is>
          <t>香煙</t>
        </is>
      </c>
      <c r="J210" t="inlineStr">
        <is>
          <t>麵包</t>
        </is>
      </c>
      <c r="K210" t="inlineStr">
        <is>
          <t>拖延</t>
        </is>
      </c>
      <c r="L210" t="inlineStr"/>
      <c r="M210" t="inlineStr"/>
      <c r="N210" t="inlineStr"/>
      <c r="O210" t="n">
        <v>212</v>
      </c>
      <c r="P210" t="inlineStr">
        <is>
          <t>A</t>
        </is>
      </c>
      <c r="Q210" t="inlineStr">
        <is>
          <t>&lt;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/>
      <c r="Y210" t="inlineStr"/>
    </row>
    <row r="211">
      <c r="A211" t="inlineStr">
        <is>
          <t>B_03_063</t>
        </is>
      </c>
      <c r="B211" t="inlineStr">
        <is>
          <t>B_03_063-HOME-0N2B-210</t>
        </is>
      </c>
      <c r="C211" t="inlineStr">
        <is>
          <t>home</t>
        </is>
      </c>
      <c r="D211" t="inlineStr">
        <is>
          <t>屋企</t>
        </is>
      </c>
      <c r="E211" t="inlineStr">
        <is>
          <t>屋企</t>
        </is>
      </c>
      <c r="F211" t="inlineStr">
        <is>
          <t>屋企</t>
        </is>
      </c>
      <c r="G211" t="inlineStr">
        <is>
          <t>媽咪</t>
        </is>
      </c>
      <c r="H211" t="inlineStr">
        <is>
          <t>B_03_063-HOME-0N2B-210</t>
        </is>
      </c>
      <c r="I211" t="inlineStr">
        <is>
          <t>沖涼</t>
        </is>
      </c>
      <c r="J211" t="inlineStr">
        <is>
          <t>無咩</t>
        </is>
      </c>
      <c r="K211" t="inlineStr">
        <is>
          <t>新的</t>
        </is>
      </c>
      <c r="L211" t="inlineStr"/>
      <c r="M211" t="inlineStr"/>
      <c r="N211" t="inlineStr"/>
      <c r="O211" t="n">
        <v>213</v>
      </c>
      <c r="P211" t="inlineStr">
        <is>
          <t>x</t>
        </is>
      </c>
      <c r="Q211" t="inlineStr">
        <is>
          <t>x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>
        <f>= live_2 *2</f>
        <v/>
      </c>
      <c r="Y211" t="inlineStr"/>
    </row>
    <row r="212">
      <c r="A212" t="inlineStr">
        <is>
          <t>B_03_064</t>
        </is>
      </c>
      <c r="B212" t="inlineStr">
        <is>
          <t>B_03_064-LAWNMOWER-0KJA-211</t>
        </is>
      </c>
      <c r="C212" t="inlineStr">
        <is>
          <t>lawnmower</t>
        </is>
      </c>
      <c r="D212" t="inlineStr">
        <is>
          <t>剪草機</t>
        </is>
      </c>
      <c r="E212" t="inlineStr">
        <is>
          <t>剪草機</t>
        </is>
      </c>
      <c r="F212" t="inlineStr"/>
      <c r="G212" t="inlineStr">
        <is>
          <t>NOTIN</t>
        </is>
      </c>
      <c r="H212" t="inlineStr"/>
      <c r="I212" t="inlineStr"/>
      <c r="J212" t="inlineStr"/>
      <c r="K212" t="inlineStr">
        <is>
          <t>NOTIN</t>
        </is>
      </c>
      <c r="L212" t="inlineStr">
        <is>
          <t>no good corr</t>
        </is>
      </c>
      <c r="M212" t="inlineStr"/>
      <c r="N212" t="inlineStr">
        <is>
          <t>two signs</t>
        </is>
      </c>
      <c r="O212" t="n">
        <v>214</v>
      </c>
      <c r="P212" t="inlineStr">
        <is>
          <t>T</t>
        </is>
      </c>
      <c r="Q212" t="inlineStr">
        <is>
          <t>T</t>
        </is>
      </c>
      <c r="R212" t="inlineStr">
        <is>
          <t>6</t>
        </is>
      </c>
      <c r="S212" t="inlineStr">
        <is>
          <t>6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/>
      <c r="Y212" t="inlineStr"/>
    </row>
    <row r="213">
      <c r="A213" t="inlineStr">
        <is>
          <t>B_03_065</t>
        </is>
      </c>
      <c r="B213" t="inlineStr">
        <is>
          <t>B_03_065-FINGERSPELLING-0000-212</t>
        </is>
      </c>
      <c r="C213" t="inlineStr">
        <is>
          <t>fingerspelling</t>
        </is>
      </c>
      <c r="D213" t="inlineStr"/>
      <c r="E213" t="inlineStr">
        <is>
          <t>fingerspelling</t>
        </is>
      </c>
      <c r="F213" t="inlineStr"/>
      <c r="G213" t="inlineStr">
        <is>
          <t>NOTIN</t>
        </is>
      </c>
      <c r="H213" t="inlineStr"/>
      <c r="I213" t="inlineStr"/>
      <c r="J213" t="inlineStr"/>
      <c r="K213" t="inlineStr">
        <is>
          <t>NOTIN</t>
        </is>
      </c>
      <c r="L213" t="inlineStr"/>
      <c r="M213" t="inlineStr"/>
      <c r="N213" t="inlineStr"/>
      <c r="O213" t="n">
        <v>215</v>
      </c>
      <c r="P213" t="inlineStr">
        <is>
          <t>&gt;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between &gt; and 5</t>
        </is>
      </c>
      <c r="Y213" t="inlineStr"/>
    </row>
    <row r="214">
      <c r="A214" t="inlineStr">
        <is>
          <t>B_03_066</t>
        </is>
      </c>
      <c r="B214" t="inlineStr">
        <is>
          <t>B_03_066-HEART-0NU3-213</t>
        </is>
      </c>
      <c r="C214" t="inlineStr">
        <is>
          <t>heart</t>
        </is>
      </c>
      <c r="D214" t="inlineStr">
        <is>
          <t>心</t>
        </is>
      </c>
      <c r="E214" t="inlineStr">
        <is>
          <t>心</t>
        </is>
      </c>
      <c r="F214" t="inlineStr">
        <is>
          <t>心</t>
        </is>
      </c>
      <c r="G214" t="inlineStr">
        <is>
          <t>感情</t>
        </is>
      </c>
      <c r="H214" t="inlineStr">
        <is>
          <t>B_03_066-HEART-0NU3-213</t>
        </is>
      </c>
      <c r="I214" t="inlineStr">
        <is>
          <t>感覺</t>
        </is>
      </c>
      <c r="J214" t="inlineStr">
        <is>
          <t>偏心</t>
        </is>
      </c>
      <c r="K214" t="inlineStr">
        <is>
          <t>取消</t>
        </is>
      </c>
      <c r="L214" t="inlineStr"/>
      <c r="M214" t="inlineStr"/>
      <c r="N214" t="inlineStr">
        <is>
          <t>file217</t>
        </is>
      </c>
      <c r="O214" t="n">
        <v>217</v>
      </c>
      <c r="P214" t="inlineStr">
        <is>
          <t>C</t>
        </is>
      </c>
      <c r="Q214" t="inlineStr">
        <is>
          <t>C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/>
      <c r="Y214" t="inlineStr"/>
    </row>
    <row r="215">
      <c r="A215" t="inlineStr">
        <is>
          <t>B_03_067</t>
        </is>
      </c>
      <c r="B215" t="inlineStr">
        <is>
          <t>B_03_067-HOTDOG-0SDH-214</t>
        </is>
      </c>
      <c r="C215" t="inlineStr">
        <is>
          <t>hotdog</t>
        </is>
      </c>
      <c r="D215" t="inlineStr">
        <is>
          <t>熱狗</t>
        </is>
      </c>
      <c r="E215" t="inlineStr">
        <is>
          <t>熱狗</t>
        </is>
      </c>
      <c r="F215" t="inlineStr">
        <is>
          <t>熱狗</t>
        </is>
      </c>
      <c r="G215" t="inlineStr">
        <is>
          <t>狗</t>
        </is>
      </c>
      <c r="H215" t="inlineStr">
        <is>
          <t>B_03_067-HOTDOG-0SDH-214</t>
        </is>
      </c>
      <c r="I215" t="inlineStr">
        <is>
          <t>好味</t>
        </is>
      </c>
      <c r="J215" t="inlineStr">
        <is>
          <t>豬</t>
        </is>
      </c>
      <c r="K215" t="inlineStr">
        <is>
          <t>工作</t>
        </is>
      </c>
      <c r="L215" t="inlineStr"/>
      <c r="M215" t="inlineStr"/>
      <c r="N215" t="inlineStr"/>
      <c r="O215" t="n">
        <v>218</v>
      </c>
      <c r="P215" t="inlineStr">
        <is>
          <t>B</t>
        </is>
      </c>
      <c r="Q215" t="inlineStr">
        <is>
          <t>&lt;</t>
        </is>
      </c>
      <c r="R215" t="inlineStr">
        <is>
          <t>NONE</t>
        </is>
      </c>
      <c r="S215" t="inlineStr">
        <is>
          <t>&lt;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/>
      <c r="Y215" t="inlineStr"/>
    </row>
    <row r="216">
      <c r="A216" t="inlineStr">
        <is>
          <t>B_03_068</t>
        </is>
      </c>
      <c r="B216" t="inlineStr">
        <is>
          <t>B_03_068-CLASS-162U-215</t>
        </is>
      </c>
      <c r="C216" t="inlineStr">
        <is>
          <t>class</t>
        </is>
      </c>
      <c r="D216" t="inlineStr">
        <is>
          <t>類別</t>
        </is>
      </c>
      <c r="E216" t="inlineStr">
        <is>
          <t>類別</t>
        </is>
      </c>
      <c r="F216" t="inlineStr">
        <is>
          <t>類別</t>
        </is>
      </c>
      <c r="G216" t="inlineStr">
        <is>
          <t>種類</t>
        </is>
      </c>
      <c r="H216" t="inlineStr">
        <is>
          <t>B_03_068-CLASS-162U-215</t>
        </is>
      </c>
      <c r="I216" t="inlineStr">
        <is>
          <t>詞彙</t>
        </is>
      </c>
      <c r="J216" t="inlineStr">
        <is>
          <t>殘疾人士</t>
        </is>
      </c>
      <c r="K216" t="inlineStr">
        <is>
          <t>望住</t>
        </is>
      </c>
      <c r="L216" t="inlineStr"/>
      <c r="M216" t="inlineStr"/>
      <c r="N216" t="inlineStr"/>
      <c r="O216" t="n">
        <v>219</v>
      </c>
      <c r="P216" t="inlineStr">
        <is>
          <t>&lt;</t>
        </is>
      </c>
      <c r="Q216" t="inlineStr">
        <is>
          <t>&lt;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/>
      <c r="Y216" t="inlineStr"/>
    </row>
    <row r="217">
      <c r="A217" t="inlineStr">
        <is>
          <t>B_03_070</t>
        </is>
      </c>
      <c r="B217" t="inlineStr">
        <is>
          <t>B_03_070-KEYBOARD-14RL-216</t>
        </is>
      </c>
      <c r="C217" t="inlineStr">
        <is>
          <t>keyboard</t>
        </is>
      </c>
      <c r="D217" t="inlineStr">
        <is>
          <t>鍵盤</t>
        </is>
      </c>
      <c r="E217" t="inlineStr">
        <is>
          <t>鍵盤</t>
        </is>
      </c>
      <c r="F217" t="inlineStr">
        <is>
          <t>鍵盤</t>
        </is>
      </c>
      <c r="G217" t="inlineStr">
        <is>
          <t>滑鼠</t>
        </is>
      </c>
      <c r="H217" t="inlineStr">
        <is>
          <t>B_03_070-KEYBOARD-14RL-216</t>
        </is>
      </c>
      <c r="I217" t="inlineStr">
        <is>
          <t>喇叭</t>
        </is>
      </c>
      <c r="J217" t="inlineStr">
        <is>
          <t>動作</t>
        </is>
      </c>
      <c r="K217" t="inlineStr">
        <is>
          <t>送院</t>
        </is>
      </c>
      <c r="L217" t="inlineStr"/>
      <c r="M217" t="inlineStr"/>
      <c r="N217" t="inlineStr"/>
      <c r="O217" t="n">
        <v>220</v>
      </c>
      <c r="P217" t="inlineStr">
        <is>
          <t>?</t>
        </is>
      </c>
      <c r="Q217" t="inlineStr">
        <is>
          <t>?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between &gt; and ?</t>
        </is>
      </c>
      <c r="Y217" t="inlineStr"/>
    </row>
    <row r="218">
      <c r="A218" t="inlineStr">
        <is>
          <t>B_03_072</t>
        </is>
      </c>
      <c r="B218" t="inlineStr">
        <is>
          <t>B_03_072-AND-0L0C-217</t>
        </is>
      </c>
      <c r="C218" t="inlineStr">
        <is>
          <t>and</t>
        </is>
      </c>
      <c r="D218" t="inlineStr">
        <is>
          <t>同埋</t>
        </is>
      </c>
      <c r="E218" t="inlineStr">
        <is>
          <t>同埋</t>
        </is>
      </c>
      <c r="F218" t="inlineStr">
        <is>
          <t>同埋</t>
        </is>
      </c>
      <c r="G218" t="inlineStr">
        <is>
          <t>好多</t>
        </is>
      </c>
      <c r="H218" t="inlineStr">
        <is>
          <t>B_03_072-AND-0L0C-217</t>
        </is>
      </c>
      <c r="I218" t="inlineStr">
        <is>
          <t>唔好</t>
        </is>
      </c>
      <c r="J218" t="inlineStr">
        <is>
          <t>幾好</t>
        </is>
      </c>
      <c r="K218" t="inlineStr">
        <is>
          <t>現在</t>
        </is>
      </c>
      <c r="L218" t="inlineStr"/>
      <c r="M218" t="inlineStr"/>
      <c r="N218" t="inlineStr">
        <is>
          <t>file221</t>
        </is>
      </c>
      <c r="O218" t="n">
        <v>221</v>
      </c>
      <c r="P218" t="inlineStr">
        <is>
          <t>6</t>
        </is>
      </c>
      <c r="Q218" t="inlineStr">
        <is>
          <t>NONE</t>
        </is>
      </c>
      <c r="R218" t="inlineStr">
        <is>
          <t>V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i.between V and q ii.== again</t>
        </is>
      </c>
      <c r="Y218" t="inlineStr"/>
    </row>
    <row r="219">
      <c r="A219" t="inlineStr">
        <is>
          <t>B_03_073</t>
        </is>
      </c>
      <c r="B219" t="inlineStr">
        <is>
          <t>B_03_073-CAMERA-0TNO-218</t>
        </is>
      </c>
      <c r="C219" t="inlineStr">
        <is>
          <t>camera</t>
        </is>
      </c>
      <c r="D219" t="inlineStr">
        <is>
          <t>相機</t>
        </is>
      </c>
      <c r="E219" t="inlineStr">
        <is>
          <t>相機</t>
        </is>
      </c>
      <c r="F219" t="inlineStr">
        <is>
          <t>相機</t>
        </is>
      </c>
      <c r="G219" t="inlineStr">
        <is>
          <t>攝錄機</t>
        </is>
      </c>
      <c r="H219" t="inlineStr">
        <is>
          <t>B_03_073-CAMERA-0TNO-218</t>
        </is>
      </c>
      <c r="I219" t="inlineStr">
        <is>
          <t>攝影</t>
        </is>
      </c>
      <c r="J219" t="inlineStr">
        <is>
          <t>攝錄</t>
        </is>
      </c>
      <c r="K219" t="inlineStr">
        <is>
          <t>公佈</t>
        </is>
      </c>
      <c r="L219" t="inlineStr"/>
      <c r="M219" t="inlineStr"/>
      <c r="N219" t="inlineStr"/>
      <c r="O219" t="n">
        <v>222</v>
      </c>
      <c r="P219" t="inlineStr">
        <is>
          <t>L</t>
        </is>
      </c>
      <c r="Q219" t="inlineStr">
        <is>
          <t>L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>
        <f>= photograph_2</f>
        <v/>
      </c>
      <c r="Y219" t="inlineStr"/>
    </row>
    <row r="220">
      <c r="A220" t="inlineStr">
        <is>
          <t>B_03_073</t>
        </is>
      </c>
      <c r="B220" t="inlineStr">
        <is>
          <t>B_03_073-^CAMERA_2-0PO9-219</t>
        </is>
      </c>
      <c r="C220" t="inlineStr">
        <is>
          <t>^camera_2</t>
        </is>
      </c>
      <c r="D220" t="inlineStr">
        <is>
          <t>有鏡頭的相機</t>
        </is>
      </c>
      <c r="E220" t="inlineStr">
        <is>
          <t>有鏡頭的相機</t>
        </is>
      </c>
      <c r="F220" t="inlineStr">
        <is>
          <t>單反</t>
        </is>
      </c>
      <c r="G220" t="inlineStr">
        <is>
          <t>相機</t>
        </is>
      </c>
      <c r="H220" t="inlineStr">
        <is>
          <t>B_03_073-^CAMERA_2-0PO9-219</t>
        </is>
      </c>
      <c r="I220" t="inlineStr">
        <is>
          <t>攝錄機</t>
        </is>
      </c>
      <c r="J220" t="inlineStr">
        <is>
          <t>八達通</t>
        </is>
      </c>
      <c r="K220" t="inlineStr">
        <is>
          <t>昨天</t>
        </is>
      </c>
      <c r="L220" t="inlineStr">
        <is>
          <t>ref to Arthur's note</t>
        </is>
      </c>
      <c r="M220" t="inlineStr"/>
      <c r="N220" t="inlineStr">
        <is>
          <t>DSLR</t>
        </is>
      </c>
      <c r="O220" t="n">
        <v>223</v>
      </c>
      <c r="P220" t="inlineStr">
        <is>
          <t>D</t>
        </is>
      </c>
      <c r="Q220" t="inlineStr">
        <is>
          <t>&lt;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i.0 or &lt; ii.== photograph</t>
        </is>
      </c>
      <c r="Y220" t="inlineStr"/>
    </row>
    <row r="221">
      <c r="A221" t="inlineStr">
        <is>
          <t>B_03_074</t>
        </is>
      </c>
      <c r="B221" t="inlineStr">
        <is>
          <t>B_03_074-FALL_1-0UEB-221</t>
        </is>
      </c>
      <c r="C221" t="inlineStr">
        <is>
          <t>fall_1</t>
        </is>
      </c>
      <c r="D221" t="inlineStr">
        <is>
          <t>秋天</t>
        </is>
      </c>
      <c r="E221" t="inlineStr">
        <is>
          <t>秋天</t>
        </is>
      </c>
      <c r="F221" t="inlineStr">
        <is>
          <t>秋天</t>
        </is>
      </c>
      <c r="G221" t="inlineStr">
        <is>
          <t>夏天</t>
        </is>
      </c>
      <c r="H221" t="inlineStr">
        <is>
          <t>B_03_074-FALL_1-0UEB-221</t>
        </is>
      </c>
      <c r="I221" t="inlineStr">
        <is>
          <t>清明節</t>
        </is>
      </c>
      <c r="J221" t="inlineStr">
        <is>
          <t>情人節</t>
        </is>
      </c>
      <c r="K221" t="inlineStr">
        <is>
          <t>要求</t>
        </is>
      </c>
      <c r="L221" t="inlineStr"/>
      <c r="M221" t="inlineStr"/>
      <c r="N221" t="inlineStr"/>
      <c r="O221" t="n">
        <v>224</v>
      </c>
      <c r="P221" t="inlineStr">
        <is>
          <t>&gt;</t>
        </is>
      </c>
      <c r="Q221" t="inlineStr">
        <is>
          <t>&gt;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/>
      <c r="Y221" t="inlineStr"/>
    </row>
    <row r="222">
      <c r="A222" t="inlineStr">
        <is>
          <t>B_03_075</t>
        </is>
      </c>
      <c r="B222" t="inlineStr">
        <is>
          <t>B_03_075-WAR-0OHG-222</t>
        </is>
      </c>
      <c r="C222" t="inlineStr">
        <is>
          <t>war</t>
        </is>
      </c>
      <c r="D222" t="inlineStr">
        <is>
          <t>戰爭</t>
        </is>
      </c>
      <c r="E222" t="inlineStr">
        <is>
          <t>戰爭</t>
        </is>
      </c>
      <c r="F222" t="inlineStr">
        <is>
          <t>戰爭</t>
        </is>
      </c>
      <c r="G222" t="inlineStr">
        <is>
          <t>運動</t>
        </is>
      </c>
      <c r="H222" t="inlineStr">
        <is>
          <t>B_03_075-WAR-0OHG-222</t>
        </is>
      </c>
      <c r="I222" t="inlineStr">
        <is>
          <t>美國</t>
        </is>
      </c>
      <c r="J222" t="inlineStr">
        <is>
          <t>希臘</t>
        </is>
      </c>
      <c r="K222" t="inlineStr">
        <is>
          <t>怕醜</t>
        </is>
      </c>
      <c r="L222" t="inlineStr"/>
      <c r="M222" t="inlineStr"/>
      <c r="N222" t="inlineStr"/>
      <c r="O222" t="n">
        <v>225</v>
      </c>
      <c r="P222" t="inlineStr">
        <is>
          <t>6</t>
        </is>
      </c>
      <c r="Q222" t="inlineStr">
        <is>
          <t>6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/>
      <c r="Y222" t="inlineStr"/>
    </row>
    <row r="223">
      <c r="A223" t="inlineStr">
        <is>
          <t>B_03_077</t>
        </is>
      </c>
      <c r="B223" t="inlineStr">
        <is>
          <t>B_03_077-MOVIES-15NR-223</t>
        </is>
      </c>
      <c r="C223" t="inlineStr">
        <is>
          <t>movies</t>
        </is>
      </c>
      <c r="D223" t="inlineStr">
        <is>
          <t>電影</t>
        </is>
      </c>
      <c r="E223" t="inlineStr">
        <is>
          <t>電影</t>
        </is>
      </c>
      <c r="F223" t="inlineStr">
        <is>
          <t>電影</t>
        </is>
      </c>
      <c r="G223" t="inlineStr">
        <is>
          <t>音樂</t>
        </is>
      </c>
      <c r="H223" t="inlineStr">
        <is>
          <t>B_03_077-MOVIES-15NR-223</t>
        </is>
      </c>
      <c r="I223" t="inlineStr">
        <is>
          <t>製作</t>
        </is>
      </c>
      <c r="J223" t="inlineStr">
        <is>
          <t>創作力</t>
        </is>
      </c>
      <c r="K223" t="inlineStr">
        <is>
          <t>左</t>
        </is>
      </c>
      <c r="L223" t="inlineStr"/>
      <c r="M223" t="inlineStr"/>
      <c r="N223" t="inlineStr"/>
      <c r="O223" t="n">
        <v>226</v>
      </c>
      <c r="P223" t="inlineStr">
        <is>
          <t>;</t>
        </is>
      </c>
      <c r="Q223" t="inlineStr">
        <is>
          <t>-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Cantonese identical with film</t>
        </is>
      </c>
      <c r="Y223" t="inlineStr"/>
    </row>
    <row r="224">
      <c r="A224" t="inlineStr">
        <is>
          <t>B_03_078</t>
        </is>
      </c>
      <c r="B224" t="inlineStr">
        <is>
          <t>B_03_078-LONELY-0MR4-224</t>
        </is>
      </c>
      <c r="C224" t="inlineStr">
        <is>
          <t>lonely</t>
        </is>
      </c>
      <c r="D224" t="inlineStr">
        <is>
          <t>孤單</t>
        </is>
      </c>
      <c r="E224" t="inlineStr">
        <is>
          <t>孤單</t>
        </is>
      </c>
      <c r="F224" t="inlineStr">
        <is>
          <t>孤單</t>
        </is>
      </c>
      <c r="G224" t="inlineStr">
        <is>
          <t>傷心</t>
        </is>
      </c>
      <c r="H224" t="inlineStr">
        <is>
          <t>B_03_078-LONELY-0MR4-224</t>
        </is>
      </c>
      <c r="I224" t="inlineStr">
        <is>
          <t>幸運</t>
        </is>
      </c>
      <c r="J224" t="inlineStr">
        <is>
          <t>討厭</t>
        </is>
      </c>
      <c r="K224" t="inlineStr">
        <is>
          <t>等</t>
        </is>
      </c>
      <c r="L224" t="inlineStr"/>
      <c r="M224" t="inlineStr"/>
      <c r="N224" t="inlineStr"/>
      <c r="O224" t="n">
        <v>227</v>
      </c>
      <c r="P224" t="inlineStr">
        <is>
          <t>B</t>
        </is>
      </c>
      <c r="Q224" t="inlineStr">
        <is>
          <t>?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/>
      <c r="Y224" t="inlineStr"/>
    </row>
    <row r="225">
      <c r="A225" t="inlineStr">
        <is>
          <t>B_03_079</t>
        </is>
      </c>
      <c r="B225" t="inlineStr">
        <is>
          <t>B_03_079-SCARED-16IQ-225</t>
        </is>
      </c>
      <c r="C225" t="inlineStr">
        <is>
          <t>scared</t>
        </is>
      </c>
      <c r="D225" t="inlineStr">
        <is>
          <t>驚</t>
        </is>
      </c>
      <c r="E225" t="inlineStr">
        <is>
          <t>驚</t>
        </is>
      </c>
      <c r="F225" t="inlineStr">
        <is>
          <t>驚</t>
        </is>
      </c>
      <c r="G225" t="inlineStr">
        <is>
          <t>點解</t>
        </is>
      </c>
      <c r="H225" t="inlineStr">
        <is>
          <t>B_03_079-SCARED-16IQ-225</t>
        </is>
      </c>
      <c r="I225" t="inlineStr">
        <is>
          <t>諗</t>
        </is>
      </c>
      <c r="J225" t="inlineStr">
        <is>
          <t>害怕</t>
        </is>
      </c>
      <c r="K225" t="inlineStr">
        <is>
          <t>新的</t>
        </is>
      </c>
      <c r="L225" t="inlineStr"/>
      <c r="M225" t="inlineStr"/>
      <c r="N225" t="inlineStr"/>
      <c r="O225" t="n">
        <v>228</v>
      </c>
      <c r="P225" t="inlineStr">
        <is>
          <t>C</t>
        </is>
      </c>
      <c r="Q225" t="inlineStr">
        <is>
          <t>C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>
        <f>= heart</f>
        <v/>
      </c>
      <c r="Y225" t="inlineStr"/>
    </row>
    <row r="226">
      <c r="A226" t="inlineStr">
        <is>
          <t>B_03_080</t>
        </is>
      </c>
      <c r="B226" t="inlineStr">
        <is>
          <t>B_03_080-HAPPEN-0TJS-226</t>
        </is>
      </c>
      <c r="C226" t="inlineStr">
        <is>
          <t>happen</t>
        </is>
      </c>
      <c r="D226" t="inlineStr">
        <is>
          <t>發生</t>
        </is>
      </c>
      <c r="E226" t="inlineStr">
        <is>
          <t>發生</t>
        </is>
      </c>
      <c r="F226" t="inlineStr">
        <is>
          <t>發生</t>
        </is>
      </c>
      <c r="G226" t="inlineStr">
        <is>
          <t>出現</t>
        </is>
      </c>
      <c r="H226" t="inlineStr">
        <is>
          <t>B_03_080-HAPPEN-0TJS-226</t>
        </is>
      </c>
      <c r="I226" t="inlineStr">
        <is>
          <t>意外</t>
        </is>
      </c>
      <c r="J226" t="inlineStr">
        <is>
          <t>關於</t>
        </is>
      </c>
      <c r="K226" t="inlineStr">
        <is>
          <t>靚</t>
        </is>
      </c>
      <c r="L226" t="inlineStr"/>
      <c r="M226" t="inlineStr"/>
      <c r="N226" t="inlineStr"/>
      <c r="O226" t="n">
        <v>230</v>
      </c>
      <c r="P226" t="inlineStr">
        <is>
          <t>6</t>
        </is>
      </c>
      <c r="Q226" t="inlineStr">
        <is>
          <t>6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i.6 6 or A A ii.== accident_3</t>
        </is>
      </c>
      <c r="Y226" t="inlineStr"/>
    </row>
    <row r="227">
      <c r="A227" t="inlineStr">
        <is>
          <t>B_03_081</t>
        </is>
      </c>
      <c r="B227" t="inlineStr">
        <is>
          <t>B_03_081-GRADUATE-0TB2-227</t>
        </is>
      </c>
      <c r="C227" t="inlineStr">
        <is>
          <t>graduate</t>
        </is>
      </c>
      <c r="D227" t="inlineStr">
        <is>
          <t>畢業</t>
        </is>
      </c>
      <c r="E227" t="inlineStr">
        <is>
          <t>畢業</t>
        </is>
      </c>
      <c r="F227" t="inlineStr">
        <is>
          <t>畢業</t>
        </is>
      </c>
      <c r="G227" t="inlineStr">
        <is>
          <t>一年級</t>
        </is>
      </c>
      <c r="H227" t="inlineStr">
        <is>
          <t>B_03_081-GRADUATE-0TB2-227</t>
        </is>
      </c>
      <c r="I227" t="inlineStr">
        <is>
          <t>文憑</t>
        </is>
      </c>
      <c r="J227" t="inlineStr">
        <is>
          <t>考試</t>
        </is>
      </c>
      <c r="K227" t="inlineStr">
        <is>
          <t>闊</t>
        </is>
      </c>
      <c r="L227" t="inlineStr"/>
      <c r="M227" t="inlineStr"/>
      <c r="N227" t="inlineStr"/>
      <c r="O227" t="n">
        <v>231</v>
      </c>
      <c r="P227" t="inlineStr">
        <is>
          <t>6</t>
        </is>
      </c>
      <c r="Q227" t="inlineStr">
        <is>
          <t>6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/>
      <c r="Y227" t="inlineStr"/>
    </row>
    <row r="228">
      <c r="A228" t="inlineStr">
        <is>
          <t>B_03_082</t>
        </is>
      </c>
      <c r="B228" t="inlineStr">
        <is>
          <t>B_03_082-EAT_2-0000-228</t>
        </is>
      </c>
      <c r="C228" t="inlineStr">
        <is>
          <t>eat_2</t>
        </is>
      </c>
      <c r="D228" t="inlineStr"/>
      <c r="E228" t="inlineStr"/>
      <c r="F228" t="inlineStr"/>
      <c r="G228" t="inlineStr">
        <is>
          <t>NOTIN</t>
        </is>
      </c>
      <c r="H228" t="inlineStr"/>
      <c r="I228" t="inlineStr"/>
      <c r="J228" t="inlineStr"/>
      <c r="K228" t="inlineStr">
        <is>
          <t>NOTIN</t>
        </is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</row>
    <row r="229">
      <c r="A229" t="inlineStr">
        <is>
          <t>B_03_083</t>
        </is>
      </c>
      <c r="B229" t="inlineStr">
        <is>
          <t>B_03_083-EMAIL-15NR-229</t>
        </is>
      </c>
      <c r="C229" t="inlineStr">
        <is>
          <t>email</t>
        </is>
      </c>
      <c r="D229" t="inlineStr">
        <is>
          <t>電郵</t>
        </is>
      </c>
      <c r="E229" t="inlineStr">
        <is>
          <t>電郵</t>
        </is>
      </c>
      <c r="F229" t="inlineStr">
        <is>
          <t>電郵</t>
        </is>
      </c>
      <c r="G229" t="inlineStr">
        <is>
          <t>短訊</t>
        </is>
      </c>
      <c r="H229" t="inlineStr">
        <is>
          <t>B_03_083-EMAIL-15NR-229</t>
        </is>
      </c>
      <c r="I229" t="inlineStr">
        <is>
          <t>資料</t>
        </is>
      </c>
      <c r="J229" t="inlineStr">
        <is>
          <t>地址</t>
        </is>
      </c>
      <c r="K229" t="inlineStr">
        <is>
          <t>捱苦</t>
        </is>
      </c>
      <c r="L229" t="inlineStr"/>
      <c r="M229" t="inlineStr"/>
      <c r="N229" t="inlineStr"/>
      <c r="O229" t="n">
        <v>232</v>
      </c>
      <c r="P229" t="inlineStr">
        <is>
          <t>0</t>
        </is>
      </c>
      <c r="Q229" t="inlineStr">
        <is>
          <t>x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/>
      <c r="Y229" t="inlineStr"/>
    </row>
    <row r="230">
      <c r="A230" t="inlineStr">
        <is>
          <t>B_03_084</t>
        </is>
      </c>
      <c r="B230" t="inlineStr">
        <is>
          <t>B_03_084-RESEARCH-0U0K-230</t>
        </is>
      </c>
      <c r="C230" t="inlineStr">
        <is>
          <t>research</t>
        </is>
      </c>
      <c r="D230" t="inlineStr">
        <is>
          <t>研究</t>
        </is>
      </c>
      <c r="E230" t="inlineStr">
        <is>
          <t>研究</t>
        </is>
      </c>
      <c r="F230" t="inlineStr">
        <is>
          <t>研究</t>
        </is>
      </c>
      <c r="G230" t="inlineStr">
        <is>
          <t>科學</t>
        </is>
      </c>
      <c r="H230" t="inlineStr">
        <is>
          <t>B_03_084-RESEARCH-0U0K-230</t>
        </is>
      </c>
      <c r="I230" t="inlineStr">
        <is>
          <t>技術</t>
        </is>
      </c>
      <c r="J230" t="inlineStr">
        <is>
          <t>經驗</t>
        </is>
      </c>
      <c r="K230" t="inlineStr">
        <is>
          <t>望住</t>
        </is>
      </c>
      <c r="L230" t="inlineStr"/>
      <c r="M230" t="inlineStr"/>
      <c r="N230" t="inlineStr"/>
      <c r="O230" t="n">
        <v>233</v>
      </c>
      <c r="P230" t="inlineStr">
        <is>
          <t>b</t>
        </is>
      </c>
      <c r="Q230" t="inlineStr">
        <is>
          <t>b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/>
      <c r="Y230" t="inlineStr"/>
    </row>
    <row r="231">
      <c r="A231" t="inlineStr">
        <is>
          <t>B_03_086</t>
        </is>
      </c>
      <c r="B231" t="inlineStr">
        <is>
          <t>B_03_086-STUBBORN-0U3C-231</t>
        </is>
      </c>
      <c r="C231" t="inlineStr">
        <is>
          <t>stubborn</t>
        </is>
      </c>
      <c r="D231" t="inlineStr">
        <is>
          <t>硬頸</t>
        </is>
      </c>
      <c r="E231" t="inlineStr">
        <is>
          <t>硬頸</t>
        </is>
      </c>
      <c r="F231" t="inlineStr">
        <is>
          <t>硬頸</t>
        </is>
      </c>
      <c r="G231" t="inlineStr">
        <is>
          <t>硬</t>
        </is>
      </c>
      <c r="H231" t="inlineStr">
        <is>
          <t>B_03_086-STUBBORN-0U3C-231</t>
        </is>
      </c>
      <c r="I231" t="inlineStr">
        <is>
          <t>偏心</t>
        </is>
      </c>
      <c r="J231" t="inlineStr">
        <is>
          <t>聰明</t>
        </is>
      </c>
      <c r="K231" t="inlineStr">
        <is>
          <t>日期</t>
        </is>
      </c>
      <c r="L231" t="inlineStr"/>
      <c r="M231" t="inlineStr"/>
      <c r="N231" t="inlineStr"/>
      <c r="O231" t="n">
        <v>234</v>
      </c>
      <c r="P231" t="inlineStr">
        <is>
          <t>0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0 or &lt;</t>
        </is>
      </c>
      <c r="Y231" t="inlineStr"/>
    </row>
    <row r="232">
      <c r="A232" t="inlineStr">
        <is>
          <t>B_03_087</t>
        </is>
      </c>
      <c r="B232" t="inlineStr">
        <is>
          <t>B_03_087-CUTE_1-0KVF-232</t>
        </is>
      </c>
      <c r="C232" t="inlineStr">
        <is>
          <t>cute_1</t>
        </is>
      </c>
      <c r="D232" t="inlineStr">
        <is>
          <t>可愛</t>
        </is>
      </c>
      <c r="E232" t="inlineStr">
        <is>
          <t>可愛</t>
        </is>
      </c>
      <c r="F232" t="inlineStr">
        <is>
          <t>可愛</t>
        </is>
      </c>
      <c r="G232" t="inlineStr">
        <is>
          <t>喜歡</t>
        </is>
      </c>
      <c r="H232" t="inlineStr">
        <is>
          <t>B_03_087-CUTE_1-0KVF-232</t>
        </is>
      </c>
      <c r="I232" t="inlineStr">
        <is>
          <t>聰明</t>
        </is>
      </c>
      <c r="J232" t="inlineStr">
        <is>
          <t>開心</t>
        </is>
      </c>
      <c r="K232" t="inlineStr">
        <is>
          <t>會議</t>
        </is>
      </c>
      <c r="L232" t="inlineStr"/>
      <c r="M232" t="inlineStr"/>
      <c r="N232" t="inlineStr"/>
      <c r="O232" t="n">
        <v>235</v>
      </c>
      <c r="P232" t="inlineStr">
        <is>
          <t>I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/>
      <c r="Y232" t="inlineStr"/>
    </row>
    <row r="233">
      <c r="A233" t="inlineStr">
        <is>
          <t>B_03_089</t>
        </is>
      </c>
      <c r="B233" t="inlineStr">
        <is>
          <t>B_03_089-RECORDING-14O4-233</t>
        </is>
      </c>
      <c r="C233" t="inlineStr">
        <is>
          <t>recording</t>
        </is>
      </c>
      <c r="D233" t="inlineStr">
        <is>
          <t>錄影 (單手)</t>
        </is>
      </c>
      <c r="E233" t="inlineStr">
        <is>
          <t>錄影(單手)</t>
        </is>
      </c>
      <c r="F233" t="inlineStr">
        <is>
          <t>錄影</t>
        </is>
      </c>
      <c r="G233" t="inlineStr">
        <is>
          <t>攝錄</t>
        </is>
      </c>
      <c r="H233" t="inlineStr">
        <is>
          <t>B_03_089-RECORDING-14O4-233</t>
        </is>
      </c>
      <c r="I233" t="inlineStr">
        <is>
          <t>相機</t>
        </is>
      </c>
      <c r="J233" t="inlineStr">
        <is>
          <t>耳機</t>
        </is>
      </c>
      <c r="K233" t="inlineStr">
        <is>
          <t>渴</t>
        </is>
      </c>
      <c r="L233" t="inlineStr">
        <is>
          <t>deleted parenthesis note</t>
        </is>
      </c>
      <c r="M233" t="inlineStr"/>
      <c r="N233" t="inlineStr"/>
      <c r="O233" t="n">
        <v>236</v>
      </c>
      <c r="P233" t="inlineStr">
        <is>
          <t>W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/>
      <c r="Y233" t="inlineStr"/>
    </row>
    <row r="234">
      <c r="A234" t="inlineStr">
        <is>
          <t>B_03_089</t>
        </is>
      </c>
      <c r="B234" t="inlineStr">
        <is>
          <t>B_03_089-^RECORDING_2-14O4-234</t>
        </is>
      </c>
      <c r="C234" t="inlineStr">
        <is>
          <t>^recording_2</t>
        </is>
      </c>
      <c r="D234" t="inlineStr">
        <is>
          <t>錄影 (雙手)</t>
        </is>
      </c>
      <c r="E234" t="inlineStr">
        <is>
          <t>錄影(雙手)</t>
        </is>
      </c>
      <c r="F234" t="inlineStr">
        <is>
          <t>錄影</t>
        </is>
      </c>
      <c r="G234" t="inlineStr">
        <is>
          <t>攝錄</t>
        </is>
      </c>
      <c r="H234" t="inlineStr">
        <is>
          <t>B_03_089-^RECORDING_2-14O4-234</t>
        </is>
      </c>
      <c r="I234" t="inlineStr">
        <is>
          <t>相機</t>
        </is>
      </c>
      <c r="J234" t="inlineStr">
        <is>
          <t>耳機</t>
        </is>
      </c>
      <c r="K234" t="inlineStr">
        <is>
          <t>渴</t>
        </is>
      </c>
      <c r="L234" t="inlineStr">
        <is>
          <t>deleted parenthesis note</t>
        </is>
      </c>
      <c r="M234" t="inlineStr"/>
      <c r="N234" t="inlineStr">
        <is>
          <t>double-handed</t>
        </is>
      </c>
      <c r="O234" t="n">
        <v>237</v>
      </c>
      <c r="P234" t="inlineStr">
        <is>
          <t>W</t>
        </is>
      </c>
      <c r="Q234" t="inlineStr">
        <is>
          <t>W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/>
      <c r="Y234" t="inlineStr"/>
    </row>
    <row r="235">
      <c r="A235" t="inlineStr">
        <is>
          <t>B_03_090</t>
        </is>
      </c>
      <c r="B235" t="inlineStr">
        <is>
          <t>B_03_090-FIRE-0S3B-235</t>
        </is>
      </c>
      <c r="C235" t="inlineStr">
        <is>
          <t>fire</t>
        </is>
      </c>
      <c r="D235" t="inlineStr">
        <is>
          <t>火</t>
        </is>
      </c>
      <c r="E235" t="inlineStr">
        <is>
          <t>火</t>
        </is>
      </c>
      <c r="F235" t="inlineStr">
        <is>
          <t>火</t>
        </is>
      </c>
      <c r="G235" t="inlineStr">
        <is>
          <t>閃電</t>
        </is>
      </c>
      <c r="H235" t="inlineStr">
        <is>
          <t>B_03_090-FIRE-0S3B-235</t>
        </is>
      </c>
      <c r="I235" t="inlineStr">
        <is>
          <t>太陽</t>
        </is>
      </c>
      <c r="J235" t="inlineStr">
        <is>
          <t>油</t>
        </is>
      </c>
      <c r="K235" t="inlineStr">
        <is>
          <t>安排</t>
        </is>
      </c>
      <c r="L235" t="inlineStr"/>
      <c r="M235" t="inlineStr"/>
      <c r="N235" t="inlineStr"/>
      <c r="O235" t="n">
        <v>238</v>
      </c>
      <c r="P235" t="inlineStr">
        <is>
          <t>?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/>
      <c r="Y235" t="inlineStr"/>
    </row>
    <row r="236">
      <c r="A236" t="inlineStr">
        <is>
          <t>C_01_006</t>
        </is>
      </c>
      <c r="B236" t="inlineStr">
        <is>
          <t>C_01_006-UNDERSTAND-0PGE-236</t>
        </is>
      </c>
      <c r="C236" t="inlineStr">
        <is>
          <t>understand</t>
        </is>
      </c>
      <c r="D236" t="inlineStr">
        <is>
          <t>明白</t>
        </is>
      </c>
      <c r="E236" t="inlineStr">
        <is>
          <t>明白</t>
        </is>
      </c>
      <c r="F236" t="inlineStr">
        <is>
          <t>明白</t>
        </is>
      </c>
      <c r="G236" t="inlineStr">
        <is>
          <t>知道</t>
        </is>
      </c>
      <c r="H236" t="inlineStr">
        <is>
          <t>C_01_006-UNDERSTAND-0PGE-236</t>
        </is>
      </c>
      <c r="I236" t="inlineStr">
        <is>
          <t>因為</t>
        </is>
      </c>
      <c r="J236" t="inlineStr">
        <is>
          <t>改變</t>
        </is>
      </c>
      <c r="K236" t="inlineStr">
        <is>
          <t>日</t>
        </is>
      </c>
      <c r="L236" t="inlineStr"/>
      <c r="M236" t="inlineStr"/>
      <c r="N236" t="inlineStr"/>
      <c r="O236" t="n">
        <v>239</v>
      </c>
      <c r="P236" t="inlineStr">
        <is>
          <t>x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/>
      <c r="Y236" t="inlineStr"/>
    </row>
    <row r="237">
      <c r="A237" t="inlineStr">
        <is>
          <t>C_01_007</t>
        </is>
      </c>
      <c r="B237" t="inlineStr">
        <is>
          <t>C_01_007-DRYER-0JJU-237</t>
        </is>
      </c>
      <c r="C237" t="inlineStr">
        <is>
          <t>dryer</t>
        </is>
      </c>
      <c r="D237" t="inlineStr">
        <is>
          <t>乾衣機</t>
        </is>
      </c>
      <c r="E237" t="inlineStr">
        <is>
          <t>乾衣機</t>
        </is>
      </c>
      <c r="F237" t="inlineStr">
        <is>
          <t>乾衣機</t>
        </is>
      </c>
      <c r="G237" t="inlineStr">
        <is>
          <t>洗衣機</t>
        </is>
      </c>
      <c r="H237" t="inlineStr">
        <is>
          <t>C_01_007-DRYER-0JJU-237</t>
        </is>
      </c>
      <c r="I237" t="inlineStr">
        <is>
          <t>廁所</t>
        </is>
      </c>
      <c r="J237" t="inlineStr">
        <is>
          <t>手提電腦</t>
        </is>
      </c>
      <c r="K237" t="inlineStr">
        <is>
          <t>成立</t>
        </is>
      </c>
      <c r="L237" t="inlineStr"/>
      <c r="M237" t="inlineStr"/>
      <c r="N237" t="inlineStr">
        <is>
          <t>two signs</t>
        </is>
      </c>
      <c r="O237" t="n">
        <v>240</v>
      </c>
      <c r="P237" t="inlineStr">
        <is>
          <t>s</t>
        </is>
      </c>
      <c r="Q237" t="inlineStr">
        <is>
          <t>NONE</t>
        </is>
      </c>
      <c r="R237" t="inlineStr">
        <is>
          <t>?</t>
        </is>
      </c>
      <c r="S237" t="inlineStr">
        <is>
          <t>x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/>
      <c r="Y237" t="inlineStr"/>
    </row>
    <row r="238">
      <c r="A238" t="inlineStr">
        <is>
          <t>C_01_008</t>
        </is>
      </c>
      <c r="B238" t="inlineStr">
        <is>
          <t>C_01_008-TALK-12OR-238</t>
        </is>
      </c>
      <c r="C238" t="inlineStr">
        <is>
          <t>talk</t>
        </is>
      </c>
      <c r="D238" t="inlineStr">
        <is>
          <t>講嘢</t>
        </is>
      </c>
      <c r="E238" t="inlineStr">
        <is>
          <t>講嘢</t>
        </is>
      </c>
      <c r="F238" t="inlineStr">
        <is>
          <t>講嘢</t>
        </is>
      </c>
      <c r="G238" t="inlineStr">
        <is>
          <t>講大話</t>
        </is>
      </c>
      <c r="H238" t="inlineStr">
        <is>
          <t>C_01_008-TALK-12OR-238</t>
        </is>
      </c>
      <c r="I238" t="inlineStr">
        <is>
          <t>唔好</t>
        </is>
      </c>
      <c r="J238" t="inlineStr">
        <is>
          <t>怕醜</t>
        </is>
      </c>
      <c r="K238" t="inlineStr">
        <is>
          <t>新的</t>
        </is>
      </c>
      <c r="L238" t="inlineStr"/>
      <c r="M238" t="inlineStr"/>
      <c r="N238" t="inlineStr"/>
      <c r="O238" t="n">
        <v>241</v>
      </c>
      <c r="P238" t="inlineStr">
        <is>
          <t>A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>
        <f>= voice</f>
        <v/>
      </c>
      <c r="Y238" t="inlineStr"/>
    </row>
    <row r="239">
      <c r="A239" t="inlineStr">
        <is>
          <t>C_01_010</t>
        </is>
      </c>
      <c r="B239" t="inlineStr">
        <is>
          <t>C_01_010-HUNGRY-104Q-239</t>
        </is>
      </c>
      <c r="C239" t="inlineStr">
        <is>
          <t>hungry</t>
        </is>
      </c>
      <c r="D239" t="inlineStr">
        <is>
          <t>肚餓</t>
        </is>
      </c>
      <c r="E239" t="inlineStr">
        <is>
          <t>肚餓</t>
        </is>
      </c>
      <c r="F239" t="inlineStr">
        <is>
          <t>肚餓</t>
        </is>
      </c>
      <c r="G239" t="inlineStr">
        <is>
          <t>飽</t>
        </is>
      </c>
      <c r="H239" t="inlineStr">
        <is>
          <t>C_01_010-HUNGRY-104Q-239</t>
        </is>
      </c>
      <c r="I239" t="inlineStr">
        <is>
          <t>好味</t>
        </is>
      </c>
      <c r="J239" t="inlineStr">
        <is>
          <t>凍</t>
        </is>
      </c>
      <c r="K239" t="inlineStr">
        <is>
          <t>中</t>
        </is>
      </c>
      <c r="L239" t="inlineStr"/>
      <c r="M239" t="inlineStr"/>
      <c r="N239" t="inlineStr"/>
      <c r="O239" t="n">
        <v>242</v>
      </c>
      <c r="P239" t="inlineStr">
        <is>
          <t>x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/>
      <c r="Y239" t="inlineStr"/>
    </row>
    <row r="240">
      <c r="A240" t="inlineStr">
        <is>
          <t>C_01_011</t>
        </is>
      </c>
      <c r="B240" t="inlineStr">
        <is>
          <t>C_01_011-FAT-1055-240</t>
        </is>
      </c>
      <c r="C240" t="inlineStr">
        <is>
          <t>fat</t>
        </is>
      </c>
      <c r="D240" t="inlineStr">
        <is>
          <t>肥</t>
        </is>
      </c>
      <c r="E240" t="inlineStr">
        <is>
          <t>肥</t>
        </is>
      </c>
      <c r="F240" t="inlineStr">
        <is>
          <t>肥</t>
        </is>
      </c>
      <c r="G240" t="inlineStr">
        <is>
          <t>瘦</t>
        </is>
      </c>
      <c r="H240" t="inlineStr">
        <is>
          <t>C_01_011-FAT-1055-240</t>
        </is>
      </c>
      <c r="I240" t="inlineStr">
        <is>
          <t>好味</t>
        </is>
      </c>
      <c r="J240" t="inlineStr">
        <is>
          <t>高挑</t>
        </is>
      </c>
      <c r="K240" t="inlineStr">
        <is>
          <t>會議</t>
        </is>
      </c>
      <c r="L240" t="inlineStr"/>
      <c r="M240" t="inlineStr"/>
      <c r="N240" t="inlineStr"/>
      <c r="O240" t="n">
        <v>243</v>
      </c>
      <c r="P240" t="inlineStr">
        <is>
          <t>?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between &gt; and ?</t>
        </is>
      </c>
      <c r="Y240" t="inlineStr"/>
    </row>
    <row r="241">
      <c r="A241" t="inlineStr">
        <is>
          <t>C_01_012</t>
        </is>
      </c>
      <c r="B241" t="inlineStr">
        <is>
          <t>C_01_012-LIGHT_WEIGHT-13OL-241</t>
        </is>
      </c>
      <c r="C241" t="inlineStr">
        <is>
          <t>light_weight</t>
        </is>
      </c>
      <c r="D241" t="inlineStr">
        <is>
          <t>輕</t>
        </is>
      </c>
      <c r="E241" t="inlineStr">
        <is>
          <t>輕</t>
        </is>
      </c>
      <c r="F241" t="inlineStr">
        <is>
          <t>輕</t>
        </is>
      </c>
      <c r="G241" t="inlineStr">
        <is>
          <t>高挑</t>
        </is>
      </c>
      <c r="H241" t="inlineStr">
        <is>
          <t>C_01_012-LIGHT_WEIGHT-13OL-241</t>
        </is>
      </c>
      <c r="I241" t="inlineStr">
        <is>
          <t>硬頸</t>
        </is>
      </c>
      <c r="J241" t="inlineStr">
        <is>
          <t>痛</t>
        </is>
      </c>
      <c r="K241" t="inlineStr">
        <is>
          <t>聯絡</t>
        </is>
      </c>
      <c r="L241" t="inlineStr"/>
      <c r="M241" t="inlineStr"/>
      <c r="N241" t="inlineStr"/>
      <c r="O241" t="n">
        <v>244</v>
      </c>
      <c r="P241" t="inlineStr">
        <is>
          <t>x</t>
        </is>
      </c>
      <c r="Q241" t="inlineStr">
        <is>
          <t>x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/>
      <c r="Y241" t="inlineStr"/>
    </row>
    <row r="242">
      <c r="A242" t="inlineStr">
        <is>
          <t>C_01_013</t>
        </is>
      </c>
      <c r="B242" t="inlineStr">
        <is>
          <t>C_01_013-LATE-143I-242</t>
        </is>
      </c>
      <c r="C242" t="inlineStr">
        <is>
          <t>late</t>
        </is>
      </c>
      <c r="D242" t="inlineStr">
        <is>
          <t>遲到</t>
        </is>
      </c>
      <c r="E242" t="inlineStr">
        <is>
          <t>遲到</t>
        </is>
      </c>
      <c r="F242" t="inlineStr">
        <is>
          <t>遲到</t>
        </is>
      </c>
      <c r="G242" t="inlineStr">
        <is>
          <t>準時</t>
        </is>
      </c>
      <c r="H242" t="inlineStr">
        <is>
          <t>C_01_013-LATE-143I-242</t>
        </is>
      </c>
      <c r="I242" t="inlineStr">
        <is>
          <t>出糧</t>
        </is>
      </c>
      <c r="J242" t="inlineStr">
        <is>
          <t>知道</t>
        </is>
      </c>
      <c r="K242" t="inlineStr">
        <is>
          <t>力量</t>
        </is>
      </c>
      <c r="L242" t="inlineStr"/>
      <c r="M242" t="inlineStr"/>
      <c r="N242" t="inlineStr"/>
      <c r="O242" t="n">
        <v>245</v>
      </c>
      <c r="P242" t="inlineStr">
        <is>
          <t>x</t>
        </is>
      </c>
      <c r="Q242" t="inlineStr">
        <is>
          <t>6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/>
      <c r="Y242" t="inlineStr"/>
    </row>
    <row r="243">
      <c r="A243" t="inlineStr">
        <is>
          <t>C_01_014</t>
        </is>
      </c>
      <c r="B243" t="inlineStr">
        <is>
          <t>C_01_014-EMBARRASS-0KFQ-243</t>
        </is>
      </c>
      <c r="C243" t="inlineStr">
        <is>
          <t>embarrass</t>
        </is>
      </c>
      <c r="D243" t="inlineStr">
        <is>
          <t>出醜</t>
        </is>
      </c>
      <c r="E243" t="inlineStr">
        <is>
          <t>出醜</t>
        </is>
      </c>
      <c r="F243" t="inlineStr">
        <is>
          <t>出醜</t>
        </is>
      </c>
      <c r="G243" t="inlineStr">
        <is>
          <t>恥笑</t>
        </is>
      </c>
      <c r="H243" t="inlineStr">
        <is>
          <t>C_01_014-EMBARRASS-0KFQ-243</t>
        </is>
      </c>
      <c r="I243" t="inlineStr">
        <is>
          <t>尷尬</t>
        </is>
      </c>
      <c r="J243" t="inlineStr">
        <is>
          <t>無知</t>
        </is>
      </c>
      <c r="K243" t="inlineStr">
        <is>
          <t>社會福利署</t>
        </is>
      </c>
      <c r="L243" t="inlineStr"/>
      <c r="M243" t="inlineStr"/>
      <c r="N243" t="inlineStr"/>
      <c r="O243" t="n">
        <v>246</v>
      </c>
      <c r="P243" t="inlineStr">
        <is>
          <t>;</t>
        </is>
      </c>
      <c r="Q243" t="inlineStr">
        <is>
          <t>;</t>
        </is>
      </c>
      <c r="R243" t="inlineStr">
        <is>
          <t>y</t>
        </is>
      </c>
      <c r="S243" t="inlineStr">
        <is>
          <t>y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closing movement from ; ; to y y</t>
        </is>
      </c>
      <c r="Y243" t="inlineStr"/>
    </row>
    <row r="244">
      <c r="A244" t="inlineStr">
        <is>
          <t>C_01_015</t>
        </is>
      </c>
      <c r="B244" t="inlineStr">
        <is>
          <t>C_01_015-MOCK-0O35-244</t>
        </is>
      </c>
      <c r="C244" t="inlineStr">
        <is>
          <t>mock</t>
        </is>
      </c>
      <c r="D244" t="inlineStr">
        <is>
          <t>恥笑</t>
        </is>
      </c>
      <c r="E244" t="inlineStr">
        <is>
          <t>恥笑</t>
        </is>
      </c>
      <c r="F244" t="inlineStr">
        <is>
          <t>恥笑</t>
        </is>
      </c>
      <c r="G244" t="inlineStr">
        <is>
          <t>取笑</t>
        </is>
      </c>
      <c r="H244" t="inlineStr">
        <is>
          <t>C_01_015-MOCK-0O35-244</t>
        </is>
      </c>
      <c r="I244" t="inlineStr">
        <is>
          <t>妒忌</t>
        </is>
      </c>
      <c r="J244" t="inlineStr">
        <is>
          <t>模仿</t>
        </is>
      </c>
      <c r="K244" t="inlineStr">
        <is>
          <t>日期</t>
        </is>
      </c>
      <c r="L244" t="inlineStr"/>
      <c r="M244" t="inlineStr"/>
      <c r="N244" t="inlineStr"/>
      <c r="O244" t="n">
        <v>247</v>
      </c>
      <c r="P244" t="inlineStr">
        <is>
          <t>B</t>
        </is>
      </c>
      <c r="Q244" t="inlineStr">
        <is>
          <t>x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/>
      <c r="Y244" t="inlineStr"/>
    </row>
    <row r="245">
      <c r="A245" t="inlineStr">
        <is>
          <t>C_01_016</t>
        </is>
      </c>
      <c r="B245" t="inlineStr">
        <is>
          <t>C_01_016-FIGURE-12G8-245</t>
        </is>
      </c>
      <c r="C245" t="inlineStr">
        <is>
          <t>figure</t>
        </is>
      </c>
      <c r="D245" t="inlineStr">
        <is>
          <t>計數</t>
        </is>
      </c>
      <c r="E245" t="inlineStr">
        <is>
          <t>計數</t>
        </is>
      </c>
      <c r="F245" t="inlineStr">
        <is>
          <t>計數</t>
        </is>
      </c>
      <c r="G245" t="inlineStr">
        <is>
          <t>會計</t>
        </is>
      </c>
      <c r="H245" t="inlineStr">
        <is>
          <t>C_01_016-FIGURE-12G8-245</t>
        </is>
      </c>
      <c r="I245" t="inlineStr">
        <is>
          <t>八達通</t>
        </is>
      </c>
      <c r="J245" t="inlineStr">
        <is>
          <t>強積金</t>
        </is>
      </c>
      <c r="K245" t="inlineStr">
        <is>
          <t>身穿</t>
        </is>
      </c>
      <c r="L245" t="inlineStr"/>
      <c r="M245" t="inlineStr"/>
      <c r="N245" t="inlineStr"/>
      <c r="O245" t="n">
        <v>248</v>
      </c>
      <c r="P245" t="inlineStr">
        <is>
          <t>-</t>
        </is>
      </c>
      <c r="Q245" t="inlineStr">
        <is>
          <t>-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>
        <f>= numbers == math</f>
        <v/>
      </c>
      <c r="Y245" t="inlineStr"/>
    </row>
    <row r="246">
      <c r="A246" t="inlineStr">
        <is>
          <t>C_01_019</t>
        </is>
      </c>
      <c r="B246" t="inlineStr">
        <is>
          <t>C_01_019-UGLY-0QH3-246</t>
        </is>
      </c>
      <c r="C246" t="inlineStr">
        <is>
          <t>ugly</t>
        </is>
      </c>
      <c r="D246" t="inlineStr">
        <is>
          <t>樣衰</t>
        </is>
      </c>
      <c r="E246" t="inlineStr">
        <is>
          <t>樣衰</t>
        </is>
      </c>
      <c r="F246" t="inlineStr">
        <is>
          <t>樣衰</t>
        </is>
      </c>
      <c r="G246" t="inlineStr">
        <is>
          <t>衰</t>
        </is>
      </c>
      <c r="H246" t="inlineStr">
        <is>
          <t>C_01_019-UGLY-0QH3-246</t>
        </is>
      </c>
      <c r="I246" t="inlineStr">
        <is>
          <t>好色</t>
        </is>
      </c>
      <c r="J246" t="inlineStr">
        <is>
          <t>男仔</t>
        </is>
      </c>
      <c r="K246" t="inlineStr">
        <is>
          <t>新的</t>
        </is>
      </c>
      <c r="L246" t="inlineStr"/>
      <c r="M246" t="inlineStr"/>
      <c r="N246" t="inlineStr">
        <is>
          <t>file251</t>
        </is>
      </c>
      <c r="O246" t="n">
        <v>251</v>
      </c>
      <c r="P246" t="inlineStr">
        <is>
          <t>P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/>
      <c r="Y246" t="inlineStr"/>
    </row>
    <row r="247">
      <c r="A247" t="inlineStr">
        <is>
          <t>C_01_020</t>
        </is>
      </c>
      <c r="B247" t="inlineStr">
        <is>
          <t>C_01_020-SORRY-0N0D-247</t>
        </is>
      </c>
      <c r="C247" t="inlineStr">
        <is>
          <t>sorry</t>
        </is>
      </c>
      <c r="D247" t="inlineStr">
        <is>
          <t>對唔住</t>
        </is>
      </c>
      <c r="E247" t="inlineStr">
        <is>
          <t>對唔住</t>
        </is>
      </c>
      <c r="F247" t="inlineStr">
        <is>
          <t>對唔住</t>
        </is>
      </c>
      <c r="G247" t="inlineStr">
        <is>
          <t>唔好</t>
        </is>
      </c>
      <c r="H247" t="inlineStr">
        <is>
          <t>C_01_020-SORRY-0N0D-247</t>
        </is>
      </c>
      <c r="I247" t="inlineStr">
        <is>
          <t>講大話</t>
        </is>
      </c>
      <c r="J247" t="inlineStr">
        <is>
          <t>望住</t>
        </is>
      </c>
      <c r="K247" t="inlineStr">
        <is>
          <t>新的</t>
        </is>
      </c>
      <c r="L247" t="inlineStr"/>
      <c r="M247" t="inlineStr"/>
      <c r="N247" t="inlineStr"/>
      <c r="O247" t="n">
        <v>252</v>
      </c>
      <c r="P247" t="inlineStr">
        <is>
          <t>w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/>
      <c r="Y247" t="inlineStr"/>
    </row>
    <row r="248">
      <c r="A248" t="inlineStr">
        <is>
          <t>C_01_022</t>
        </is>
      </c>
      <c r="B248" t="inlineStr">
        <is>
          <t>C_01_022-PRETTY-15QQ-248</t>
        </is>
      </c>
      <c r="C248" t="inlineStr">
        <is>
          <t>pretty</t>
        </is>
      </c>
      <c r="D248" t="inlineStr">
        <is>
          <t>靚</t>
        </is>
      </c>
      <c r="E248" t="inlineStr">
        <is>
          <t>靚</t>
        </is>
      </c>
      <c r="F248" t="inlineStr">
        <is>
          <t>靚</t>
        </is>
      </c>
      <c r="G248" t="inlineStr">
        <is>
          <t>幾好</t>
        </is>
      </c>
      <c r="H248" t="inlineStr">
        <is>
          <t>C_01_022-PRETTY-15QQ-248</t>
        </is>
      </c>
      <c r="I248" t="inlineStr">
        <is>
          <t>好</t>
        </is>
      </c>
      <c r="J248" t="inlineStr">
        <is>
          <t>貴</t>
        </is>
      </c>
      <c r="K248" t="inlineStr">
        <is>
          <t>政府</t>
        </is>
      </c>
      <c r="L248" t="inlineStr"/>
      <c r="M248" t="inlineStr"/>
      <c r="N248" t="inlineStr"/>
      <c r="O248" t="n">
        <v>253</v>
      </c>
      <c r="P248" t="inlineStr">
        <is>
          <t>x</t>
        </is>
      </c>
      <c r="Q248" t="inlineStr">
        <is>
          <t>NONE</t>
        </is>
      </c>
      <c r="R248" t="inlineStr">
        <is>
          <t>2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>
        <f>= beautiful</f>
        <v/>
      </c>
      <c r="Y248" t="inlineStr"/>
    </row>
    <row r="249">
      <c r="A249" t="inlineStr">
        <is>
          <t>C_01_023</t>
        </is>
      </c>
      <c r="B249" t="inlineStr">
        <is>
          <t>C_01_023-COUSIN-0M02-254</t>
        </is>
      </c>
      <c r="C249" t="inlineStr">
        <is>
          <t>cousin</t>
        </is>
      </c>
      <c r="D249" t="inlineStr">
        <is>
          <t>堂弟</t>
        </is>
      </c>
      <c r="E249" t="inlineStr">
        <is>
          <t>堂弟 (Younger male cousin born to father's brother/sister)</t>
        </is>
      </c>
      <c r="F249" t="inlineStr">
        <is>
          <t>堂弟</t>
        </is>
      </c>
      <c r="G249" t="inlineStr">
        <is>
          <t>堂兄</t>
        </is>
      </c>
      <c r="H249" t="inlineStr">
        <is>
          <t>C_01_023-COUSIN-0M02-254</t>
        </is>
      </c>
      <c r="I249" t="inlineStr">
        <is>
          <t>表弟</t>
        </is>
      </c>
      <c r="J249" t="inlineStr">
        <is>
          <t>親戚</t>
        </is>
      </c>
      <c r="K249" t="inlineStr">
        <is>
          <t>增加</t>
        </is>
      </c>
      <c r="L249" t="inlineStr"/>
      <c r="M249" t="inlineStr"/>
      <c r="N249" t="inlineStr">
        <is>
          <t>three signs</t>
        </is>
      </c>
      <c r="O249" t="n">
        <v>259</v>
      </c>
      <c r="P249" t="inlineStr">
        <is>
          <t>x</t>
        </is>
      </c>
      <c r="Q249" t="inlineStr">
        <is>
          <t>x</t>
        </is>
      </c>
      <c r="R249" t="inlineStr">
        <is>
          <t>P</t>
        </is>
      </c>
      <c r="S249" t="inlineStr">
        <is>
          <t>NONE</t>
        </is>
      </c>
      <c r="T249" t="inlineStr">
        <is>
          <t>x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/>
      <c r="Y249" t="inlineStr"/>
    </row>
    <row r="250">
      <c r="A250" t="inlineStr">
        <is>
          <t>C_01_023</t>
        </is>
      </c>
      <c r="B250" t="inlineStr">
        <is>
          <t>C_01_023-COUSIN-0M02-255</t>
        </is>
      </c>
      <c r="C250" t="inlineStr">
        <is>
          <t>cousin</t>
        </is>
      </c>
      <c r="D250" t="inlineStr">
        <is>
          <t>堂家姐</t>
        </is>
      </c>
      <c r="E250" t="inlineStr">
        <is>
          <t>堂家姐 (Elder female cousin born to father's brother/sister)</t>
        </is>
      </c>
      <c r="F250" t="inlineStr">
        <is>
          <t>堂姐</t>
        </is>
      </c>
      <c r="G250" t="inlineStr">
        <is>
          <t>堂妹</t>
        </is>
      </c>
      <c r="H250" t="inlineStr">
        <is>
          <t>C_01_023-COUSIN-0M02-255</t>
        </is>
      </c>
      <c r="I250" t="inlineStr">
        <is>
          <t>表妹</t>
        </is>
      </c>
      <c r="J250" t="inlineStr">
        <is>
          <t>表弟</t>
        </is>
      </c>
      <c r="K250" t="inlineStr">
        <is>
          <t>增加</t>
        </is>
      </c>
      <c r="L250" t="inlineStr">
        <is>
          <t>written chinese</t>
        </is>
      </c>
      <c r="M250" t="inlineStr"/>
      <c r="N250" t="inlineStr">
        <is>
          <t>three signs</t>
        </is>
      </c>
      <c r="O250" t="n">
        <v>260</v>
      </c>
      <c r="P250" t="inlineStr">
        <is>
          <t>x</t>
        </is>
      </c>
      <c r="Q250" t="inlineStr">
        <is>
          <t>x</t>
        </is>
      </c>
      <c r="R250" t="inlineStr">
        <is>
          <t>N</t>
        </is>
      </c>
      <c r="S250" t="inlineStr">
        <is>
          <t>NONE</t>
        </is>
      </c>
      <c r="T250" t="inlineStr">
        <is>
          <t>J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/>
      <c r="Y250" t="inlineStr"/>
    </row>
    <row r="251">
      <c r="A251" t="inlineStr">
        <is>
          <t>C_01_023</t>
        </is>
      </c>
      <c r="B251" t="inlineStr">
        <is>
          <t>C_01_023-COUSIN-0M02-253</t>
        </is>
      </c>
      <c r="C251" t="inlineStr">
        <is>
          <t>cousin</t>
        </is>
      </c>
      <c r="D251" t="inlineStr">
        <is>
          <t>堂兄</t>
        </is>
      </c>
      <c r="E251" t="inlineStr">
        <is>
          <t>堂兄 (Elder male cousin born to father's brother/sister)</t>
        </is>
      </c>
      <c r="F251" t="inlineStr">
        <is>
          <t>堂兄</t>
        </is>
      </c>
      <c r="G251" t="inlineStr">
        <is>
          <t>堂弟</t>
        </is>
      </c>
      <c r="H251" t="inlineStr">
        <is>
          <t>C_01_023-COUSIN-0M02-253</t>
        </is>
      </c>
      <c r="I251" t="inlineStr">
        <is>
          <t>哥哥</t>
        </is>
      </c>
      <c r="J251" t="inlineStr">
        <is>
          <t>朋友</t>
        </is>
      </c>
      <c r="K251" t="inlineStr">
        <is>
          <t>增加</t>
        </is>
      </c>
      <c r="L251" t="inlineStr"/>
      <c r="M251" t="inlineStr"/>
      <c r="N251" t="inlineStr">
        <is>
          <t>three signs</t>
        </is>
      </c>
      <c r="O251" t="n">
        <v>258</v>
      </c>
      <c r="P251" t="inlineStr">
        <is>
          <t>x</t>
        </is>
      </c>
      <c r="Q251" t="inlineStr">
        <is>
          <t>x</t>
        </is>
      </c>
      <c r="R251" t="inlineStr">
        <is>
          <t>N</t>
        </is>
      </c>
      <c r="S251" t="inlineStr">
        <is>
          <t>NONE</t>
        </is>
      </c>
      <c r="T251" t="inlineStr">
        <is>
          <t>x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/>
      <c r="Y251" t="inlineStr"/>
    </row>
    <row r="252">
      <c r="A252" t="inlineStr">
        <is>
          <t>C_01_023</t>
        </is>
      </c>
      <c r="B252" t="inlineStr">
        <is>
          <t>C_01_023-COUSIN-1238-250</t>
        </is>
      </c>
      <c r="C252" t="inlineStr">
        <is>
          <t>cousin</t>
        </is>
      </c>
      <c r="D252" t="inlineStr">
        <is>
          <t>表弟</t>
        </is>
      </c>
      <c r="E252" t="inlineStr">
        <is>
          <t>表弟 (Younger male cousin born to mother's brother/sister)</t>
        </is>
      </c>
      <c r="F252" t="inlineStr">
        <is>
          <t>表弟</t>
        </is>
      </c>
      <c r="G252" t="inlineStr">
        <is>
          <t>表哥</t>
        </is>
      </c>
      <c r="H252" t="inlineStr">
        <is>
          <t>C_01_023-COUSIN-1238-250</t>
        </is>
      </c>
      <c r="I252" t="inlineStr">
        <is>
          <t>哥哥</t>
        </is>
      </c>
      <c r="J252" t="inlineStr">
        <is>
          <t>親戚</t>
        </is>
      </c>
      <c r="K252" t="inlineStr">
        <is>
          <t>減少</t>
        </is>
      </c>
      <c r="L252" t="inlineStr"/>
      <c r="M252" t="inlineStr"/>
      <c r="N252" t="inlineStr">
        <is>
          <t>three signs</t>
        </is>
      </c>
      <c r="O252" t="n">
        <v>255</v>
      </c>
      <c r="P252" t="inlineStr">
        <is>
          <t>B</t>
        </is>
      </c>
      <c r="Q252" t="inlineStr">
        <is>
          <t>6</t>
        </is>
      </c>
      <c r="R252" t="inlineStr">
        <is>
          <t>P</t>
        </is>
      </c>
      <c r="S252" t="inlineStr">
        <is>
          <t>NONE</t>
        </is>
      </c>
      <c r="T252" t="inlineStr">
        <is>
          <t>x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/>
      <c r="Y252" t="inlineStr"/>
    </row>
    <row r="253">
      <c r="A253" t="inlineStr">
        <is>
          <t>C_01_023</t>
        </is>
      </c>
      <c r="B253" t="inlineStr">
        <is>
          <t>C_01_023-COUSIN-1238-251</t>
        </is>
      </c>
      <c r="C253" t="inlineStr">
        <is>
          <t>cousin</t>
        </is>
      </c>
      <c r="D253" t="inlineStr">
        <is>
          <t>表姐</t>
        </is>
      </c>
      <c r="E253" t="inlineStr">
        <is>
          <t>表姐 (Elder female cousin born to mother's brother/sister)</t>
        </is>
      </c>
      <c r="F253" t="inlineStr">
        <is>
          <t>表姐</t>
        </is>
      </c>
      <c r="G253" t="inlineStr">
        <is>
          <t>表妹</t>
        </is>
      </c>
      <c r="H253" t="inlineStr">
        <is>
          <t>C_01_023-COUSIN-1238-251</t>
        </is>
      </c>
      <c r="I253" t="inlineStr">
        <is>
          <t>堂妹</t>
        </is>
      </c>
      <c r="J253" t="inlineStr">
        <is>
          <t>你好</t>
        </is>
      </c>
      <c r="K253" t="inlineStr">
        <is>
          <t>增加</t>
        </is>
      </c>
      <c r="L253" t="inlineStr"/>
      <c r="M253" t="inlineStr"/>
      <c r="N253" t="inlineStr">
        <is>
          <t>three signs</t>
        </is>
      </c>
      <c r="O253" t="n">
        <v>256</v>
      </c>
      <c r="P253" t="inlineStr">
        <is>
          <t>B</t>
        </is>
      </c>
      <c r="Q253" t="inlineStr">
        <is>
          <t>6</t>
        </is>
      </c>
      <c r="R253" t="inlineStr">
        <is>
          <t>N</t>
        </is>
      </c>
      <c r="S253" t="inlineStr">
        <is>
          <t>NONE</t>
        </is>
      </c>
      <c r="T253" t="inlineStr">
        <is>
          <t>J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/>
      <c r="Y253" t="inlineStr"/>
    </row>
    <row r="254">
      <c r="A254" t="inlineStr">
        <is>
          <t>C_01_023</t>
        </is>
      </c>
      <c r="B254" t="inlineStr">
        <is>
          <t>C_01_023-COUSIN-0M02-256</t>
        </is>
      </c>
      <c r="C254" t="inlineStr">
        <is>
          <t>cousin</t>
        </is>
      </c>
      <c r="D254" t="inlineStr">
        <is>
          <t>堂妹</t>
        </is>
      </c>
      <c r="E254" t="inlineStr">
        <is>
          <t>堂妹 (Younger female cousin born to father's brother/sister)</t>
        </is>
      </c>
      <c r="F254" t="inlineStr">
        <is>
          <t>堂妹</t>
        </is>
      </c>
      <c r="G254" t="inlineStr">
        <is>
          <t>表妹</t>
        </is>
      </c>
      <c r="H254" t="inlineStr">
        <is>
          <t>C_01_023-COUSIN-0M02-256</t>
        </is>
      </c>
      <c r="I254" t="inlineStr">
        <is>
          <t>表弟</t>
        </is>
      </c>
      <c r="J254" t="inlineStr">
        <is>
          <t>表姐</t>
        </is>
      </c>
      <c r="K254" t="inlineStr">
        <is>
          <t>增加</t>
        </is>
      </c>
      <c r="L254" t="inlineStr"/>
      <c r="M254" t="inlineStr"/>
      <c r="N254" t="inlineStr">
        <is>
          <t>three signs</t>
        </is>
      </c>
      <c r="O254" t="n">
        <v>261</v>
      </c>
      <c r="P254" t="inlineStr">
        <is>
          <t>x</t>
        </is>
      </c>
      <c r="Q254" t="inlineStr">
        <is>
          <t>x</t>
        </is>
      </c>
      <c r="R254" t="inlineStr">
        <is>
          <t>P</t>
        </is>
      </c>
      <c r="S254" t="inlineStr">
        <is>
          <t>NONE</t>
        </is>
      </c>
      <c r="T254" t="inlineStr">
        <is>
          <t>J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/>
      <c r="Y254" t="inlineStr"/>
    </row>
    <row r="255">
      <c r="A255" t="inlineStr">
        <is>
          <t>C_01_023</t>
        </is>
      </c>
      <c r="B255" t="inlineStr">
        <is>
          <t>C_01_023-COUSIN-1238-249</t>
        </is>
      </c>
      <c r="C255" t="inlineStr">
        <is>
          <t>cousin</t>
        </is>
      </c>
      <c r="D255" t="inlineStr">
        <is>
          <t>表哥</t>
        </is>
      </c>
      <c r="E255" t="inlineStr">
        <is>
          <t>表哥 (Elder male cousin born to mother's brother/sister)</t>
        </is>
      </c>
      <c r="F255" t="inlineStr">
        <is>
          <t>表哥</t>
        </is>
      </c>
      <c r="G255" t="inlineStr">
        <is>
          <t>表弟</t>
        </is>
      </c>
      <c r="H255" t="inlineStr">
        <is>
          <t>C_01_023-COUSIN-1238-249</t>
        </is>
      </c>
      <c r="I255" t="inlineStr">
        <is>
          <t>表姐</t>
        </is>
      </c>
      <c r="J255" t="inlineStr">
        <is>
          <t>堂兄</t>
        </is>
      </c>
      <c r="K255" t="inlineStr">
        <is>
          <t>集合</t>
        </is>
      </c>
      <c r="L255" t="inlineStr"/>
      <c r="M255" t="inlineStr"/>
      <c r="N255" t="inlineStr">
        <is>
          <t>three signs</t>
        </is>
      </c>
      <c r="O255" t="n">
        <v>254</v>
      </c>
      <c r="P255" t="inlineStr">
        <is>
          <t>B</t>
        </is>
      </c>
      <c r="Q255" t="inlineStr">
        <is>
          <t>6</t>
        </is>
      </c>
      <c r="R255" t="inlineStr">
        <is>
          <t>N</t>
        </is>
      </c>
      <c r="S255" t="inlineStr">
        <is>
          <t>NONE</t>
        </is>
      </c>
      <c r="T255" t="inlineStr">
        <is>
          <t>x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/>
      <c r="Y255" t="inlineStr"/>
    </row>
    <row r="256">
      <c r="A256" t="inlineStr">
        <is>
          <t>C_01_023</t>
        </is>
      </c>
      <c r="B256" t="inlineStr">
        <is>
          <t>C_01_023-COUSIN-1238-252</t>
        </is>
      </c>
      <c r="C256" t="inlineStr">
        <is>
          <t>cousin</t>
        </is>
      </c>
      <c r="D256" t="inlineStr">
        <is>
          <t>表妹</t>
        </is>
      </c>
      <c r="E256" t="inlineStr">
        <is>
          <t xml:space="preserve">表妹 (Younger female cousin born to mothers' brother/sister) </t>
        </is>
      </c>
      <c r="F256" t="inlineStr">
        <is>
          <t>表妹</t>
        </is>
      </c>
      <c r="G256" t="inlineStr">
        <is>
          <t>表弟</t>
        </is>
      </c>
      <c r="H256" t="inlineStr">
        <is>
          <t>C_01_023-COUSIN-1238-252</t>
        </is>
      </c>
      <c r="I256" t="inlineStr">
        <is>
          <t>堂姐</t>
        </is>
      </c>
      <c r="J256" t="inlineStr">
        <is>
          <t>親戚</t>
        </is>
      </c>
      <c r="K256" t="inlineStr">
        <is>
          <t>增加</t>
        </is>
      </c>
      <c r="L256" t="inlineStr"/>
      <c r="M256" t="inlineStr"/>
      <c r="N256" t="inlineStr">
        <is>
          <t>three signs</t>
        </is>
      </c>
      <c r="O256" t="n">
        <v>257</v>
      </c>
      <c r="P256" t="inlineStr">
        <is>
          <t>B</t>
        </is>
      </c>
      <c r="Q256" t="inlineStr">
        <is>
          <t>6</t>
        </is>
      </c>
      <c r="R256" t="inlineStr">
        <is>
          <t>P</t>
        </is>
      </c>
      <c r="S256" t="inlineStr">
        <is>
          <t>NONE</t>
        </is>
      </c>
      <c r="T256" t="inlineStr">
        <is>
          <t>J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/>
      <c r="Y256" t="inlineStr"/>
    </row>
    <row r="257">
      <c r="A257" t="inlineStr">
        <is>
          <t>C_01_025</t>
        </is>
      </c>
      <c r="B257" t="inlineStr">
        <is>
          <t>C_01_025-FAMILY-0N2B-257</t>
        </is>
      </c>
      <c r="C257" t="inlineStr">
        <is>
          <t>family</t>
        </is>
      </c>
      <c r="D257" t="inlineStr">
        <is>
          <t>屋企人</t>
        </is>
      </c>
      <c r="E257" t="inlineStr">
        <is>
          <t>屋企人</t>
        </is>
      </c>
      <c r="F257" t="inlineStr">
        <is>
          <t>家人</t>
        </is>
      </c>
      <c r="G257" t="inlineStr">
        <is>
          <t>兒子</t>
        </is>
      </c>
      <c r="H257" t="inlineStr">
        <is>
          <t>C_01_025-FAMILY-0N2B-257</t>
        </is>
      </c>
      <c r="I257" t="inlineStr">
        <is>
          <t>同事</t>
        </is>
      </c>
      <c r="J257" t="inlineStr">
        <is>
          <t>同學</t>
        </is>
      </c>
      <c r="K257" t="inlineStr">
        <is>
          <t>估</t>
        </is>
      </c>
      <c r="L257" t="inlineStr">
        <is>
          <t>written chinese</t>
        </is>
      </c>
      <c r="M257" t="inlineStr"/>
      <c r="N257" t="inlineStr">
        <is>
          <t>two signs</t>
        </is>
      </c>
      <c r="O257" t="n">
        <v>262</v>
      </c>
      <c r="P257" t="inlineStr">
        <is>
          <t>x</t>
        </is>
      </c>
      <c r="Q257" t="inlineStr">
        <is>
          <t>x</t>
        </is>
      </c>
      <c r="R257" t="inlineStr">
        <is>
          <t>B</t>
        </is>
      </c>
      <c r="S257" t="inlineStr">
        <is>
          <t>B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/>
      <c r="Y257" t="inlineStr"/>
    </row>
    <row r="258">
      <c r="A258" t="inlineStr">
        <is>
          <t>C_01_026</t>
        </is>
      </c>
      <c r="B258" t="inlineStr">
        <is>
          <t>C_01_026-ACTION-0KML-258</t>
        </is>
      </c>
      <c r="C258" t="inlineStr">
        <is>
          <t>action</t>
        </is>
      </c>
      <c r="D258" t="inlineStr">
        <is>
          <t>動作</t>
        </is>
      </c>
      <c r="E258" t="inlineStr">
        <is>
          <t>動作</t>
        </is>
      </c>
      <c r="F258" t="inlineStr">
        <is>
          <t>動作</t>
        </is>
      </c>
      <c r="G258" t="inlineStr">
        <is>
          <t>表情</t>
        </is>
      </c>
      <c r="H258" t="inlineStr">
        <is>
          <t>C_01_026-ACTION-0KML-258</t>
        </is>
      </c>
      <c r="I258" t="inlineStr">
        <is>
          <t>表演</t>
        </is>
      </c>
      <c r="J258" t="inlineStr">
        <is>
          <t>手臂</t>
        </is>
      </c>
      <c r="K258" t="inlineStr">
        <is>
          <t>貴</t>
        </is>
      </c>
      <c r="L258" t="inlineStr"/>
      <c r="M258" t="inlineStr"/>
      <c r="N258" t="inlineStr"/>
      <c r="O258" t="n">
        <v>263</v>
      </c>
      <c r="P258" t="inlineStr">
        <is>
          <t>6</t>
        </is>
      </c>
      <c r="Q258" t="inlineStr">
        <is>
          <t>6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i.== behavior ii.supposed to == activities</t>
        </is>
      </c>
      <c r="Y258" t="inlineStr"/>
    </row>
    <row r="259">
      <c r="A259" t="inlineStr">
        <is>
          <t>C_01_027</t>
        </is>
      </c>
      <c r="B259" t="inlineStr">
        <is>
          <t>C_01_027-CENTER-0JHD-259</t>
        </is>
      </c>
      <c r="C259" t="inlineStr">
        <is>
          <t>center</t>
        </is>
      </c>
      <c r="D259" t="inlineStr">
        <is>
          <t>中間</t>
        </is>
      </c>
      <c r="E259" t="inlineStr">
        <is>
          <t>中間</t>
        </is>
      </c>
      <c r="F259" t="inlineStr">
        <is>
          <t>中間</t>
        </is>
      </c>
      <c r="G259" t="inlineStr">
        <is>
          <t>前面</t>
        </is>
      </c>
      <c r="H259" t="inlineStr">
        <is>
          <t>C_01_027-CENTER-0JHD-259</t>
        </is>
      </c>
      <c r="I259" t="inlineStr">
        <is>
          <t>藍色</t>
        </is>
      </c>
      <c r="J259" t="inlineStr">
        <is>
          <t>分歧</t>
        </is>
      </c>
      <c r="K259" t="inlineStr">
        <is>
          <t>醉</t>
        </is>
      </c>
      <c r="L259" t="inlineStr"/>
      <c r="M259" t="inlineStr"/>
      <c r="N259" t="inlineStr">
        <is>
          <t>two takes, file265</t>
        </is>
      </c>
      <c r="O259" t="n">
        <v>265</v>
      </c>
      <c r="P259" t="inlineStr">
        <is>
          <t>C</t>
        </is>
      </c>
      <c r="Q259" t="inlineStr">
        <is>
          <t>C</t>
        </is>
      </c>
      <c r="R259" t="inlineStr">
        <is>
          <t>}</t>
        </is>
      </c>
      <c r="S259" t="inlineStr">
        <is>
          <t>C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/>
      <c r="Y259" t="inlineStr"/>
    </row>
    <row r="260">
      <c r="A260" t="inlineStr">
        <is>
          <t>C_01_028</t>
        </is>
      </c>
      <c r="B260" t="inlineStr">
        <is>
          <t>C_01_028-UPLOAD-0JGA-260</t>
        </is>
      </c>
      <c r="C260" t="inlineStr">
        <is>
          <t>upload</t>
        </is>
      </c>
      <c r="D260" t="inlineStr">
        <is>
          <t>上載</t>
        </is>
      </c>
      <c r="E260" t="inlineStr">
        <is>
          <t>上載</t>
        </is>
      </c>
      <c r="F260" t="inlineStr">
        <is>
          <t>上載</t>
        </is>
      </c>
      <c r="G260" t="inlineStr">
        <is>
          <t>下載</t>
        </is>
      </c>
      <c r="H260" t="inlineStr">
        <is>
          <t>C_01_028-UPLOAD-0JGA-260</t>
        </is>
      </c>
      <c r="I260" t="inlineStr">
        <is>
          <t>錄影</t>
        </is>
      </c>
      <c r="J260" t="inlineStr">
        <is>
          <t>製作</t>
        </is>
      </c>
      <c r="K260" t="inlineStr">
        <is>
          <t>難</t>
        </is>
      </c>
      <c r="L260" t="inlineStr"/>
      <c r="M260" t="inlineStr"/>
      <c r="N260" t="inlineStr"/>
      <c r="O260" t="n">
        <v>266</v>
      </c>
      <c r="P260" t="inlineStr">
        <is>
          <t>C</t>
        </is>
      </c>
      <c r="Q260" t="inlineStr">
        <is>
          <t>NONE</t>
        </is>
      </c>
      <c r="R260" t="inlineStr">
        <is>
          <t>5</t>
        </is>
      </c>
      <c r="S260" t="inlineStr">
        <is>
          <t>x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/>
      <c r="Y260" t="inlineStr"/>
    </row>
    <row r="261">
      <c r="A261" t="inlineStr">
        <is>
          <t>C_01_029</t>
        </is>
      </c>
      <c r="B261" t="inlineStr">
        <is>
          <t>C_01_029-FOUR-0LMR-261</t>
        </is>
      </c>
      <c r="C261" t="inlineStr">
        <is>
          <t>four</t>
        </is>
      </c>
      <c r="D261" t="inlineStr">
        <is>
          <t>四</t>
        </is>
      </c>
      <c r="E261" t="inlineStr">
        <is>
          <t>四</t>
        </is>
      </c>
      <c r="F261" t="inlineStr">
        <is>
          <t>四</t>
        </is>
      </c>
      <c r="G261" t="inlineStr">
        <is>
          <t>三</t>
        </is>
      </c>
      <c r="H261" t="inlineStr">
        <is>
          <t>C_01_029-FOUR-0LMR-261</t>
        </is>
      </c>
      <c r="I261" t="inlineStr">
        <is>
          <t>九點</t>
        </is>
      </c>
      <c r="J261" t="inlineStr">
        <is>
          <t>農曆</t>
        </is>
      </c>
      <c r="K261" t="inlineStr">
        <is>
          <t>麻煩</t>
        </is>
      </c>
      <c r="L261" t="inlineStr"/>
      <c r="M261" t="inlineStr"/>
      <c r="N261" t="inlineStr"/>
      <c r="O261" t="n">
        <v>267</v>
      </c>
      <c r="P261" t="inlineStr">
        <is>
          <t>v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/>
      <c r="Y261" t="inlineStr"/>
    </row>
    <row r="262">
      <c r="A262" t="inlineStr">
        <is>
          <t>C_01_030</t>
        </is>
      </c>
      <c r="B262" t="inlineStr">
        <is>
          <t>C_01_030-WASTE-0RBA-262</t>
        </is>
      </c>
      <c r="C262" t="inlineStr">
        <is>
          <t>waste</t>
        </is>
      </c>
      <c r="D262" t="inlineStr">
        <is>
          <t>浪費</t>
        </is>
      </c>
      <c r="E262" t="inlineStr">
        <is>
          <t>浪費</t>
        </is>
      </c>
      <c r="F262" t="inlineStr">
        <is>
          <t>浪費</t>
        </is>
      </c>
      <c r="G262" t="inlineStr">
        <is>
          <t>花</t>
        </is>
      </c>
      <c r="H262" t="inlineStr">
        <is>
          <t>C_01_030-WASTE-0RBA-262</t>
        </is>
      </c>
      <c r="I262" t="inlineStr">
        <is>
          <t>貪心</t>
        </is>
      </c>
      <c r="J262" t="inlineStr">
        <is>
          <t>放棄</t>
        </is>
      </c>
      <c r="K262" t="inlineStr">
        <is>
          <t>年</t>
        </is>
      </c>
      <c r="L262" t="inlineStr"/>
      <c r="M262" t="inlineStr"/>
      <c r="N262" t="inlineStr"/>
      <c r="O262" t="n">
        <v>268</v>
      </c>
      <c r="P262" t="inlineStr">
        <is>
          <t>x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/>
      <c r="Y262" t="inlineStr"/>
    </row>
    <row r="263">
      <c r="A263" t="inlineStr">
        <is>
          <t>C_01_031</t>
        </is>
      </c>
      <c r="B263" t="inlineStr">
        <is>
          <t>C_01_031-LETTER-0JV1-263</t>
        </is>
      </c>
      <c r="C263" t="inlineStr">
        <is>
          <t>letter</t>
        </is>
      </c>
      <c r="D263" t="inlineStr">
        <is>
          <t>信</t>
        </is>
      </c>
      <c r="E263" t="inlineStr">
        <is>
          <t>信</t>
        </is>
      </c>
      <c r="F263" t="inlineStr">
        <is>
          <t>信</t>
        </is>
      </c>
      <c r="G263" t="inlineStr">
        <is>
          <t>寄信</t>
        </is>
      </c>
      <c r="H263" t="inlineStr">
        <is>
          <t>C_01_031-LETTER-0JV1-263</t>
        </is>
      </c>
      <c r="I263" t="inlineStr">
        <is>
          <t>短訊</t>
        </is>
      </c>
      <c r="J263" t="inlineStr">
        <is>
          <t>請假</t>
        </is>
      </c>
      <c r="K263" t="inlineStr">
        <is>
          <t>紫色</t>
        </is>
      </c>
      <c r="L263" t="inlineStr"/>
      <c r="M263" t="inlineStr"/>
      <c r="N263" t="inlineStr"/>
      <c r="O263" t="n">
        <v>269</v>
      </c>
      <c r="P263" t="inlineStr">
        <is>
          <t>T</t>
        </is>
      </c>
      <c r="Q263" t="inlineStr">
        <is>
          <t>x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/>
      <c r="Y263" t="inlineStr"/>
    </row>
    <row r="264">
      <c r="A264" t="inlineStr">
        <is>
          <t>C_01_032</t>
        </is>
      </c>
      <c r="B264" t="inlineStr">
        <is>
          <t>C_01_032-MAKE-127T-264</t>
        </is>
      </c>
      <c r="C264" t="inlineStr">
        <is>
          <t>make</t>
        </is>
      </c>
      <c r="D264" t="inlineStr">
        <is>
          <t>製作</t>
        </is>
      </c>
      <c r="E264" t="inlineStr">
        <is>
          <t>製作</t>
        </is>
      </c>
      <c r="F264" t="inlineStr">
        <is>
          <t>製作</t>
        </is>
      </c>
      <c r="G264" t="inlineStr">
        <is>
          <t>設計</t>
        </is>
      </c>
      <c r="H264" t="inlineStr">
        <is>
          <t>C_01_032-MAKE-127T-264</t>
        </is>
      </c>
      <c r="I264" t="inlineStr">
        <is>
          <t>攝影</t>
        </is>
      </c>
      <c r="J264" t="inlineStr">
        <is>
          <t>排版</t>
        </is>
      </c>
      <c r="K264" t="inlineStr">
        <is>
          <t>死黨</t>
        </is>
      </c>
      <c r="L264" t="inlineStr"/>
      <c r="M264" t="inlineStr"/>
      <c r="N264" t="inlineStr"/>
      <c r="O264" t="n">
        <v>270</v>
      </c>
      <c r="P264" t="inlineStr">
        <is>
          <t>6</t>
        </is>
      </c>
      <c r="Q264" t="inlineStr">
        <is>
          <t>6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>
        <f>= work</f>
        <v/>
      </c>
      <c r="Y264" t="inlineStr"/>
    </row>
    <row r="265">
      <c r="A265" t="inlineStr">
        <is>
          <t>C_01_034</t>
        </is>
      </c>
      <c r="B265" t="inlineStr">
        <is>
          <t>C_01_034-BASEMENT-0LPG-265</t>
        </is>
      </c>
      <c r="C265" t="inlineStr">
        <is>
          <t>basement</t>
        </is>
      </c>
      <c r="D265" t="inlineStr">
        <is>
          <t>地下室</t>
        </is>
      </c>
      <c r="E265" t="inlineStr">
        <is>
          <t>地下室</t>
        </is>
      </c>
      <c r="F265" t="inlineStr">
        <is>
          <t>地下室</t>
        </is>
      </c>
      <c r="G265" t="inlineStr">
        <is>
          <t>樓梯</t>
        </is>
      </c>
      <c r="H265" t="inlineStr">
        <is>
          <t>C_01_034-BASEMENT-0LPG-265</t>
        </is>
      </c>
      <c r="I265" t="inlineStr">
        <is>
          <t>升降機</t>
        </is>
      </c>
      <c r="J265" t="inlineStr">
        <is>
          <t>窗簾</t>
        </is>
      </c>
      <c r="K265" t="inlineStr">
        <is>
          <t>減</t>
        </is>
      </c>
      <c r="L265" t="inlineStr"/>
      <c r="M265" t="inlineStr"/>
      <c r="N265" t="inlineStr"/>
      <c r="O265" t="n">
        <v>271</v>
      </c>
      <c r="P265" t="inlineStr">
        <is>
          <t>x</t>
        </is>
      </c>
      <c r="Q265" t="inlineStr">
        <is>
          <t>x</t>
        </is>
      </c>
      <c r="R265" t="inlineStr">
        <is>
          <t>B</t>
        </is>
      </c>
      <c r="S265" t="inlineStr">
        <is>
          <t>x</t>
        </is>
      </c>
      <c r="T265" t="inlineStr">
        <is>
          <t>w</t>
        </is>
      </c>
      <c r="U265" t="inlineStr">
        <is>
          <t>x</t>
        </is>
      </c>
      <c r="V265" t="inlineStr">
        <is>
          <t>NONE</t>
        </is>
      </c>
      <c r="W265" t="inlineStr">
        <is>
          <t>NONE</t>
        </is>
      </c>
      <c r="X265" t="inlineStr"/>
      <c r="Y265" t="inlineStr"/>
    </row>
    <row r="266">
      <c r="A266" t="inlineStr">
        <is>
          <t>C_01_035</t>
        </is>
      </c>
      <c r="B266" t="inlineStr">
        <is>
          <t>C_01_035-MCDONALDS_2-12GO-266</t>
        </is>
      </c>
      <c r="C266" t="inlineStr">
        <is>
          <t>mcdonalds_2</t>
        </is>
      </c>
      <c r="D266" t="inlineStr">
        <is>
          <t>記</t>
        </is>
      </c>
      <c r="E266" t="inlineStr">
        <is>
          <t>M記</t>
        </is>
      </c>
      <c r="F266" t="inlineStr">
        <is>
          <t>記</t>
        </is>
      </c>
      <c r="G266" t="inlineStr">
        <is>
          <t>記仇</t>
        </is>
      </c>
      <c r="H266" t="inlineStr">
        <is>
          <t>C_01_035-MCDONALDS_2-12GO-266</t>
        </is>
      </c>
      <c r="I266" t="inlineStr">
        <is>
          <t>介紹</t>
        </is>
      </c>
      <c r="J266" t="inlineStr">
        <is>
          <t>筆談</t>
        </is>
      </c>
      <c r="K266" t="inlineStr">
        <is>
          <t>增加</t>
        </is>
      </c>
      <c r="L266" t="inlineStr"/>
      <c r="M266" t="inlineStr"/>
      <c r="N266" t="inlineStr"/>
      <c r="O266" t="n">
        <v>272</v>
      </c>
      <c r="P266" t="inlineStr">
        <is>
          <t>8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/>
      <c r="Y266" t="inlineStr"/>
    </row>
    <row r="267">
      <c r="A267" t="inlineStr">
        <is>
          <t>C_01_036</t>
        </is>
      </c>
      <c r="B267" t="inlineStr">
        <is>
          <t>C_01_036-HARD-15N3-267</t>
        </is>
      </c>
      <c r="C267" t="inlineStr">
        <is>
          <t>hard</t>
        </is>
      </c>
      <c r="D267" t="inlineStr">
        <is>
          <t>難</t>
        </is>
      </c>
      <c r="E267" t="inlineStr">
        <is>
          <t>難</t>
        </is>
      </c>
      <c r="F267" t="inlineStr">
        <is>
          <t>難</t>
        </is>
      </c>
      <c r="G267" t="inlineStr">
        <is>
          <t>容易</t>
        </is>
      </c>
      <c r="H267" t="inlineStr">
        <is>
          <t>C_01_036-HARD-15N3-267</t>
        </is>
      </c>
      <c r="I267" t="inlineStr">
        <is>
          <t>可能</t>
        </is>
      </c>
      <c r="J267" t="inlineStr">
        <is>
          <t>無謂</t>
        </is>
      </c>
      <c r="K267" t="inlineStr">
        <is>
          <t>上載</t>
        </is>
      </c>
      <c r="L267" t="inlineStr"/>
      <c r="M267" t="inlineStr"/>
      <c r="N267" t="inlineStr"/>
      <c r="O267" t="n">
        <v>273</v>
      </c>
      <c r="P267" t="inlineStr">
        <is>
          <t>1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>
        <f>= problem == difficult</f>
        <v/>
      </c>
      <c r="Y267" t="inlineStr"/>
    </row>
    <row r="268">
      <c r="A268" t="inlineStr">
        <is>
          <t>C_01_036</t>
        </is>
      </c>
      <c r="B268" t="inlineStr">
        <is>
          <t>C_01_036-^HARD_TEXTURE-0U3C-268</t>
        </is>
      </c>
      <c r="C268" t="inlineStr">
        <is>
          <t>^hard_texture</t>
        </is>
      </c>
      <c r="D268" t="inlineStr">
        <is>
          <t>硬</t>
        </is>
      </c>
      <c r="E268" t="inlineStr">
        <is>
          <t xml:space="preserve">硬 </t>
        </is>
      </c>
      <c r="F268" t="inlineStr">
        <is>
          <t>硬</t>
        </is>
      </c>
      <c r="G268" t="inlineStr">
        <is>
          <t>硬頸</t>
        </is>
      </c>
      <c r="H268" t="inlineStr">
        <is>
          <t>C_01_036-^HARD_TEXTURE-0U3C-268</t>
        </is>
      </c>
      <c r="I268" t="inlineStr">
        <is>
          <t>好味</t>
        </is>
      </c>
      <c r="J268" t="inlineStr">
        <is>
          <t>油</t>
        </is>
      </c>
      <c r="K268" t="inlineStr">
        <is>
          <t>關於</t>
        </is>
      </c>
      <c r="L268" t="inlineStr"/>
      <c r="M268" t="inlineStr"/>
      <c r="N268" t="inlineStr"/>
      <c r="O268" t="n">
        <v>274</v>
      </c>
      <c r="P268" t="inlineStr">
        <is>
          <t>?</t>
        </is>
      </c>
      <c r="Q268" t="inlineStr">
        <is>
          <t>?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/>
      <c r="Y268" t="inlineStr"/>
    </row>
    <row r="269">
      <c r="A269" t="inlineStr">
        <is>
          <t>C_01_037</t>
        </is>
      </c>
      <c r="B269" t="inlineStr">
        <is>
          <t>C_01_037-QUIET-15QS-269</t>
        </is>
      </c>
      <c r="C269" t="inlineStr">
        <is>
          <t>quiet</t>
        </is>
      </c>
      <c r="D269" t="inlineStr">
        <is>
          <t>靜</t>
        </is>
      </c>
      <c r="E269" t="inlineStr">
        <is>
          <t>靜</t>
        </is>
      </c>
      <c r="F269" t="inlineStr">
        <is>
          <t>靜</t>
        </is>
      </c>
      <c r="G269" t="inlineStr">
        <is>
          <t>舒服</t>
        </is>
      </c>
      <c r="H269" t="inlineStr">
        <is>
          <t>C_01_037-QUIET-15QS-269</t>
        </is>
      </c>
      <c r="I269" t="inlineStr">
        <is>
          <t>悶</t>
        </is>
      </c>
      <c r="J269" t="inlineStr">
        <is>
          <t>乖</t>
        </is>
      </c>
      <c r="K269" t="inlineStr">
        <is>
          <t>國家</t>
        </is>
      </c>
      <c r="L269" t="inlineStr"/>
      <c r="M269" t="inlineStr"/>
      <c r="N269" t="inlineStr"/>
      <c r="O269" t="n">
        <v>275</v>
      </c>
      <c r="P269" t="inlineStr">
        <is>
          <t>B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/>
      <c r="Y269" t="inlineStr"/>
    </row>
    <row r="270">
      <c r="A270" t="inlineStr">
        <is>
          <t>C_01_038</t>
        </is>
      </c>
      <c r="B270" t="inlineStr">
        <is>
          <t>C_01_038-CALL_ATTENTION-0NOL-270</t>
        </is>
      </c>
      <c r="C270" t="inlineStr">
        <is>
          <t>call_attention</t>
        </is>
      </c>
      <c r="D270" t="inlineStr">
        <is>
          <t>引起注意</t>
        </is>
      </c>
      <c r="E270" t="inlineStr">
        <is>
          <t>引起注意</t>
        </is>
      </c>
      <c r="F270" t="inlineStr">
        <is>
          <t>引人注意</t>
        </is>
      </c>
      <c r="G270" t="inlineStr">
        <is>
          <t>搞笑</t>
        </is>
      </c>
      <c r="H270" t="inlineStr">
        <is>
          <t>C_01_038-CALL_ATTENTION-0NOL-270</t>
        </is>
      </c>
      <c r="I270" t="inlineStr">
        <is>
          <t>奇怪</t>
        </is>
      </c>
      <c r="J270" t="inlineStr">
        <is>
          <t>容易</t>
        </is>
      </c>
      <c r="K270" t="inlineStr">
        <is>
          <t>蜆</t>
        </is>
      </c>
      <c r="L270" t="inlineStr">
        <is>
          <t>no good corr</t>
        </is>
      </c>
      <c r="M270" t="inlineStr">
        <is>
          <t>synonym</t>
        </is>
      </c>
      <c r="N270" t="inlineStr"/>
      <c r="O270" t="n">
        <v>276</v>
      </c>
      <c r="P270" t="inlineStr">
        <is>
          <t>D</t>
        </is>
      </c>
      <c r="Q270" t="inlineStr">
        <is>
          <t>D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/>
      <c r="Y270" t="inlineStr"/>
    </row>
    <row r="271">
      <c r="A271" t="inlineStr">
        <is>
          <t>C_01_039</t>
        </is>
      </c>
      <c r="B271" t="inlineStr">
        <is>
          <t>C_01_039-FRONT-0KID-271</t>
        </is>
      </c>
      <c r="C271" t="inlineStr">
        <is>
          <t>front</t>
        </is>
      </c>
      <c r="D271" t="inlineStr">
        <is>
          <t>前面</t>
        </is>
      </c>
      <c r="E271" t="inlineStr">
        <is>
          <t>前面</t>
        </is>
      </c>
      <c r="F271" t="inlineStr">
        <is>
          <t>前面</t>
        </is>
      </c>
      <c r="G271" t="inlineStr">
        <is>
          <t>中間</t>
        </is>
      </c>
      <c r="H271" t="inlineStr">
        <is>
          <t>C_01_039-FRONT-0KID-271</t>
        </is>
      </c>
      <c r="I271" t="inlineStr">
        <is>
          <t>最後</t>
        </is>
      </c>
      <c r="J271" t="inlineStr">
        <is>
          <t>走路</t>
        </is>
      </c>
      <c r="K271" t="inlineStr">
        <is>
          <t>公佈</t>
        </is>
      </c>
      <c r="L271" t="inlineStr"/>
      <c r="M271" t="inlineStr"/>
      <c r="N271" t="inlineStr"/>
      <c r="O271" t="n">
        <v>277</v>
      </c>
      <c r="P271" t="inlineStr">
        <is>
          <t>x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/>
      <c r="Y271" t="inlineStr"/>
    </row>
    <row r="272">
      <c r="A272" t="inlineStr">
        <is>
          <t>C_01_040</t>
        </is>
      </c>
      <c r="B272" t="inlineStr">
        <is>
          <t>C_01_040-MAN-0T9N-272</t>
        </is>
      </c>
      <c r="C272" t="inlineStr">
        <is>
          <t>man</t>
        </is>
      </c>
      <c r="D272" t="inlineStr">
        <is>
          <t>男人</t>
        </is>
      </c>
      <c r="E272" t="inlineStr">
        <is>
          <t>男人</t>
        </is>
      </c>
      <c r="F272" t="inlineStr">
        <is>
          <t>男人</t>
        </is>
      </c>
      <c r="G272" t="inlineStr">
        <is>
          <t>女人</t>
        </is>
      </c>
      <c r="H272" t="inlineStr">
        <is>
          <t>C_01_040-MAN-0T9N-272</t>
        </is>
      </c>
      <c r="I272" t="inlineStr">
        <is>
          <t>小朋友</t>
        </is>
      </c>
      <c r="J272" t="inlineStr">
        <is>
          <t>朋友</t>
        </is>
      </c>
      <c r="K272" t="inlineStr">
        <is>
          <t>公佈</t>
        </is>
      </c>
      <c r="L272" t="inlineStr"/>
      <c r="M272" t="inlineStr"/>
      <c r="N272" t="inlineStr"/>
      <c r="O272" t="n">
        <v>278</v>
      </c>
      <c r="P272" t="inlineStr">
        <is>
          <t>x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&gt; in CUHK</t>
        </is>
      </c>
      <c r="Y272" t="inlineStr"/>
    </row>
    <row r="273">
      <c r="A273" t="inlineStr">
        <is>
          <t>C_01_042</t>
        </is>
      </c>
      <c r="B273" t="inlineStr">
        <is>
          <t>C_01_042-MONEY-14P2-273</t>
        </is>
      </c>
      <c r="C273" t="inlineStr">
        <is>
          <t>money</t>
        </is>
      </c>
      <c r="D273" t="inlineStr">
        <is>
          <t>錢</t>
        </is>
      </c>
      <c r="E273" t="inlineStr">
        <is>
          <t>錢</t>
        </is>
      </c>
      <c r="F273" t="inlineStr">
        <is>
          <t>錢</t>
        </is>
      </c>
      <c r="G273" t="inlineStr">
        <is>
          <t>賺錢</t>
        </is>
      </c>
      <c r="H273" t="inlineStr">
        <is>
          <t>C_01_042-MONEY-14P2-273</t>
        </is>
      </c>
      <c r="I273" t="inlineStr">
        <is>
          <t>生意</t>
        </is>
      </c>
      <c r="J273" t="inlineStr">
        <is>
          <t>窮</t>
        </is>
      </c>
      <c r="K273" t="inlineStr">
        <is>
          <t>中</t>
        </is>
      </c>
      <c r="L273" t="inlineStr"/>
      <c r="M273" t="inlineStr"/>
      <c r="N273" t="inlineStr"/>
      <c r="O273" t="n">
        <v>279</v>
      </c>
      <c r="P273" t="inlineStr">
        <is>
          <t>L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>
        <f>= price</f>
        <v/>
      </c>
      <c r="Y273" t="inlineStr"/>
    </row>
    <row r="274">
      <c r="A274" t="inlineStr">
        <is>
          <t>C_01_043</t>
        </is>
      </c>
      <c r="B274" t="inlineStr">
        <is>
          <t>C_01_043-FINE_1-0NJU-274</t>
        </is>
      </c>
      <c r="C274" t="inlineStr">
        <is>
          <t>fine_1</t>
        </is>
      </c>
      <c r="D274" t="inlineStr">
        <is>
          <t>幾好</t>
        </is>
      </c>
      <c r="E274" t="inlineStr">
        <is>
          <t>幾好</t>
        </is>
      </c>
      <c r="F274" t="inlineStr">
        <is>
          <t>幾好</t>
        </is>
      </c>
      <c r="G274" t="inlineStr">
        <is>
          <t>好</t>
        </is>
      </c>
      <c r="H274" t="inlineStr">
        <is>
          <t>C_01_043-FINE_1-0NJU-274</t>
        </is>
      </c>
      <c r="I274" t="inlineStr">
        <is>
          <t>好味</t>
        </is>
      </c>
      <c r="J274" t="inlineStr">
        <is>
          <t>同埋</t>
        </is>
      </c>
      <c r="K274" t="inlineStr">
        <is>
          <t>警告</t>
        </is>
      </c>
      <c r="L274" t="inlineStr"/>
      <c r="M274" t="inlineStr"/>
      <c r="N274" t="inlineStr"/>
      <c r="O274" t="n">
        <v>280</v>
      </c>
      <c r="P274" t="inlineStr">
        <is>
          <t>O</t>
        </is>
      </c>
      <c r="Q274" t="inlineStr">
        <is>
          <t>O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/>
      <c r="Y274" t="inlineStr"/>
    </row>
    <row r="275">
      <c r="A275" t="inlineStr">
        <is>
          <t>C_01_044</t>
        </is>
      </c>
      <c r="B275" t="inlineStr">
        <is>
          <t>C_01_044-DAY-0PF5-275</t>
        </is>
      </c>
      <c r="C275" t="inlineStr">
        <is>
          <t>day</t>
        </is>
      </c>
      <c r="D275" t="inlineStr">
        <is>
          <t>日</t>
        </is>
      </c>
      <c r="E275" t="inlineStr">
        <is>
          <t>日</t>
        </is>
      </c>
      <c r="F275" t="inlineStr">
        <is>
          <t>日</t>
        </is>
      </c>
      <c r="G275" t="inlineStr">
        <is>
          <t>星期三</t>
        </is>
      </c>
      <c r="H275" t="inlineStr">
        <is>
          <t>C_01_044-DAY-0PF5-275</t>
        </is>
      </c>
      <c r="I275" t="inlineStr">
        <is>
          <t>星期五</t>
        </is>
      </c>
      <c r="J275" t="inlineStr">
        <is>
          <t>日期</t>
        </is>
      </c>
      <c r="K275" t="inlineStr">
        <is>
          <t>好色</t>
        </is>
      </c>
      <c r="L275" t="inlineStr"/>
      <c r="M275" t="inlineStr"/>
      <c r="N275" t="inlineStr">
        <is>
          <t>two signs</t>
        </is>
      </c>
      <c r="O275" t="n">
        <v>281</v>
      </c>
      <c r="P275" t="inlineStr">
        <is>
          <t>x</t>
        </is>
      </c>
      <c r="Q275" t="inlineStr">
        <is>
          <t>NONE</t>
        </is>
      </c>
      <c r="R275" t="inlineStr">
        <is>
          <t>y</t>
        </is>
      </c>
      <c r="S275" t="inlineStr">
        <is>
          <t>NONE</t>
        </is>
      </c>
      <c r="T275" t="inlineStr">
        <is>
          <t>;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opening movement from y to ;</t>
        </is>
      </c>
      <c r="Y275" t="inlineStr"/>
    </row>
    <row r="276">
      <c r="A276" t="inlineStr">
        <is>
          <t>C_01_047</t>
        </is>
      </c>
      <c r="B276" t="inlineStr">
        <is>
          <t>C_01_047-STRICT-0LLK-276</t>
        </is>
      </c>
      <c r="C276" t="inlineStr">
        <is>
          <t>strict</t>
        </is>
      </c>
      <c r="D276" t="inlineStr">
        <is>
          <t>嚴格</t>
        </is>
      </c>
      <c r="E276" t="inlineStr">
        <is>
          <t>嚴格</t>
        </is>
      </c>
      <c r="F276" t="inlineStr">
        <is>
          <t>嚴格</t>
        </is>
      </c>
      <c r="G276" t="inlineStr">
        <is>
          <t>嚴重</t>
        </is>
      </c>
      <c r="H276" t="inlineStr">
        <is>
          <t>C_01_047-STRICT-0LLK-276</t>
        </is>
      </c>
      <c r="I276" t="inlineStr">
        <is>
          <t>困難</t>
        </is>
      </c>
      <c r="J276" t="inlineStr">
        <is>
          <t>部門</t>
        </is>
      </c>
      <c r="K276" t="inlineStr">
        <is>
          <t>搵</t>
        </is>
      </c>
      <c r="L276" t="inlineStr"/>
      <c r="M276" t="inlineStr"/>
      <c r="N276" t="inlineStr"/>
      <c r="O276" t="n">
        <v>282</v>
      </c>
      <c r="P276" t="inlineStr">
        <is>
          <t>C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/>
      <c r="Y276" t="inlineStr"/>
    </row>
    <row r="277">
      <c r="A277" t="inlineStr">
        <is>
          <t>C_01_048</t>
        </is>
      </c>
      <c r="B277" t="inlineStr">
        <is>
          <t>C_01_048-KNOW-0TV5-277</t>
        </is>
      </c>
      <c r="C277" t="inlineStr">
        <is>
          <t>know</t>
        </is>
      </c>
      <c r="D277" t="inlineStr">
        <is>
          <t>知道</t>
        </is>
      </c>
      <c r="E277" t="inlineStr">
        <is>
          <t>知道</t>
        </is>
      </c>
      <c r="F277" t="inlineStr">
        <is>
          <t>知道</t>
        </is>
      </c>
      <c r="G277" t="inlineStr">
        <is>
          <t>明白</t>
        </is>
      </c>
      <c r="H277" t="inlineStr">
        <is>
          <t>C_01_048-KNOW-0TV5-277</t>
        </is>
      </c>
      <c r="I277" t="inlineStr">
        <is>
          <t>因為</t>
        </is>
      </c>
      <c r="J277" t="inlineStr">
        <is>
          <t>真的</t>
        </is>
      </c>
      <c r="K277" t="inlineStr">
        <is>
          <t>日</t>
        </is>
      </c>
      <c r="L277" t="inlineStr"/>
      <c r="M277" t="inlineStr"/>
      <c r="N277" t="inlineStr"/>
      <c r="O277" t="n">
        <v>283</v>
      </c>
      <c r="P277" t="inlineStr">
        <is>
          <t>D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B in CUHK</t>
        </is>
      </c>
      <c r="Y277" t="inlineStr"/>
    </row>
    <row r="278">
      <c r="A278" t="inlineStr">
        <is>
          <t>C_01_049</t>
        </is>
      </c>
      <c r="B278" t="inlineStr">
        <is>
          <t>C_01_049-PAST-142E-278</t>
        </is>
      </c>
      <c r="C278" t="inlineStr">
        <is>
          <t>past</t>
        </is>
      </c>
      <c r="D278" t="inlineStr">
        <is>
          <t>過去</t>
        </is>
      </c>
      <c r="E278" t="inlineStr">
        <is>
          <t>過去</t>
        </is>
      </c>
      <c r="F278" t="inlineStr">
        <is>
          <t>過去</t>
        </is>
      </c>
      <c r="G278" t="inlineStr">
        <is>
          <t>未來</t>
        </is>
      </c>
      <c r="H278" t="inlineStr">
        <is>
          <t>C_01_049-PAST-142E-278</t>
        </is>
      </c>
      <c r="I278" t="inlineStr">
        <is>
          <t>之前</t>
        </is>
      </c>
      <c r="J278" t="inlineStr">
        <is>
          <t>經驗</t>
        </is>
      </c>
      <c r="K278" t="inlineStr">
        <is>
          <t>同埋</t>
        </is>
      </c>
      <c r="L278" t="inlineStr"/>
      <c r="M278" t="inlineStr"/>
      <c r="N278" t="inlineStr"/>
      <c r="O278" t="n">
        <v>284</v>
      </c>
      <c r="P278" t="inlineStr">
        <is>
          <t>x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/>
      <c r="Y278" t="inlineStr"/>
    </row>
    <row r="279">
      <c r="A279" t="inlineStr">
        <is>
          <t>C_01_050</t>
        </is>
      </c>
      <c r="B279" t="inlineStr">
        <is>
          <t>C_01_050-SHOW-0KFQ-279</t>
        </is>
      </c>
      <c r="C279" t="inlineStr">
        <is>
          <t>show</t>
        </is>
      </c>
      <c r="D279" t="inlineStr">
        <is>
          <t>出示</t>
        </is>
      </c>
      <c r="E279" t="inlineStr">
        <is>
          <t>出示</t>
        </is>
      </c>
      <c r="F279" t="inlineStr">
        <is>
          <t>出示</t>
        </is>
      </c>
      <c r="G279" t="inlineStr">
        <is>
          <t>檢查</t>
        </is>
      </c>
      <c r="H279" t="inlineStr">
        <is>
          <t>C_01_050-SHOW-0KFQ-279</t>
        </is>
      </c>
      <c r="I279" t="inlineStr">
        <is>
          <t>解釋</t>
        </is>
      </c>
      <c r="J279" t="inlineStr">
        <is>
          <t>攝錄</t>
        </is>
      </c>
      <c r="K279" t="inlineStr">
        <is>
          <t>泥土</t>
        </is>
      </c>
      <c r="L279" t="inlineStr"/>
      <c r="M279" t="inlineStr"/>
      <c r="N279" t="inlineStr"/>
      <c r="O279" t="n">
        <v>285</v>
      </c>
      <c r="P279" t="inlineStr">
        <is>
          <t>x</t>
        </is>
      </c>
      <c r="Q279" t="inlineStr">
        <is>
          <t>B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/>
      <c r="Y279" t="inlineStr"/>
    </row>
    <row r="280">
      <c r="A280" t="inlineStr">
        <is>
          <t>C_01_051</t>
        </is>
      </c>
      <c r="B280" t="inlineStr">
        <is>
          <t>C_01_051-FAULT-142E-280</t>
        </is>
      </c>
      <c r="C280" t="inlineStr">
        <is>
          <t>fault</t>
        </is>
      </c>
      <c r="D280" t="inlineStr">
        <is>
          <t>過錯</t>
        </is>
      </c>
      <c r="E280" t="inlineStr">
        <is>
          <t>過錯</t>
        </is>
      </c>
      <c r="F280" t="inlineStr">
        <is>
          <t>過錯</t>
        </is>
      </c>
      <c r="G280" t="inlineStr">
        <is>
          <t>錯</t>
        </is>
      </c>
      <c r="H280" t="inlineStr">
        <is>
          <t>C_01_051-FAULT-142E-280</t>
        </is>
      </c>
      <c r="I280" t="inlineStr">
        <is>
          <t>無知</t>
        </is>
      </c>
      <c r="J280" t="inlineStr">
        <is>
          <t>問題</t>
        </is>
      </c>
      <c r="K280" t="inlineStr">
        <is>
          <t>南</t>
        </is>
      </c>
      <c r="L280" t="inlineStr"/>
      <c r="M280" t="inlineStr"/>
      <c r="N280" t="inlineStr"/>
      <c r="O280" t="n">
        <v>286</v>
      </c>
      <c r="P280" t="inlineStr">
        <is>
          <t>,</t>
        </is>
      </c>
      <c r="Q280" t="inlineStr">
        <is>
          <t>,</t>
        </is>
      </c>
      <c r="R280" t="inlineStr">
        <is>
          <t>P</t>
        </is>
      </c>
      <c r="S280" t="inlineStr">
        <is>
          <t>,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/>
      <c r="Y280" t="inlineStr"/>
    </row>
    <row r="281">
      <c r="A281" t="inlineStr">
        <is>
          <t>C_01_052</t>
        </is>
      </c>
      <c r="B281" t="inlineStr">
        <is>
          <t>C_01_052-EQUAL-0NJJ-281</t>
        </is>
      </c>
      <c r="C281" t="inlineStr">
        <is>
          <t>equal</t>
        </is>
      </c>
      <c r="D281" t="inlineStr">
        <is>
          <t>平等</t>
        </is>
      </c>
      <c r="E281" t="inlineStr">
        <is>
          <t>平等</t>
        </is>
      </c>
      <c r="F281" t="inlineStr">
        <is>
          <t>平等</t>
        </is>
      </c>
      <c r="G281" t="inlineStr">
        <is>
          <t>尊重</t>
        </is>
      </c>
      <c r="H281" t="inlineStr">
        <is>
          <t>C_01_052-EQUAL-0NJJ-281</t>
        </is>
      </c>
      <c r="I281" t="inlineStr">
        <is>
          <t>不同</t>
        </is>
      </c>
      <c r="J281" t="inlineStr">
        <is>
          <t>殘疾人士</t>
        </is>
      </c>
      <c r="K281" t="inlineStr">
        <is>
          <t>潛水</t>
        </is>
      </c>
      <c r="L281" t="inlineStr"/>
      <c r="M281" t="inlineStr"/>
      <c r="N281" t="inlineStr"/>
      <c r="O281" t="n">
        <v>287</v>
      </c>
      <c r="P281" t="inlineStr">
        <is>
          <t>:</t>
        </is>
      </c>
      <c r="Q281" t="inlineStr">
        <is>
          <t>: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/>
      <c r="Y281" t="inlineStr"/>
    </row>
    <row r="282">
      <c r="A282" t="inlineStr">
        <is>
          <t>C_01_053</t>
        </is>
      </c>
      <c r="B282" t="inlineStr">
        <is>
          <t>C_01_053-WISH-162O-282</t>
        </is>
      </c>
      <c r="C282" t="inlineStr">
        <is>
          <t>wish</t>
        </is>
      </c>
      <c r="D282" t="inlineStr">
        <is>
          <t>願望</t>
        </is>
      </c>
      <c r="E282" t="inlineStr">
        <is>
          <t>願望</t>
        </is>
      </c>
      <c r="F282" t="inlineStr">
        <is>
          <t>願望</t>
        </is>
      </c>
      <c r="G282" t="inlineStr">
        <is>
          <t>期待</t>
        </is>
      </c>
      <c r="H282" t="inlineStr">
        <is>
          <t>C_01_053-WISH-162O-282</t>
        </is>
      </c>
      <c r="I282" t="inlineStr">
        <is>
          <t>機會</t>
        </is>
      </c>
      <c r="J282" t="inlineStr">
        <is>
          <t>難題</t>
        </is>
      </c>
      <c r="K282" t="inlineStr">
        <is>
          <t>等</t>
        </is>
      </c>
      <c r="L282" t="inlineStr"/>
      <c r="M282" t="inlineStr"/>
      <c r="N282" t="inlineStr"/>
      <c r="O282" t="n">
        <v>288</v>
      </c>
      <c r="P282" t="inlineStr">
        <is>
          <t>:</t>
        </is>
      </c>
      <c r="Q282" t="inlineStr">
        <is>
          <t>: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/>
      <c r="Y282" t="inlineStr"/>
    </row>
    <row r="283">
      <c r="A283" t="inlineStr">
        <is>
          <t>C_01_054</t>
        </is>
      </c>
      <c r="B283" t="inlineStr">
        <is>
          <t>C_01_054-HEADPHONES-101J-283</t>
        </is>
      </c>
      <c r="C283" t="inlineStr">
        <is>
          <t>headphones</t>
        </is>
      </c>
      <c r="D283" t="inlineStr">
        <is>
          <t>耳筒</t>
        </is>
      </c>
      <c r="E283" t="inlineStr">
        <is>
          <t>耳筒</t>
        </is>
      </c>
      <c r="F283" t="inlineStr">
        <is>
          <t>耳筒</t>
        </is>
      </c>
      <c r="G283" t="inlineStr">
        <is>
          <t>耳機</t>
        </is>
      </c>
      <c r="H283" t="inlineStr">
        <is>
          <t>C_01_054-HEADPHONES-101J-283</t>
        </is>
      </c>
      <c r="I283" t="inlineStr">
        <is>
          <t>眼鏡</t>
        </is>
      </c>
      <c r="J283" t="inlineStr">
        <is>
          <t>攝錄機</t>
        </is>
      </c>
      <c r="K283" t="inlineStr">
        <is>
          <t>成立</t>
        </is>
      </c>
      <c r="L283" t="inlineStr"/>
      <c r="M283" t="inlineStr"/>
      <c r="N283" t="inlineStr"/>
      <c r="O283" t="n">
        <v>289</v>
      </c>
      <c r="P283" t="inlineStr">
        <is>
          <t>&lt;</t>
        </is>
      </c>
      <c r="Q283" t="inlineStr">
        <is>
          <t>&lt;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/>
      <c r="Y283" t="inlineStr"/>
    </row>
    <row r="284">
      <c r="A284" t="inlineStr">
        <is>
          <t>C_01_054</t>
        </is>
      </c>
      <c r="B284" t="inlineStr">
        <is>
          <t>C_01_054-^HEADPHONES_2-101J-284</t>
        </is>
      </c>
      <c r="C284" t="inlineStr">
        <is>
          <t>^headphones_2</t>
        </is>
      </c>
      <c r="D284" t="inlineStr">
        <is>
          <t>耳機</t>
        </is>
      </c>
      <c r="E284" t="inlineStr">
        <is>
          <t>耳機</t>
        </is>
      </c>
      <c r="F284" t="inlineStr">
        <is>
          <t>耳機</t>
        </is>
      </c>
      <c r="G284" t="inlineStr">
        <is>
          <t>耳筒</t>
        </is>
      </c>
      <c r="H284" t="inlineStr">
        <is>
          <t>C_01_054-^HEADPHONES_2-101J-284</t>
        </is>
      </c>
      <c r="I284" t="inlineStr">
        <is>
          <t>耳環</t>
        </is>
      </c>
      <c r="J284" t="inlineStr">
        <is>
          <t>滑鼠</t>
        </is>
      </c>
      <c r="K284" t="inlineStr">
        <is>
          <t>欠</t>
        </is>
      </c>
      <c r="L284" t="inlineStr"/>
      <c r="M284" t="inlineStr"/>
      <c r="N284" t="inlineStr"/>
      <c r="O284" t="n">
        <v>290</v>
      </c>
      <c r="P284" t="inlineStr">
        <is>
          <t>I</t>
        </is>
      </c>
      <c r="Q284" t="inlineStr">
        <is>
          <t>I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/>
      <c r="Y284" t="inlineStr"/>
    </row>
    <row r="285">
      <c r="A285" t="inlineStr">
        <is>
          <t>C_01_055</t>
        </is>
      </c>
      <c r="B285" t="inlineStr">
        <is>
          <t>C_01_055-DOWNSIZE_1-0RGR-285</t>
        </is>
      </c>
      <c r="C285" t="inlineStr">
        <is>
          <t>downsize_1</t>
        </is>
      </c>
      <c r="D285" t="inlineStr">
        <is>
          <t>減少</t>
        </is>
      </c>
      <c r="E285" t="inlineStr">
        <is>
          <t>減少</t>
        </is>
      </c>
      <c r="F285" t="inlineStr">
        <is>
          <t>減少</t>
        </is>
      </c>
      <c r="G285" t="inlineStr">
        <is>
          <t>增加</t>
        </is>
      </c>
      <c r="H285" t="inlineStr">
        <is>
          <t>C_01_055-DOWNSIZE_1-0RGR-285</t>
        </is>
      </c>
      <c r="I285" t="inlineStr">
        <is>
          <t>消化</t>
        </is>
      </c>
      <c r="J285" t="inlineStr">
        <is>
          <t>收入</t>
        </is>
      </c>
      <c r="K285" t="inlineStr">
        <is>
          <t>堂弟</t>
        </is>
      </c>
      <c r="L285" t="inlineStr"/>
      <c r="M285" t="inlineStr"/>
      <c r="N285" t="inlineStr">
        <is>
          <t>two takes, file292</t>
        </is>
      </c>
      <c r="O285" t="n">
        <v>292</v>
      </c>
      <c r="P285" t="inlineStr">
        <is>
          <t>F</t>
        </is>
      </c>
      <c r="Q285" t="inlineStr">
        <is>
          <t>F</t>
        </is>
      </c>
      <c r="R285" t="inlineStr">
        <is>
          <t>I</t>
        </is>
      </c>
      <c r="S285" t="inlineStr">
        <is>
          <t>I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/>
      <c r="Y285" t="inlineStr"/>
    </row>
    <row r="286">
      <c r="A286" t="inlineStr">
        <is>
          <t>C_01_056</t>
        </is>
      </c>
      <c r="B286" t="inlineStr">
        <is>
          <t>C_01_056-KING-0LOB-286</t>
        </is>
      </c>
      <c r="C286" t="inlineStr">
        <is>
          <t>king</t>
        </is>
      </c>
      <c r="D286" t="inlineStr">
        <is>
          <t>國王</t>
        </is>
      </c>
      <c r="E286" t="inlineStr">
        <is>
          <t>國王</t>
        </is>
      </c>
      <c r="F286" t="inlineStr">
        <is>
          <t>國王</t>
        </is>
      </c>
      <c r="G286" t="inlineStr">
        <is>
          <t>皇帝</t>
        </is>
      </c>
      <c r="H286" t="inlineStr">
        <is>
          <t>C_01_056-KING-0LOB-286</t>
        </is>
      </c>
      <c r="I286" t="inlineStr">
        <is>
          <t>希臘</t>
        </is>
      </c>
      <c r="J286" t="inlineStr">
        <is>
          <t>印度</t>
        </is>
      </c>
      <c r="K286" t="inlineStr">
        <is>
          <t>搵</t>
        </is>
      </c>
      <c r="L286" t="inlineStr"/>
      <c r="M286" t="inlineStr"/>
      <c r="N286" t="inlineStr"/>
      <c r="O286" t="n">
        <v>293</v>
      </c>
      <c r="P286" t="inlineStr">
        <is>
          <t>j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>
        <f>= emperor_2</f>
        <v/>
      </c>
      <c r="Y286" t="inlineStr"/>
    </row>
    <row r="287">
      <c r="A287" t="inlineStr">
        <is>
          <t>C_01_056</t>
        </is>
      </c>
      <c r="B287" t="inlineStr">
        <is>
          <t>C_01_056-^KING_2-0LOB-287</t>
        </is>
      </c>
      <c r="C287" t="inlineStr">
        <is>
          <t>^king_2</t>
        </is>
      </c>
      <c r="D287" t="inlineStr">
        <is>
          <t>國王</t>
        </is>
      </c>
      <c r="E287" t="inlineStr">
        <is>
          <t>國王_2</t>
        </is>
      </c>
      <c r="F287" t="inlineStr">
        <is>
          <t>國王</t>
        </is>
      </c>
      <c r="G287" t="inlineStr">
        <is>
          <t>皇帝</t>
        </is>
      </c>
      <c r="H287" t="inlineStr">
        <is>
          <t>C_01_056-^KING_2-0LOB-287</t>
        </is>
      </c>
      <c r="I287" t="inlineStr">
        <is>
          <t>希臘</t>
        </is>
      </c>
      <c r="J287" t="inlineStr">
        <is>
          <t>印度</t>
        </is>
      </c>
      <c r="K287" t="inlineStr">
        <is>
          <t>搵</t>
        </is>
      </c>
      <c r="L287" t="inlineStr"/>
      <c r="M287" t="inlineStr"/>
      <c r="N287" t="inlineStr">
        <is>
          <t>file294</t>
        </is>
      </c>
      <c r="O287" t="n">
        <v>294</v>
      </c>
      <c r="P287" t="inlineStr">
        <is>
          <t>Z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>
        <f>= emperor</f>
        <v/>
      </c>
      <c r="Y287" t="inlineStr"/>
    </row>
    <row r="288">
      <c r="A288" t="inlineStr">
        <is>
          <t>C_01_057</t>
        </is>
      </c>
      <c r="B288" t="inlineStr">
        <is>
          <t>C_01_057-GUESS_1-0JPG-288</t>
        </is>
      </c>
      <c r="C288" t="inlineStr">
        <is>
          <t>guess_1</t>
        </is>
      </c>
      <c r="D288" t="inlineStr">
        <is>
          <t>估</t>
        </is>
      </c>
      <c r="E288" t="inlineStr">
        <is>
          <t>估</t>
        </is>
      </c>
      <c r="F288" t="inlineStr">
        <is>
          <t>估</t>
        </is>
      </c>
      <c r="G288" t="inlineStr">
        <is>
          <t>搵</t>
        </is>
      </c>
      <c r="H288" t="inlineStr">
        <is>
          <t>C_01_057-GUESS_1-0JPG-288</t>
        </is>
      </c>
      <c r="I288" t="inlineStr">
        <is>
          <t>笑</t>
        </is>
      </c>
      <c r="J288" t="inlineStr">
        <is>
          <t>好味</t>
        </is>
      </c>
      <c r="K288" t="inlineStr">
        <is>
          <t>為了</t>
        </is>
      </c>
      <c r="L288" t="inlineStr"/>
      <c r="M288" t="inlineStr"/>
      <c r="N288" t="inlineStr"/>
      <c r="O288" t="n">
        <v>295</v>
      </c>
      <c r="P288" t="inlineStr">
        <is>
          <t>W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/>
      <c r="Y288" t="inlineStr"/>
    </row>
    <row r="289">
      <c r="A289" t="inlineStr">
        <is>
          <t>C_01_058</t>
        </is>
      </c>
      <c r="B289" t="inlineStr">
        <is>
          <t>C_01_058-STUPID_1-1212-289</t>
        </is>
      </c>
      <c r="C289" t="inlineStr">
        <is>
          <t>stupid_1</t>
        </is>
      </c>
      <c r="D289" t="inlineStr">
        <is>
          <t>蠢</t>
        </is>
      </c>
      <c r="E289" t="inlineStr">
        <is>
          <t>蠢</t>
        </is>
      </c>
      <c r="F289" t="inlineStr">
        <is>
          <t>蠢</t>
        </is>
      </c>
      <c r="G289" t="inlineStr">
        <is>
          <t>聰明</t>
        </is>
      </c>
      <c r="H289" t="inlineStr">
        <is>
          <t>C_01_058-STUPID_1-1212-289</t>
        </is>
      </c>
      <c r="I289" t="inlineStr">
        <is>
          <t>無知</t>
        </is>
      </c>
      <c r="J289" t="inlineStr">
        <is>
          <t>貪心</t>
        </is>
      </c>
      <c r="K289" t="inlineStr">
        <is>
          <t>活動</t>
        </is>
      </c>
      <c r="L289" t="inlineStr"/>
      <c r="M289" t="inlineStr"/>
      <c r="N289" t="inlineStr"/>
      <c r="O289" t="n">
        <v>296</v>
      </c>
      <c r="P289" t="inlineStr">
        <is>
          <t>1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>
        <f>= silly</f>
        <v/>
      </c>
      <c r="Y289" t="inlineStr"/>
    </row>
    <row r="290">
      <c r="A290" t="inlineStr">
        <is>
          <t>C_01_059</t>
        </is>
      </c>
      <c r="B290" t="inlineStr">
        <is>
          <t>C_01_059-CIGARETTE-16CP-290</t>
        </is>
      </c>
      <c r="C290" t="inlineStr">
        <is>
          <t>cigarette</t>
        </is>
      </c>
      <c r="D290" t="inlineStr">
        <is>
          <t>香煙</t>
        </is>
      </c>
      <c r="E290" t="inlineStr">
        <is>
          <t>香煙</t>
        </is>
      </c>
      <c r="F290" t="inlineStr">
        <is>
          <t>香煙</t>
        </is>
      </c>
      <c r="G290" t="inlineStr">
        <is>
          <t>吸煙</t>
        </is>
      </c>
      <c r="H290" t="inlineStr">
        <is>
          <t>C_01_059-CIGARETTE-16CP-290</t>
        </is>
      </c>
      <c r="I290" t="inlineStr">
        <is>
          <t>啤酒</t>
        </is>
      </c>
      <c r="J290" t="inlineStr">
        <is>
          <t>藥丸</t>
        </is>
      </c>
      <c r="K290" t="inlineStr">
        <is>
          <t>盲</t>
        </is>
      </c>
      <c r="L290" t="inlineStr"/>
      <c r="M290" t="inlineStr"/>
      <c r="N290" t="inlineStr"/>
      <c r="O290" t="n">
        <v>297</v>
      </c>
      <c r="P290" t="inlineStr">
        <is>
          <t>T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/>
      <c r="Y290" t="inlineStr"/>
    </row>
    <row r="291">
      <c r="A291" t="inlineStr">
        <is>
          <t>C_01_060</t>
        </is>
      </c>
      <c r="B291" t="inlineStr">
        <is>
          <t>C_01_060-MY-0OGH-291</t>
        </is>
      </c>
      <c r="C291" t="inlineStr">
        <is>
          <t>my</t>
        </is>
      </c>
      <c r="D291" t="inlineStr">
        <is>
          <t>我嘅</t>
        </is>
      </c>
      <c r="E291" t="inlineStr">
        <is>
          <t>我嘅</t>
        </is>
      </c>
      <c r="F291" t="inlineStr">
        <is>
          <t>我的</t>
        </is>
      </c>
      <c r="G291" t="inlineStr">
        <is>
          <t>NOTIN</t>
        </is>
      </c>
      <c r="H291" t="inlineStr"/>
      <c r="I291" t="inlineStr"/>
      <c r="J291" t="inlineStr"/>
      <c r="K291" t="inlineStr">
        <is>
          <t>NOTIN</t>
        </is>
      </c>
      <c r="L291" t="inlineStr">
        <is>
          <t>written chinese</t>
        </is>
      </c>
      <c r="M291" t="inlineStr"/>
      <c r="N291" t="inlineStr"/>
      <c r="O291" t="n">
        <v>298</v>
      </c>
      <c r="P291" t="inlineStr">
        <is>
          <t>x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/>
      <c r="Y291" t="inlineStr"/>
    </row>
    <row r="292">
      <c r="A292" t="inlineStr">
        <is>
          <t>C_01_061</t>
        </is>
      </c>
      <c r="B292" t="inlineStr">
        <is>
          <t>C_01_061-COMPLEX-1287-292</t>
        </is>
      </c>
      <c r="C292" t="inlineStr">
        <is>
          <t>complex</t>
        </is>
      </c>
      <c r="D292" t="inlineStr">
        <is>
          <t>複雜</t>
        </is>
      </c>
      <c r="E292" t="inlineStr">
        <is>
          <t>複雜</t>
        </is>
      </c>
      <c r="F292" t="inlineStr">
        <is>
          <t>複雜</t>
        </is>
      </c>
      <c r="G292" t="inlineStr">
        <is>
          <t>困難</t>
        </is>
      </c>
      <c r="H292" t="inlineStr">
        <is>
          <t>C_01_061-COMPLEX-1287-292</t>
        </is>
      </c>
      <c r="I292" t="inlineStr">
        <is>
          <t>不同</t>
        </is>
      </c>
      <c r="J292" t="inlineStr">
        <is>
          <t>難題</t>
        </is>
      </c>
      <c r="K292" t="inlineStr">
        <is>
          <t>日</t>
        </is>
      </c>
      <c r="L292" t="inlineStr"/>
      <c r="M292" t="inlineStr"/>
      <c r="N292" t="inlineStr"/>
      <c r="O292" t="n">
        <v>299</v>
      </c>
      <c r="P292" t="inlineStr">
        <is>
          <t>A</t>
        </is>
      </c>
      <c r="Q292" t="inlineStr">
        <is>
          <t>A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/>
      <c r="Y292" t="inlineStr"/>
    </row>
    <row r="293">
      <c r="A293" t="inlineStr">
        <is>
          <t>C_01_063</t>
        </is>
      </c>
      <c r="B293" t="inlineStr">
        <is>
          <t>C_01_063-DIVORCE-15N2-293</t>
        </is>
      </c>
      <c r="C293" t="inlineStr">
        <is>
          <t>divorce</t>
        </is>
      </c>
      <c r="D293" t="inlineStr">
        <is>
          <t>離婚</t>
        </is>
      </c>
      <c r="E293" t="inlineStr">
        <is>
          <t>離婚</t>
        </is>
      </c>
      <c r="F293" t="inlineStr">
        <is>
          <t>離婚</t>
        </is>
      </c>
      <c r="G293" t="inlineStr">
        <is>
          <t>結婚</t>
        </is>
      </c>
      <c r="H293" t="inlineStr">
        <is>
          <t>C_01_063-DIVORCE-15N2-293</t>
        </is>
      </c>
      <c r="I293" t="inlineStr">
        <is>
          <t>家人</t>
        </is>
      </c>
      <c r="J293" t="inlineStr">
        <is>
          <t>約會</t>
        </is>
      </c>
      <c r="K293" t="inlineStr">
        <is>
          <t>橙色</t>
        </is>
      </c>
      <c r="L293" t="inlineStr"/>
      <c r="M293" t="inlineStr"/>
      <c r="N293" t="inlineStr">
        <is>
          <t>two signs</t>
        </is>
      </c>
      <c r="O293" t="n">
        <v>300</v>
      </c>
      <c r="P293" t="inlineStr">
        <is>
          <t>2</t>
        </is>
      </c>
      <c r="Q293" t="inlineStr">
        <is>
          <t>2</t>
        </is>
      </c>
      <c r="R293" t="inlineStr">
        <is>
          <t>B</t>
        </is>
      </c>
      <c r="S293" t="inlineStr">
        <is>
          <t>B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/>
      <c r="Y293" t="inlineStr"/>
    </row>
    <row r="294">
      <c r="A294" t="inlineStr">
        <is>
          <t>C_01_064</t>
        </is>
      </c>
      <c r="B294" t="inlineStr">
        <is>
          <t>C_01_064-EXPENSIVE-135K-294</t>
        </is>
      </c>
      <c r="C294" t="inlineStr">
        <is>
          <t>expensive</t>
        </is>
      </c>
      <c r="D294" t="inlineStr">
        <is>
          <t>貴</t>
        </is>
      </c>
      <c r="E294" t="inlineStr">
        <is>
          <t>貴</t>
        </is>
      </c>
      <c r="F294" t="inlineStr">
        <is>
          <t>貴</t>
        </is>
      </c>
      <c r="G294" t="inlineStr">
        <is>
          <t>便宜</t>
        </is>
      </c>
      <c r="H294" t="inlineStr">
        <is>
          <t>C_01_064-EXPENSIVE-135K-294</t>
        </is>
      </c>
      <c r="I294" t="inlineStr">
        <is>
          <t>高</t>
        </is>
      </c>
      <c r="J294" t="inlineStr">
        <is>
          <t>孤寒</t>
        </is>
      </c>
      <c r="K294" t="inlineStr">
        <is>
          <t>中</t>
        </is>
      </c>
      <c r="L294" t="inlineStr"/>
      <c r="M294" t="inlineStr"/>
      <c r="N294" t="inlineStr">
        <is>
          <t>file302</t>
        </is>
      </c>
      <c r="O294" t="n">
        <v>302</v>
      </c>
      <c r="P294" t="inlineStr">
        <is>
          <t>6</t>
        </is>
      </c>
      <c r="Q294" t="inlineStr">
        <is>
          <t>x</t>
        </is>
      </c>
      <c r="R294" t="inlineStr">
        <is>
          <t>C</t>
        </is>
      </c>
      <c r="S294" t="inlineStr">
        <is>
          <t>x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/>
      <c r="Y294" t="inlineStr"/>
    </row>
    <row r="295">
      <c r="A295" t="inlineStr">
        <is>
          <t>C_01_066</t>
        </is>
      </c>
      <c r="B295" t="inlineStr">
        <is>
          <t>C_01_066-PLAY-0ST9-295</t>
        </is>
      </c>
      <c r="C295" t="inlineStr">
        <is>
          <t>play</t>
        </is>
      </c>
      <c r="D295" t="inlineStr">
        <is>
          <t>玩</t>
        </is>
      </c>
      <c r="E295" t="inlineStr">
        <is>
          <t>玩</t>
        </is>
      </c>
      <c r="F295" t="inlineStr">
        <is>
          <t>玩</t>
        </is>
      </c>
      <c r="G295" t="inlineStr">
        <is>
          <t>打架</t>
        </is>
      </c>
      <c r="H295" t="inlineStr">
        <is>
          <t>C_01_066-PLAY-0ST9-295</t>
        </is>
      </c>
      <c r="I295" t="inlineStr">
        <is>
          <t>跳舞</t>
        </is>
      </c>
      <c r="J295" t="inlineStr">
        <is>
          <t>搵</t>
        </is>
      </c>
      <c r="K295" t="inlineStr">
        <is>
          <t>社會福利署</t>
        </is>
      </c>
      <c r="L295" t="inlineStr"/>
      <c r="M295" t="inlineStr"/>
      <c r="N295" t="inlineStr"/>
      <c r="O295" t="n">
        <v>303</v>
      </c>
      <c r="P295" t="inlineStr">
        <is>
          <t>x</t>
        </is>
      </c>
      <c r="Q295" t="inlineStr">
        <is>
          <t>x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/>
      <c r="Y295" t="inlineStr"/>
    </row>
    <row r="296">
      <c r="A296" t="inlineStr">
        <is>
          <t>C_01_067</t>
        </is>
      </c>
      <c r="B296" t="inlineStr">
        <is>
          <t>C_01_067-CROSS-0KQ1-296</t>
        </is>
      </c>
      <c r="C296" t="inlineStr">
        <is>
          <t>cross</t>
        </is>
      </c>
      <c r="D296" t="inlineStr">
        <is>
          <t>十字架</t>
        </is>
      </c>
      <c r="E296" t="inlineStr">
        <is>
          <t>十字架</t>
        </is>
      </c>
      <c r="F296" t="inlineStr">
        <is>
          <t>十字架</t>
        </is>
      </c>
      <c r="G296" t="inlineStr">
        <is>
          <t>教堂</t>
        </is>
      </c>
      <c r="H296" t="inlineStr">
        <is>
          <t>C_01_067-CROSS-0KQ1-296</t>
        </is>
      </c>
      <c r="I296" t="inlineStr">
        <is>
          <t>耳環</t>
        </is>
      </c>
      <c r="J296" t="inlineStr">
        <is>
          <t>玻璃</t>
        </is>
      </c>
      <c r="K296" t="inlineStr">
        <is>
          <t>搵</t>
        </is>
      </c>
      <c r="L296" t="inlineStr"/>
      <c r="M296" t="inlineStr"/>
      <c r="N296" t="inlineStr">
        <is>
          <t>two signs</t>
        </is>
      </c>
      <c r="O296" t="n">
        <v>304</v>
      </c>
      <c r="P296" t="inlineStr">
        <is>
          <t>J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/>
      <c r="Y296" t="inlineStr"/>
    </row>
    <row r="297">
      <c r="A297" t="inlineStr">
        <is>
          <t>C_01_069</t>
        </is>
      </c>
      <c r="B297" t="inlineStr">
        <is>
          <t>C_01_069-HIPPO-0R5J-297</t>
        </is>
      </c>
      <c r="C297" t="inlineStr">
        <is>
          <t>hippo</t>
        </is>
      </c>
      <c r="D297" t="inlineStr">
        <is>
          <t>河馬</t>
        </is>
      </c>
      <c r="E297" t="inlineStr">
        <is>
          <t>河馬</t>
        </is>
      </c>
      <c r="F297" t="inlineStr">
        <is>
          <t>河馬</t>
        </is>
      </c>
      <c r="G297" t="inlineStr">
        <is>
          <t>獅子</t>
        </is>
      </c>
      <c r="H297" t="inlineStr">
        <is>
          <t>C_01_069-HIPPO-0R5J-297</t>
        </is>
      </c>
      <c r="I297" t="inlineStr">
        <is>
          <t>馬</t>
        </is>
      </c>
      <c r="J297" t="inlineStr">
        <is>
          <t>羊</t>
        </is>
      </c>
      <c r="K297" t="inlineStr">
        <is>
          <t>堅持</t>
        </is>
      </c>
      <c r="L297" t="inlineStr"/>
      <c r="M297" t="inlineStr"/>
      <c r="N297" t="inlineStr">
        <is>
          <t>two signs</t>
        </is>
      </c>
      <c r="O297" t="n">
        <v>305</v>
      </c>
      <c r="P297" t="inlineStr">
        <is>
          <t>O</t>
        </is>
      </c>
      <c r="Q297" t="inlineStr">
        <is>
          <t>O</t>
        </is>
      </c>
      <c r="R297" t="inlineStr">
        <is>
          <t>)</t>
        </is>
      </c>
      <c r="S297" t="inlineStr">
        <is>
          <t>)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/>
      <c r="Y297" t="inlineStr"/>
    </row>
    <row r="298">
      <c r="A298" t="inlineStr">
        <is>
          <t>C_01_071</t>
        </is>
      </c>
      <c r="B298" t="inlineStr">
        <is>
          <t>C_01_071-STAFF-103N-298</t>
        </is>
      </c>
      <c r="C298" t="inlineStr">
        <is>
          <t>staff</t>
        </is>
      </c>
      <c r="D298" t="inlineStr">
        <is>
          <t>職員</t>
        </is>
      </c>
      <c r="E298" t="inlineStr">
        <is>
          <t>職員</t>
        </is>
      </c>
      <c r="F298" t="inlineStr">
        <is>
          <t>職員</t>
        </is>
      </c>
      <c r="G298" t="inlineStr">
        <is>
          <t>同事</t>
        </is>
      </c>
      <c r="H298" t="inlineStr">
        <is>
          <t>C_01_071-STAFF-103N-298</t>
        </is>
      </c>
      <c r="I298" t="inlineStr">
        <is>
          <t>警察</t>
        </is>
      </c>
      <c r="J298" t="inlineStr">
        <is>
          <t>社工</t>
        </is>
      </c>
      <c r="K298" t="inlineStr">
        <is>
          <t>贏</t>
        </is>
      </c>
      <c r="L298" t="inlineStr"/>
      <c r="M298" t="inlineStr"/>
      <c r="N298" t="inlineStr"/>
      <c r="O298" t="n">
        <v>306</v>
      </c>
      <c r="P298" t="inlineStr">
        <is>
          <t>x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/>
      <c r="Y298" t="inlineStr"/>
    </row>
    <row r="299">
      <c r="A299" t="inlineStr">
        <is>
          <t>C_01_072</t>
        </is>
      </c>
      <c r="B299" t="inlineStr">
        <is>
          <t>C_01_072-ERASER-0P76-299</t>
        </is>
      </c>
      <c r="C299" t="inlineStr">
        <is>
          <t>eraser</t>
        </is>
      </c>
      <c r="D299" t="inlineStr">
        <is>
          <t>擦字膠</t>
        </is>
      </c>
      <c r="E299" t="inlineStr">
        <is>
          <t>擦字膠</t>
        </is>
      </c>
      <c r="F299" t="inlineStr">
        <is>
          <t>擦膠</t>
        </is>
      </c>
      <c r="G299" t="inlineStr">
        <is>
          <t>風筒</t>
        </is>
      </c>
      <c r="H299" t="inlineStr">
        <is>
          <t>C_01_072-ERASER-0P76-299</t>
        </is>
      </c>
      <c r="I299" t="inlineStr">
        <is>
          <t>紫色</t>
        </is>
      </c>
      <c r="J299" t="inlineStr">
        <is>
          <t>眼鏡</t>
        </is>
      </c>
      <c r="K299" t="inlineStr">
        <is>
          <t>近</t>
        </is>
      </c>
      <c r="L299" t="inlineStr">
        <is>
          <t>existing equivalent</t>
        </is>
      </c>
      <c r="M299" t="inlineStr"/>
      <c r="N299" t="inlineStr"/>
      <c r="O299" t="n">
        <v>307</v>
      </c>
      <c r="P299" t="inlineStr">
        <is>
          <t>3</t>
        </is>
      </c>
      <c r="Q299" t="inlineStr">
        <is>
          <t>x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/>
      <c r="Y299" t="inlineStr"/>
    </row>
    <row r="300">
      <c r="A300" t="inlineStr">
        <is>
          <t>C_01_073</t>
        </is>
      </c>
      <c r="B300" t="inlineStr">
        <is>
          <t>C_01_073-COMPUTER_MOUSE-0RMH-300</t>
        </is>
      </c>
      <c r="C300" t="inlineStr">
        <is>
          <t>computer_mouse</t>
        </is>
      </c>
      <c r="D300" t="inlineStr">
        <is>
          <t>滑鼠</t>
        </is>
      </c>
      <c r="E300" t="inlineStr">
        <is>
          <t>滑鼠</t>
        </is>
      </c>
      <c r="F300" t="inlineStr">
        <is>
          <t>滑鼠</t>
        </is>
      </c>
      <c r="G300" t="inlineStr">
        <is>
          <t>鍵盤</t>
        </is>
      </c>
      <c r="H300" t="inlineStr">
        <is>
          <t>C_01_073-COMPUTER_MOUSE-0RMH-300</t>
        </is>
      </c>
      <c r="I300" t="inlineStr">
        <is>
          <t>耳筒</t>
        </is>
      </c>
      <c r="J300" t="inlineStr">
        <is>
          <t>手錶</t>
        </is>
      </c>
      <c r="K300" t="inlineStr">
        <is>
          <t>關於</t>
        </is>
      </c>
      <c r="L300" t="inlineStr"/>
      <c r="M300" t="inlineStr"/>
      <c r="N300" t="inlineStr"/>
      <c r="O300" t="n">
        <v>309</v>
      </c>
      <c r="P300" t="inlineStr">
        <is>
          <t>?</t>
        </is>
      </c>
      <c r="Q300" t="inlineStr">
        <is>
          <t>x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imitating using a computer mouse, where the index finger is protruding</t>
        </is>
      </c>
      <c r="Y300" t="inlineStr"/>
    </row>
    <row r="301">
      <c r="A301" t="inlineStr">
        <is>
          <t>C_01_076</t>
        </is>
      </c>
      <c r="B301" t="inlineStr">
        <is>
          <t>C_01_076-REASON-0KSV-301</t>
        </is>
      </c>
      <c r="C301" t="inlineStr">
        <is>
          <t>reason</t>
        </is>
      </c>
      <c r="D301" t="inlineStr">
        <is>
          <t>原因</t>
        </is>
      </c>
      <c r="E301" t="inlineStr">
        <is>
          <t>原因</t>
        </is>
      </c>
      <c r="F301" t="inlineStr">
        <is>
          <t>原因</t>
        </is>
      </c>
      <c r="G301" t="inlineStr">
        <is>
          <t>因為</t>
        </is>
      </c>
      <c r="H301" t="inlineStr">
        <is>
          <t>C_01_076-REASON-0KSV-301</t>
        </is>
      </c>
      <c r="I301" t="inlineStr">
        <is>
          <t>有可能</t>
        </is>
      </c>
      <c r="J301" t="inlineStr">
        <is>
          <t>為什麼</t>
        </is>
      </c>
      <c r="K301" t="inlineStr">
        <is>
          <t>望住</t>
        </is>
      </c>
      <c r="L301" t="inlineStr"/>
      <c r="M301" t="inlineStr"/>
      <c r="N301" t="inlineStr"/>
      <c r="O301" t="n">
        <v>310</v>
      </c>
      <c r="P301" t="inlineStr">
        <is>
          <t>x</t>
        </is>
      </c>
      <c r="Q301" t="inlineStr">
        <is>
          <t>NONE</t>
        </is>
      </c>
      <c r="R301" t="inlineStr">
        <is>
          <t>B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/>
      <c r="Y301" t="inlineStr"/>
    </row>
    <row r="302">
      <c r="A302" t="inlineStr">
        <is>
          <t>C_01_077</t>
        </is>
      </c>
      <c r="B302" t="inlineStr">
        <is>
          <t>C_01_077-FOREIGNER_1-0M8M-302</t>
        </is>
      </c>
      <c r="C302" t="inlineStr">
        <is>
          <t>foreigner_1</t>
        </is>
      </c>
      <c r="D302" t="inlineStr">
        <is>
          <t>外國人</t>
        </is>
      </c>
      <c r="E302" t="inlineStr">
        <is>
          <t>外國人</t>
        </is>
      </c>
      <c r="F302" t="inlineStr">
        <is>
          <t>外國人</t>
        </is>
      </c>
      <c r="G302" t="inlineStr">
        <is>
          <t>人</t>
        </is>
      </c>
      <c r="H302" t="inlineStr">
        <is>
          <t>C_01_077-FOREIGNER_1-0M8M-302</t>
        </is>
      </c>
      <c r="I302" t="inlineStr">
        <is>
          <t>女人</t>
        </is>
      </c>
      <c r="J302" t="inlineStr">
        <is>
          <t>普通話</t>
        </is>
      </c>
      <c r="K302" t="inlineStr">
        <is>
          <t>公佈</t>
        </is>
      </c>
      <c r="L302" t="inlineStr"/>
      <c r="M302" t="inlineStr"/>
      <c r="N302" t="inlineStr">
        <is>
          <t>three signs</t>
        </is>
      </c>
      <c r="O302" t="n">
        <v>311</v>
      </c>
      <c r="P302" t="inlineStr">
        <is>
          <t>x</t>
        </is>
      </c>
      <c r="Q302" t="inlineStr">
        <is>
          <t>x</t>
        </is>
      </c>
      <c r="R302" t="inlineStr">
        <is>
          <t>O</t>
        </is>
      </c>
      <c r="S302" t="inlineStr">
        <is>
          <t>6</t>
        </is>
      </c>
      <c r="T302" t="inlineStr">
        <is>
          <t>B</t>
        </is>
      </c>
      <c r="U302" t="inlineStr">
        <is>
          <t>B</t>
        </is>
      </c>
      <c r="V302" t="inlineStr">
        <is>
          <t>NONE</t>
        </is>
      </c>
      <c r="W302" t="inlineStr">
        <is>
          <t>NONE</t>
        </is>
      </c>
      <c r="X302" t="inlineStr"/>
      <c r="Y302" t="inlineStr"/>
    </row>
    <row r="303">
      <c r="A303" t="inlineStr">
        <is>
          <t>C_01_077</t>
        </is>
      </c>
      <c r="B303" t="inlineStr">
        <is>
          <t>C_01_077-^FOREIGNER_2-0M8M-303</t>
        </is>
      </c>
      <c r="C303" t="inlineStr">
        <is>
          <t>^foreigner_2</t>
        </is>
      </c>
      <c r="D303" t="inlineStr">
        <is>
          <t>外國人</t>
        </is>
      </c>
      <c r="E303" t="inlineStr">
        <is>
          <t>外國人_2</t>
        </is>
      </c>
      <c r="F303" t="inlineStr">
        <is>
          <t>外國人</t>
        </is>
      </c>
      <c r="G303" t="inlineStr">
        <is>
          <t>人</t>
        </is>
      </c>
      <c r="H303" t="inlineStr">
        <is>
          <t>C_01_077-^FOREIGNER_2-0M8M-303</t>
        </is>
      </c>
      <c r="I303" t="inlineStr">
        <is>
          <t>女人</t>
        </is>
      </c>
      <c r="J303" t="inlineStr">
        <is>
          <t>普通話</t>
        </is>
      </c>
      <c r="K303" t="inlineStr">
        <is>
          <t>公佈</t>
        </is>
      </c>
      <c r="L303" t="inlineStr"/>
      <c r="M303" t="inlineStr"/>
      <c r="N303" t="inlineStr">
        <is>
          <t>three signs</t>
        </is>
      </c>
      <c r="O303" t="n">
        <v>312</v>
      </c>
      <c r="P303" t="inlineStr">
        <is>
          <t>D</t>
        </is>
      </c>
      <c r="Q303" t="inlineStr">
        <is>
          <t>NONE</t>
        </is>
      </c>
      <c r="R303" t="inlineStr">
        <is>
          <t>x</t>
        </is>
      </c>
      <c r="S303" t="inlineStr">
        <is>
          <t>x</t>
        </is>
      </c>
      <c r="T303" t="inlineStr">
        <is>
          <t>B</t>
        </is>
      </c>
      <c r="U303" t="inlineStr">
        <is>
          <t>B</t>
        </is>
      </c>
      <c r="V303" t="inlineStr">
        <is>
          <t>NONE</t>
        </is>
      </c>
      <c r="W303" t="inlineStr">
        <is>
          <t>NONE</t>
        </is>
      </c>
      <c r="X303" t="inlineStr"/>
      <c r="Y303" t="inlineStr"/>
    </row>
    <row r="304">
      <c r="A304" t="inlineStr">
        <is>
          <t>C_01_078</t>
        </is>
      </c>
      <c r="B304" t="inlineStr">
        <is>
          <t>C_01_078-REQUIREMENT-12C1-304</t>
        </is>
      </c>
      <c r="C304" t="inlineStr">
        <is>
          <t>requirement</t>
        </is>
      </c>
      <c r="D304" t="inlineStr">
        <is>
          <t>要求</t>
        </is>
      </c>
      <c r="E304" t="inlineStr">
        <is>
          <t>要求</t>
        </is>
      </c>
      <c r="F304" t="inlineStr">
        <is>
          <t>要求</t>
        </is>
      </c>
      <c r="G304" t="inlineStr">
        <is>
          <t>警告</t>
        </is>
      </c>
      <c r="H304" t="inlineStr">
        <is>
          <t>C_01_078-REQUIREMENT-12C1-304</t>
        </is>
      </c>
      <c r="I304" t="inlineStr">
        <is>
          <t>主動</t>
        </is>
      </c>
      <c r="J304" t="inlineStr">
        <is>
          <t>政府</t>
        </is>
      </c>
      <c r="K304" t="inlineStr">
        <is>
          <t>月亮</t>
        </is>
      </c>
      <c r="L304" t="inlineStr"/>
      <c r="M304" t="inlineStr"/>
      <c r="N304" t="inlineStr">
        <is>
          <t>two signs</t>
        </is>
      </c>
      <c r="O304" t="n">
        <v>313</v>
      </c>
      <c r="P304" t="inlineStr">
        <is>
          <t>B</t>
        </is>
      </c>
      <c r="Q304" t="inlineStr">
        <is>
          <t>NONE</t>
        </is>
      </c>
      <c r="R304" t="inlineStr">
        <is>
          <t>1</t>
        </is>
      </c>
      <c r="S304" t="inlineStr">
        <is>
          <t>: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/>
      <c r="Y304" t="inlineStr"/>
    </row>
    <row r="305">
      <c r="A305" t="inlineStr">
        <is>
          <t>C_01_079</t>
        </is>
      </c>
      <c r="B305" t="inlineStr">
        <is>
          <t>C_01_079-CHAT-0K5U-305</t>
        </is>
      </c>
      <c r="C305" t="inlineStr">
        <is>
          <t>chat</t>
        </is>
      </c>
      <c r="D305" t="inlineStr">
        <is>
          <t>傾計</t>
        </is>
      </c>
      <c r="E305" t="inlineStr">
        <is>
          <t>傾計</t>
        </is>
      </c>
      <c r="F305" t="inlineStr">
        <is>
          <t>傾計</t>
        </is>
      </c>
      <c r="G305" t="inlineStr">
        <is>
          <t>講嘢</t>
        </is>
      </c>
      <c r="H305" t="inlineStr">
        <is>
          <t>C_01_079-CHAT-0K5U-305</t>
        </is>
      </c>
      <c r="I305" t="inlineStr">
        <is>
          <t>望住</t>
        </is>
      </c>
      <c r="J305" t="inlineStr">
        <is>
          <t>男仔</t>
        </is>
      </c>
      <c r="K305" t="inlineStr">
        <is>
          <t>紅色</t>
        </is>
      </c>
      <c r="L305" t="inlineStr"/>
      <c r="M305" t="inlineStr"/>
      <c r="N305" t="inlineStr"/>
      <c r="O305" t="n">
        <v>314</v>
      </c>
      <c r="P305" t="inlineStr">
        <is>
          <t>?</t>
        </is>
      </c>
      <c r="Q305" t="inlineStr">
        <is>
          <t>?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between &gt; and ?</t>
        </is>
      </c>
      <c r="Y305" t="inlineStr"/>
    </row>
    <row r="306">
      <c r="A306" t="inlineStr">
        <is>
          <t>C_01_081</t>
        </is>
      </c>
      <c r="B306" t="inlineStr">
        <is>
          <t>C_01_081-CRACKER-11G7-306</t>
        </is>
      </c>
      <c r="C306" t="inlineStr">
        <is>
          <t>cracker</t>
        </is>
      </c>
      <c r="D306" t="inlineStr">
        <is>
          <t>蘇打餅</t>
        </is>
      </c>
      <c r="E306" t="inlineStr">
        <is>
          <t>蘇打餅</t>
        </is>
      </c>
      <c r="F306" t="inlineStr">
        <is>
          <t>餅乾</t>
        </is>
      </c>
      <c r="G306" t="inlineStr">
        <is>
          <t>麵包</t>
        </is>
      </c>
      <c r="H306" t="inlineStr">
        <is>
          <t>C_01_081-CRACKER-11G7-306</t>
        </is>
      </c>
      <c r="I306" t="inlineStr">
        <is>
          <t>三文治</t>
        </is>
      </c>
      <c r="J306" t="inlineStr">
        <is>
          <t>烘烤</t>
        </is>
      </c>
      <c r="K306" t="inlineStr">
        <is>
          <t>律師</t>
        </is>
      </c>
      <c r="L306" t="inlineStr">
        <is>
          <t>no good corr</t>
        </is>
      </c>
      <c r="M306" t="inlineStr">
        <is>
          <t>synonym</t>
        </is>
      </c>
      <c r="N306" t="inlineStr"/>
      <c r="O306" t="n">
        <v>315</v>
      </c>
      <c r="P306" t="inlineStr">
        <is>
          <t>L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/>
      <c r="Y306" t="inlineStr"/>
    </row>
    <row r="307">
      <c r="A307" t="inlineStr">
        <is>
          <t>C_01_082</t>
        </is>
      </c>
      <c r="B307" t="inlineStr">
        <is>
          <t>C_01_082-TEMPTATION-0NOL-307</t>
        </is>
      </c>
      <c r="C307" t="inlineStr">
        <is>
          <t>temptation</t>
        </is>
      </c>
      <c r="D307" t="inlineStr">
        <is>
          <t>引誘</t>
        </is>
      </c>
      <c r="E307" t="inlineStr">
        <is>
          <t>引誘</t>
        </is>
      </c>
      <c r="F307" t="inlineStr">
        <is>
          <t>引誘</t>
        </is>
      </c>
      <c r="G307" t="inlineStr">
        <is>
          <t>懲罰</t>
        </is>
      </c>
      <c r="H307" t="inlineStr">
        <is>
          <t>C_01_082-TEMPTATION-0NOL-307</t>
        </is>
      </c>
      <c r="I307" t="inlineStr">
        <is>
          <t>嘗試</t>
        </is>
      </c>
      <c r="J307" t="inlineStr">
        <is>
          <t>挑戰</t>
        </is>
      </c>
      <c r="K307" t="inlineStr">
        <is>
          <t>闊</t>
        </is>
      </c>
      <c r="L307" t="inlineStr"/>
      <c r="M307" t="inlineStr"/>
      <c r="N307" t="inlineStr"/>
      <c r="O307" t="n">
        <v>316</v>
      </c>
      <c r="P307" t="inlineStr">
        <is>
          <t>?</t>
        </is>
      </c>
      <c r="Q307" t="inlineStr">
        <is>
          <t>;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between &gt; and ?</t>
        </is>
      </c>
      <c r="Y307" t="inlineStr"/>
    </row>
    <row r="308">
      <c r="A308" t="inlineStr">
        <is>
          <t>C_01_083</t>
        </is>
      </c>
      <c r="B308" t="inlineStr">
        <is>
          <t>C_01_083-CHERRY-13MA-308</t>
        </is>
      </c>
      <c r="C308" t="inlineStr">
        <is>
          <t>cherry</t>
        </is>
      </c>
      <c r="D308" t="inlineStr">
        <is>
          <t>車厘子</t>
        </is>
      </c>
      <c r="E308" t="inlineStr">
        <is>
          <t>車厘子</t>
        </is>
      </c>
      <c r="F308" t="inlineStr">
        <is>
          <t>車厘子</t>
        </is>
      </c>
      <c r="G308" t="inlineStr">
        <is>
          <t>水果</t>
        </is>
      </c>
      <c r="H308" t="inlineStr">
        <is>
          <t>C_01_083-CHERRY-13MA-308</t>
        </is>
      </c>
      <c r="I308" t="inlineStr">
        <is>
          <t>菠蘿</t>
        </is>
      </c>
      <c r="J308" t="inlineStr">
        <is>
          <t>餅乾</t>
        </is>
      </c>
      <c r="K308" t="inlineStr">
        <is>
          <t>支持</t>
        </is>
      </c>
      <c r="L308" t="inlineStr"/>
      <c r="M308" t="inlineStr"/>
      <c r="N308" t="inlineStr"/>
      <c r="O308" t="n">
        <v>317</v>
      </c>
      <c r="P308" t="inlineStr">
        <is>
          <t>A</t>
        </is>
      </c>
      <c r="Q308" t="inlineStr">
        <is>
          <t>Y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/>
      <c r="Y308" t="inlineStr"/>
    </row>
    <row r="309">
      <c r="A309" t="inlineStr">
        <is>
          <t>C_01_084</t>
        </is>
      </c>
      <c r="B309" t="inlineStr">
        <is>
          <t>C_01_084-EXERCISE-142B-309</t>
        </is>
      </c>
      <c r="C309" t="inlineStr">
        <is>
          <t>exercise</t>
        </is>
      </c>
      <c r="D309" t="inlineStr">
        <is>
          <t>運動</t>
        </is>
      </c>
      <c r="E309" t="inlineStr">
        <is>
          <t>運動</t>
        </is>
      </c>
      <c r="F309" t="inlineStr">
        <is>
          <t>運動</t>
        </is>
      </c>
      <c r="G309" t="inlineStr">
        <is>
          <t>活動</t>
        </is>
      </c>
      <c r="H309" t="inlineStr">
        <is>
          <t>C_01_084-EXERCISE-142B-309</t>
        </is>
      </c>
      <c r="I309" t="inlineStr">
        <is>
          <t>比賽</t>
        </is>
      </c>
      <c r="J309" t="inlineStr">
        <is>
          <t>改變</t>
        </is>
      </c>
      <c r="K309" t="inlineStr">
        <is>
          <t>鴨</t>
        </is>
      </c>
      <c r="L309" t="inlineStr"/>
      <c r="M309" t="inlineStr"/>
      <c r="N309" t="inlineStr"/>
      <c r="O309" t="n">
        <v>318</v>
      </c>
      <c r="P309" t="inlineStr">
        <is>
          <t>6</t>
        </is>
      </c>
      <c r="Q309" t="inlineStr">
        <is>
          <t>6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i.Cantonese is identical with sports ii.==physical education</t>
        </is>
      </c>
      <c r="Y309" t="inlineStr"/>
    </row>
    <row r="310">
      <c r="A310" t="inlineStr">
        <is>
          <t>C_01_086</t>
        </is>
      </c>
      <c r="B310" t="inlineStr">
        <is>
          <t>C_01_086-ANNOUNCE-0KBC-310</t>
        </is>
      </c>
      <c r="C310" t="inlineStr">
        <is>
          <t>announce</t>
        </is>
      </c>
      <c r="D310" t="inlineStr">
        <is>
          <t>公佈</t>
        </is>
      </c>
      <c r="E310" t="inlineStr">
        <is>
          <t>公佈</t>
        </is>
      </c>
      <c r="F310" t="inlineStr">
        <is>
          <t>公佈</t>
        </is>
      </c>
      <c r="G310" t="inlineStr">
        <is>
          <t>上載</t>
        </is>
      </c>
      <c r="H310" t="inlineStr">
        <is>
          <t>C_01_086-ANNOUNCE-0KBC-310</t>
        </is>
      </c>
      <c r="I310" t="inlineStr">
        <is>
          <t>會議</t>
        </is>
      </c>
      <c r="J310" t="inlineStr">
        <is>
          <t>出現</t>
        </is>
      </c>
      <c r="K310" t="inlineStr">
        <is>
          <t>男人</t>
        </is>
      </c>
      <c r="L310" t="inlineStr"/>
      <c r="M310" t="inlineStr"/>
      <c r="N310" t="inlineStr"/>
      <c r="O310" t="n">
        <v>319</v>
      </c>
      <c r="P310" t="inlineStr">
        <is>
          <t>A</t>
        </is>
      </c>
      <c r="Q310" t="inlineStr">
        <is>
          <t>A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/>
      <c r="Y310" t="inlineStr"/>
    </row>
    <row r="311">
      <c r="A311" t="inlineStr">
        <is>
          <t>C_01_087</t>
        </is>
      </c>
      <c r="B311" t="inlineStr">
        <is>
          <t>C_01_087-BLOOD-1220-311</t>
        </is>
      </c>
      <c r="C311" t="inlineStr">
        <is>
          <t>blood</t>
        </is>
      </c>
      <c r="D311" t="inlineStr">
        <is>
          <t>血</t>
        </is>
      </c>
      <c r="E311" t="inlineStr">
        <is>
          <t>血</t>
        </is>
      </c>
      <c r="F311" t="inlineStr">
        <is>
          <t>血</t>
        </is>
      </c>
      <c r="G311" t="inlineStr">
        <is>
          <t>抽血</t>
        </is>
      </c>
      <c r="H311" t="inlineStr">
        <is>
          <t>C_01_087-BLOOD-1220-311</t>
        </is>
      </c>
      <c r="I311" t="inlineStr">
        <is>
          <t>痛</t>
        </is>
      </c>
      <c r="J311" t="inlineStr">
        <is>
          <t>藥丸</t>
        </is>
      </c>
      <c r="K311" t="inlineStr">
        <is>
          <t>取消</t>
        </is>
      </c>
      <c r="L311" t="inlineStr"/>
      <c r="M311" t="inlineStr"/>
      <c r="N311" t="inlineStr"/>
      <c r="O311" t="n">
        <v>320</v>
      </c>
      <c r="P311" t="inlineStr">
        <is>
          <t>B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/>
      <c r="Y311" t="inlineStr"/>
    </row>
    <row r="312">
      <c r="A312" t="inlineStr">
        <is>
          <t>C_01_087</t>
        </is>
      </c>
      <c r="B312" t="inlineStr">
        <is>
          <t>C_01_087-BLOOD_2-1220-312</t>
        </is>
      </c>
      <c r="C312" t="inlineStr">
        <is>
          <t>blood_2</t>
        </is>
      </c>
      <c r="D312" t="inlineStr">
        <is>
          <t>血</t>
        </is>
      </c>
      <c r="E312" t="inlineStr">
        <is>
          <t>血_2</t>
        </is>
      </c>
      <c r="F312" t="inlineStr">
        <is>
          <t>血</t>
        </is>
      </c>
      <c r="G312" t="inlineStr">
        <is>
          <t>抽血</t>
        </is>
      </c>
      <c r="H312" t="inlineStr">
        <is>
          <t>C_01_087-BLOOD_2-1220-312</t>
        </is>
      </c>
      <c r="I312" t="inlineStr">
        <is>
          <t>痛</t>
        </is>
      </c>
      <c r="J312" t="inlineStr">
        <is>
          <t>藥丸</t>
        </is>
      </c>
      <c r="K312" t="inlineStr">
        <is>
          <t>取消</t>
        </is>
      </c>
      <c r="L312" t="inlineStr"/>
      <c r="M312" t="inlineStr"/>
      <c r="N312" t="inlineStr"/>
      <c r="O312" t="n">
        <v>321</v>
      </c>
      <c r="P312" t="inlineStr">
        <is>
          <t>B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/>
      <c r="Y312" t="inlineStr"/>
    </row>
    <row r="313">
      <c r="A313" t="inlineStr">
        <is>
          <t>C_01_088</t>
        </is>
      </c>
      <c r="B313" t="inlineStr">
        <is>
          <t>C_01_088-APPOINTMENT-160G-313</t>
        </is>
      </c>
      <c r="C313" t="inlineStr">
        <is>
          <t>appointment</t>
        </is>
      </c>
      <c r="D313" t="inlineStr">
        <is>
          <t>預約</t>
        </is>
      </c>
      <c r="E313" t="inlineStr">
        <is>
          <t>預約</t>
        </is>
      </c>
      <c r="F313" t="inlineStr">
        <is>
          <t>預約</t>
        </is>
      </c>
      <c r="G313" t="inlineStr">
        <is>
          <t>訂場</t>
        </is>
      </c>
      <c r="H313" t="inlineStr">
        <is>
          <t>C_01_088-APPOINTMENT-160G-313</t>
        </is>
      </c>
      <c r="I313" t="inlineStr">
        <is>
          <t>檢查</t>
        </is>
      </c>
      <c r="J313" t="inlineStr">
        <is>
          <t>請假</t>
        </is>
      </c>
      <c r="K313" t="inlineStr">
        <is>
          <t>勇敢</t>
        </is>
      </c>
      <c r="L313" t="inlineStr"/>
      <c r="M313" t="inlineStr"/>
      <c r="N313" t="inlineStr">
        <is>
          <t>two signs</t>
        </is>
      </c>
      <c r="O313" t="n">
        <v>322</v>
      </c>
      <c r="P313" t="inlineStr">
        <is>
          <t>x</t>
        </is>
      </c>
      <c r="Q313" t="inlineStr">
        <is>
          <t>x</t>
        </is>
      </c>
      <c r="R313" t="inlineStr">
        <is>
          <t>y</t>
        </is>
      </c>
      <c r="S313" t="inlineStr">
        <is>
          <t>y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/>
      <c r="Y313" t="inlineStr"/>
    </row>
    <row r="314">
      <c r="A314" t="inlineStr">
        <is>
          <t>C_01_088</t>
        </is>
      </c>
      <c r="B314" t="inlineStr">
        <is>
          <t>C_01_088-^APPOINTMENT_2-160G-314</t>
        </is>
      </c>
      <c r="C314" t="inlineStr">
        <is>
          <t>^appointment_2</t>
        </is>
      </c>
      <c r="D314" t="inlineStr">
        <is>
          <t>預約</t>
        </is>
      </c>
      <c r="E314" t="inlineStr">
        <is>
          <t>預約_2</t>
        </is>
      </c>
      <c r="F314" t="inlineStr">
        <is>
          <t>預約</t>
        </is>
      </c>
      <c r="G314" t="inlineStr">
        <is>
          <t>訂場</t>
        </is>
      </c>
      <c r="H314" t="inlineStr">
        <is>
          <t>C_01_088-^APPOINTMENT_2-160G-314</t>
        </is>
      </c>
      <c r="I314" t="inlineStr">
        <is>
          <t>檢查</t>
        </is>
      </c>
      <c r="J314" t="inlineStr">
        <is>
          <t>請假</t>
        </is>
      </c>
      <c r="K314" t="inlineStr">
        <is>
          <t>勇敢</t>
        </is>
      </c>
      <c r="L314" t="inlineStr"/>
      <c r="M314" t="inlineStr"/>
      <c r="N314" t="inlineStr">
        <is>
          <t>two signs</t>
        </is>
      </c>
      <c r="O314" t="n">
        <v>323</v>
      </c>
      <c r="P314" t="inlineStr">
        <is>
          <t>x</t>
        </is>
      </c>
      <c r="Q314" t="inlineStr">
        <is>
          <t>x</t>
        </is>
      </c>
      <c r="R314" t="inlineStr">
        <is>
          <t>NONE</t>
        </is>
      </c>
      <c r="S314" t="inlineStr">
        <is>
          <t>NONE</t>
        </is>
      </c>
      <c r="T314" t="inlineStr">
        <is>
          <t>NONE</t>
        </is>
      </c>
      <c r="U314" t="inlineStr">
        <is>
          <t>NONE</t>
        </is>
      </c>
      <c r="V314" t="inlineStr">
        <is>
          <t>NONE</t>
        </is>
      </c>
      <c r="W314" t="inlineStr">
        <is>
          <t>NONE</t>
        </is>
      </c>
      <c r="X314" t="inlineStr"/>
      <c r="Y314" t="inlineStr"/>
    </row>
    <row r="315">
      <c r="A315" t="inlineStr">
        <is>
          <t>C_01_089</t>
        </is>
      </c>
      <c r="B315" t="inlineStr">
        <is>
          <t>C_01_089-OWE-0QP0-315</t>
        </is>
      </c>
      <c r="C315" t="inlineStr">
        <is>
          <t>owe</t>
        </is>
      </c>
      <c r="D315" t="inlineStr">
        <is>
          <t>欠</t>
        </is>
      </c>
      <c r="E315" t="inlineStr">
        <is>
          <t>欠</t>
        </is>
      </c>
      <c r="F315" t="inlineStr">
        <is>
          <t>欠</t>
        </is>
      </c>
      <c r="G315" t="inlineStr">
        <is>
          <t>沒有</t>
        </is>
      </c>
      <c r="H315" t="inlineStr">
        <is>
          <t>C_01_089-OWE-0QP0-315</t>
        </is>
      </c>
      <c r="I315" t="inlineStr">
        <is>
          <t>刻薄</t>
        </is>
      </c>
      <c r="J315" t="inlineStr">
        <is>
          <t>弱</t>
        </is>
      </c>
      <c r="K315" t="inlineStr">
        <is>
          <t>耳機</t>
        </is>
      </c>
      <c r="L315" t="inlineStr"/>
      <c r="M315" t="inlineStr"/>
      <c r="N315" t="inlineStr">
        <is>
          <t>file324</t>
        </is>
      </c>
      <c r="O315" t="n">
        <v>324</v>
      </c>
      <c r="P315" t="inlineStr">
        <is>
          <t>x</t>
        </is>
      </c>
      <c r="Q315" t="inlineStr">
        <is>
          <t>NONE</t>
        </is>
      </c>
      <c r="R315" t="inlineStr">
        <is>
          <t>NONE</t>
        </is>
      </c>
      <c r="S315" t="inlineStr">
        <is>
          <t>NONE</t>
        </is>
      </c>
      <c r="T315" t="inlineStr">
        <is>
          <t>NONE</t>
        </is>
      </c>
      <c r="U315" t="inlineStr">
        <is>
          <t>NONE</t>
        </is>
      </c>
      <c r="V315" t="inlineStr">
        <is>
          <t>NONE</t>
        </is>
      </c>
      <c r="W315" t="inlineStr">
        <is>
          <t>NONE</t>
        </is>
      </c>
      <c r="X315" t="inlineStr"/>
      <c r="Y315" t="inlineStr"/>
    </row>
    <row r="316">
      <c r="A316" t="inlineStr">
        <is>
          <t>C_01_089</t>
        </is>
      </c>
      <c r="B316" t="inlineStr">
        <is>
          <t>C_01_089-OWE_2-0QP0-316</t>
        </is>
      </c>
      <c r="C316" t="inlineStr">
        <is>
          <t>owe_2</t>
        </is>
      </c>
      <c r="D316" t="inlineStr">
        <is>
          <t>欠</t>
        </is>
      </c>
      <c r="E316" t="inlineStr">
        <is>
          <t>欠_2</t>
        </is>
      </c>
      <c r="F316" t="inlineStr">
        <is>
          <t>欠</t>
        </is>
      </c>
      <c r="G316" t="inlineStr">
        <is>
          <t>沒有</t>
        </is>
      </c>
      <c r="H316" t="inlineStr">
        <is>
          <t>C_01_089-OWE_2-0QP0-316</t>
        </is>
      </c>
      <c r="I316" t="inlineStr">
        <is>
          <t>刻薄</t>
        </is>
      </c>
      <c r="J316" t="inlineStr">
        <is>
          <t>弱</t>
        </is>
      </c>
      <c r="K316" t="inlineStr">
        <is>
          <t>耳機</t>
        </is>
      </c>
      <c r="L316" t="inlineStr"/>
      <c r="M316" t="inlineStr"/>
      <c r="N316" t="inlineStr">
        <is>
          <t>file326</t>
        </is>
      </c>
      <c r="O316" t="n">
        <v>326</v>
      </c>
      <c r="P316" t="inlineStr">
        <is>
          <t>x</t>
        </is>
      </c>
      <c r="Q316" t="inlineStr">
        <is>
          <t>B</t>
        </is>
      </c>
      <c r="R316" t="inlineStr">
        <is>
          <t>NONE</t>
        </is>
      </c>
      <c r="S316" t="inlineStr">
        <is>
          <t>NONE</t>
        </is>
      </c>
      <c r="T316" t="inlineStr">
        <is>
          <t>NONE</t>
        </is>
      </c>
      <c r="U316" t="inlineStr">
        <is>
          <t>NONE</t>
        </is>
      </c>
      <c r="V316" t="inlineStr">
        <is>
          <t>NONE</t>
        </is>
      </c>
      <c r="W316" t="inlineStr">
        <is>
          <t>NONE</t>
        </is>
      </c>
      <c r="X316" t="inlineStr"/>
      <c r="Y316" t="inlineStr"/>
    </row>
    <row r="317">
      <c r="A317" t="inlineStr">
        <is>
          <t>C_02_001</t>
        </is>
      </c>
      <c r="B317" t="inlineStr">
        <is>
          <t>C_02_001-FEEL-0O8V-317</t>
        </is>
      </c>
      <c r="C317" t="inlineStr">
        <is>
          <t>feel</t>
        </is>
      </c>
      <c r="D317" t="inlineStr">
        <is>
          <t>感覺</t>
        </is>
      </c>
      <c r="E317" t="inlineStr">
        <is>
          <t>感覺</t>
        </is>
      </c>
      <c r="F317" t="inlineStr">
        <is>
          <t>感覺</t>
        </is>
      </c>
      <c r="G317" t="inlineStr">
        <is>
          <t>驚喜</t>
        </is>
      </c>
      <c r="H317" t="inlineStr">
        <is>
          <t>C_02_001-FEEL-0O8V-317</t>
        </is>
      </c>
      <c r="I317" t="inlineStr">
        <is>
          <t>想像</t>
        </is>
      </c>
      <c r="J317" t="inlineStr">
        <is>
          <t>好色</t>
        </is>
      </c>
      <c r="K317" t="inlineStr">
        <is>
          <t>公佈</t>
        </is>
      </c>
      <c r="L317" t="inlineStr"/>
      <c r="M317" t="inlineStr"/>
      <c r="N317" t="inlineStr"/>
      <c r="O317" t="n">
        <v>325</v>
      </c>
      <c r="P317" t="inlineStr">
        <is>
          <t>)</t>
        </is>
      </c>
      <c r="Q317" t="inlineStr">
        <is>
          <t>NONE</t>
        </is>
      </c>
      <c r="R317" t="inlineStr">
        <is>
          <t>NONE</t>
        </is>
      </c>
      <c r="S317" t="inlineStr">
        <is>
          <t>NONE</t>
        </is>
      </c>
      <c r="T317" t="inlineStr">
        <is>
          <t>NONE</t>
        </is>
      </c>
      <c r="U317" t="inlineStr">
        <is>
          <t>NONE</t>
        </is>
      </c>
      <c r="V317" t="inlineStr">
        <is>
          <t>NONE</t>
        </is>
      </c>
      <c r="W317" t="inlineStr">
        <is>
          <t>NONE</t>
        </is>
      </c>
      <c r="X317">
        <f>= emotion</f>
        <v/>
      </c>
      <c r="Y317" t="inlineStr"/>
    </row>
    <row r="318">
      <c r="A318" t="inlineStr">
        <is>
          <t>C_02_002</t>
        </is>
      </c>
      <c r="B318" t="inlineStr">
        <is>
          <t>C_02_002-THIN-0TH6-318</t>
        </is>
      </c>
      <c r="C318" t="inlineStr">
        <is>
          <t>thin</t>
        </is>
      </c>
      <c r="D318" t="inlineStr">
        <is>
          <t>瘦</t>
        </is>
      </c>
      <c r="E318" t="inlineStr">
        <is>
          <t>瘦</t>
        </is>
      </c>
      <c r="F318" t="inlineStr">
        <is>
          <t>瘦</t>
        </is>
      </c>
      <c r="G318" t="inlineStr">
        <is>
          <t>肥</t>
        </is>
      </c>
      <c r="H318" t="inlineStr">
        <is>
          <t>C_02_002-THIN-0TH6-318</t>
        </is>
      </c>
      <c r="I318" t="inlineStr">
        <is>
          <t>樣衰</t>
        </is>
      </c>
      <c r="J318" t="inlineStr">
        <is>
          <t>壯健</t>
        </is>
      </c>
      <c r="K318" t="inlineStr">
        <is>
          <t>直升機</t>
        </is>
      </c>
      <c r="L318" t="inlineStr"/>
      <c r="M318" t="inlineStr"/>
      <c r="N318" t="inlineStr"/>
      <c r="O318" t="n">
        <v>327</v>
      </c>
      <c r="P318" t="inlineStr">
        <is>
          <t>;</t>
        </is>
      </c>
      <c r="Q318" t="inlineStr">
        <is>
          <t>NONE</t>
        </is>
      </c>
      <c r="R318" t="inlineStr">
        <is>
          <t>NONE</t>
        </is>
      </c>
      <c r="S318" t="inlineStr">
        <is>
          <t>NONE</t>
        </is>
      </c>
      <c r="T318" t="inlineStr">
        <is>
          <t>NONE</t>
        </is>
      </c>
      <c r="U318" t="inlineStr">
        <is>
          <t>NONE</t>
        </is>
      </c>
      <c r="V318" t="inlineStr">
        <is>
          <t>NONE</t>
        </is>
      </c>
      <c r="W318" t="inlineStr">
        <is>
          <t>NONE</t>
        </is>
      </c>
      <c r="X318" t="inlineStr"/>
      <c r="Y318" t="inlineStr"/>
    </row>
    <row r="319">
      <c r="A319" t="inlineStr">
        <is>
          <t>C_02_003</t>
        </is>
      </c>
      <c r="B319" t="inlineStr">
        <is>
          <t>C_02_003-SUN-0M9A-319</t>
        </is>
      </c>
      <c r="C319" t="inlineStr">
        <is>
          <t>sun</t>
        </is>
      </c>
      <c r="D319" t="inlineStr">
        <is>
          <t>太陽</t>
        </is>
      </c>
      <c r="E319" t="inlineStr">
        <is>
          <t>太陽</t>
        </is>
      </c>
      <c r="F319" t="inlineStr">
        <is>
          <t>太陽</t>
        </is>
      </c>
      <c r="G319" t="inlineStr">
        <is>
          <t>月亮</t>
        </is>
      </c>
      <c r="H319" t="inlineStr">
        <is>
          <t>C_02_003-SUN-0M9A-319</t>
        </is>
      </c>
      <c r="I319" t="inlineStr">
        <is>
          <t>天氣</t>
        </is>
      </c>
      <c r="J319" t="inlineStr">
        <is>
          <t>黃昏</t>
        </is>
      </c>
      <c r="K319" t="inlineStr">
        <is>
          <t>要求</t>
        </is>
      </c>
      <c r="L319" t="inlineStr"/>
      <c r="M319" t="inlineStr"/>
      <c r="N319" t="inlineStr"/>
      <c r="O319" t="n">
        <v>328</v>
      </c>
      <c r="P319" t="inlineStr">
        <is>
          <t>A</t>
        </is>
      </c>
      <c r="Q319" t="inlineStr">
        <is>
          <t>NONE</t>
        </is>
      </c>
      <c r="R319" t="inlineStr">
        <is>
          <t>NONE</t>
        </is>
      </c>
      <c r="S319" t="inlineStr">
        <is>
          <t>NONE</t>
        </is>
      </c>
      <c r="T319" t="inlineStr">
        <is>
          <t>NONE</t>
        </is>
      </c>
      <c r="U319" t="inlineStr">
        <is>
          <t>NONE</t>
        </is>
      </c>
      <c r="V319" t="inlineStr">
        <is>
          <t>NONE</t>
        </is>
      </c>
      <c r="W319" t="inlineStr">
        <is>
          <t>NONE</t>
        </is>
      </c>
      <c r="X319" t="inlineStr"/>
      <c r="Y319" t="inlineStr"/>
    </row>
    <row r="320">
      <c r="A320" t="inlineStr">
        <is>
          <t>C_02_004</t>
        </is>
      </c>
      <c r="B320" t="inlineStr">
        <is>
          <t>C_02_004-PRICE-0K7P-320</t>
        </is>
      </c>
      <c r="C320" t="inlineStr">
        <is>
          <t>price</t>
        </is>
      </c>
      <c r="D320" t="inlineStr">
        <is>
          <t>價錢</t>
        </is>
      </c>
      <c r="E320" t="inlineStr">
        <is>
          <t>價錢</t>
        </is>
      </c>
      <c r="F320" t="inlineStr">
        <is>
          <t>價錢</t>
        </is>
      </c>
      <c r="G320" t="inlineStr">
        <is>
          <t>貴</t>
        </is>
      </c>
      <c r="H320" t="inlineStr">
        <is>
          <t>C_02_004-PRICE-0K7P-320</t>
        </is>
      </c>
      <c r="I320" t="inlineStr">
        <is>
          <t>酒樓</t>
        </is>
      </c>
      <c r="J320" t="inlineStr">
        <is>
          <t>大排檔</t>
        </is>
      </c>
      <c r="K320" t="inlineStr">
        <is>
          <t>關於</t>
        </is>
      </c>
      <c r="L320" t="inlineStr"/>
      <c r="M320" t="inlineStr"/>
      <c r="N320" t="inlineStr"/>
      <c r="O320" t="n">
        <v>329</v>
      </c>
      <c r="P320" t="inlineStr">
        <is>
          <t>L</t>
        </is>
      </c>
      <c r="Q320" t="inlineStr">
        <is>
          <t>NONE</t>
        </is>
      </c>
      <c r="R320" t="inlineStr">
        <is>
          <t>NONE</t>
        </is>
      </c>
      <c r="S320" t="inlineStr">
        <is>
          <t>NONE</t>
        </is>
      </c>
      <c r="T320" t="inlineStr">
        <is>
          <t>NONE</t>
        </is>
      </c>
      <c r="U320" t="inlineStr">
        <is>
          <t>NONE</t>
        </is>
      </c>
      <c r="V320" t="inlineStr">
        <is>
          <t>NONE</t>
        </is>
      </c>
      <c r="W320" t="inlineStr">
        <is>
          <t>NONE</t>
        </is>
      </c>
      <c r="X320">
        <f>= money</f>
        <v/>
      </c>
      <c r="Y320" t="inlineStr"/>
    </row>
    <row r="321">
      <c r="A321" t="inlineStr">
        <is>
          <t>C_02_005</t>
        </is>
      </c>
      <c r="B321" t="inlineStr">
        <is>
          <t>C_02_005-TWO-0JKC-321</t>
        </is>
      </c>
      <c r="C321" t="inlineStr">
        <is>
          <t>two</t>
        </is>
      </c>
      <c r="D321" t="inlineStr">
        <is>
          <t>二</t>
        </is>
      </c>
      <c r="E321" t="inlineStr">
        <is>
          <t>二</t>
        </is>
      </c>
      <c r="F321" t="inlineStr">
        <is>
          <t>二</t>
        </is>
      </c>
      <c r="G321" t="inlineStr">
        <is>
          <t>四</t>
        </is>
      </c>
      <c r="H321" t="inlineStr">
        <is>
          <t>C_02_005-TWO-0JKC-321</t>
        </is>
      </c>
      <c r="I321" t="inlineStr">
        <is>
          <t>前</t>
        </is>
      </c>
      <c r="J321" t="inlineStr">
        <is>
          <t>未來</t>
        </is>
      </c>
      <c r="K321" t="inlineStr">
        <is>
          <t>舒服</t>
        </is>
      </c>
      <c r="L321" t="inlineStr"/>
      <c r="M321" t="inlineStr"/>
      <c r="N321" t="inlineStr"/>
      <c r="O321" t="n">
        <v>330</v>
      </c>
      <c r="P321" t="inlineStr">
        <is>
          <t>Y</t>
        </is>
      </c>
      <c r="Q321" t="inlineStr">
        <is>
          <t>NONE</t>
        </is>
      </c>
      <c r="R321" t="inlineStr">
        <is>
          <t>NONE</t>
        </is>
      </c>
      <c r="S321" t="inlineStr">
        <is>
          <t>NONE</t>
        </is>
      </c>
      <c r="T321" t="inlineStr">
        <is>
          <t>NONE</t>
        </is>
      </c>
      <c r="U321" t="inlineStr">
        <is>
          <t>NONE</t>
        </is>
      </c>
      <c r="V321" t="inlineStr">
        <is>
          <t>NONE</t>
        </is>
      </c>
      <c r="W321" t="inlineStr">
        <is>
          <t>NONE</t>
        </is>
      </c>
      <c r="X321" t="inlineStr"/>
      <c r="Y321" t="inlineStr"/>
    </row>
    <row r="322">
      <c r="A322" t="inlineStr">
        <is>
          <t>C_02_006</t>
        </is>
      </c>
      <c r="B322" t="inlineStr">
        <is>
          <t>C_02_006-AMERICA-0VSE-322</t>
        </is>
      </c>
      <c r="C322" t="inlineStr">
        <is>
          <t>america</t>
        </is>
      </c>
      <c r="D322" t="inlineStr">
        <is>
          <t>美國</t>
        </is>
      </c>
      <c r="E322" t="inlineStr">
        <is>
          <t>美國</t>
        </is>
      </c>
      <c r="F322" t="inlineStr">
        <is>
          <t>美國</t>
        </is>
      </c>
      <c r="G322" t="inlineStr">
        <is>
          <t>加拿大</t>
        </is>
      </c>
      <c r="H322" t="inlineStr">
        <is>
          <t>C_02_006-AMERICA-0VSE-322</t>
        </is>
      </c>
      <c r="I322" t="inlineStr">
        <is>
          <t>印度</t>
        </is>
      </c>
      <c r="J322" t="inlineStr">
        <is>
          <t>戰爭</t>
        </is>
      </c>
      <c r="K322" t="inlineStr">
        <is>
          <t>望住</t>
        </is>
      </c>
      <c r="L322" t="inlineStr"/>
      <c r="M322" t="inlineStr"/>
      <c r="N322" t="inlineStr"/>
      <c r="O322" t="n">
        <v>331</v>
      </c>
      <c r="P322" t="inlineStr">
        <is>
          <t>B</t>
        </is>
      </c>
      <c r="Q322" t="inlineStr">
        <is>
          <t>NONE</t>
        </is>
      </c>
      <c r="R322" t="inlineStr">
        <is>
          <t>NONE</t>
        </is>
      </c>
      <c r="S322" t="inlineStr">
        <is>
          <t>NONE</t>
        </is>
      </c>
      <c r="T322" t="inlineStr">
        <is>
          <t>NONE</t>
        </is>
      </c>
      <c r="U322" t="inlineStr">
        <is>
          <t>NONE</t>
        </is>
      </c>
      <c r="V322" t="inlineStr">
        <is>
          <t>NONE</t>
        </is>
      </c>
      <c r="W322" t="inlineStr">
        <is>
          <t>NONE</t>
        </is>
      </c>
      <c r="X322" t="inlineStr"/>
      <c r="Y322" t="inlineStr"/>
    </row>
    <row r="323">
      <c r="A323" t="inlineStr">
        <is>
          <t>C_02_007</t>
        </is>
      </c>
      <c r="B323" t="inlineStr">
        <is>
          <t>C_02_007-INVITE-1440-323</t>
        </is>
      </c>
      <c r="C323" t="inlineStr">
        <is>
          <t>invite</t>
        </is>
      </c>
      <c r="D323" t="inlineStr">
        <is>
          <t>邀請</t>
        </is>
      </c>
      <c r="E323" t="inlineStr">
        <is>
          <t>邀請</t>
        </is>
      </c>
      <c r="F323" t="inlineStr">
        <is>
          <t>邀請</t>
        </is>
      </c>
      <c r="G323" t="inlineStr">
        <is>
          <t>參加</t>
        </is>
      </c>
      <c r="H323" t="inlineStr">
        <is>
          <t>C_02_007-INVITE-1440-323</t>
        </is>
      </c>
      <c r="I323" t="inlineStr">
        <is>
          <t>講座</t>
        </is>
      </c>
      <c r="J323" t="inlineStr">
        <is>
          <t>主動</t>
        </is>
      </c>
      <c r="K323" t="inlineStr">
        <is>
          <t>衰弱</t>
        </is>
      </c>
      <c r="L323" t="inlineStr"/>
      <c r="M323" t="inlineStr"/>
      <c r="N323" t="inlineStr"/>
      <c r="O323" t="n">
        <v>332</v>
      </c>
      <c r="P323" t="inlineStr">
        <is>
          <t>2</t>
        </is>
      </c>
      <c r="Q323" t="inlineStr">
        <is>
          <t>x</t>
        </is>
      </c>
      <c r="R323" t="inlineStr">
        <is>
          <t>NONE</t>
        </is>
      </c>
      <c r="S323" t="inlineStr">
        <is>
          <t>NONE</t>
        </is>
      </c>
      <c r="T323" t="inlineStr">
        <is>
          <t>NONE</t>
        </is>
      </c>
      <c r="U323" t="inlineStr">
        <is>
          <t>NONE</t>
        </is>
      </c>
      <c r="V323" t="inlineStr">
        <is>
          <t>NONE</t>
        </is>
      </c>
      <c r="W323" t="inlineStr">
        <is>
          <t>NONE</t>
        </is>
      </c>
      <c r="X323" t="inlineStr"/>
      <c r="Y323" t="inlineStr"/>
    </row>
    <row r="324">
      <c r="A324" t="inlineStr">
        <is>
          <t>C_02_008</t>
        </is>
      </c>
      <c r="B324" t="inlineStr">
        <is>
          <t>C_02_008-JACKET-0M8M-324</t>
        </is>
      </c>
      <c r="C324" t="inlineStr">
        <is>
          <t>jacket</t>
        </is>
      </c>
      <c r="D324" t="inlineStr">
        <is>
          <t>外套</t>
        </is>
      </c>
      <c r="E324" t="inlineStr">
        <is>
          <t>外套</t>
        </is>
      </c>
      <c r="F324" t="inlineStr">
        <is>
          <t>外套</t>
        </is>
      </c>
      <c r="G324" t="inlineStr">
        <is>
          <t>黑色</t>
        </is>
      </c>
      <c r="H324" t="inlineStr">
        <is>
          <t>C_02_008-JACKET-0M8M-324</t>
        </is>
      </c>
      <c r="I324" t="inlineStr">
        <is>
          <t>眼鏡</t>
        </is>
      </c>
      <c r="J324" t="inlineStr">
        <is>
          <t>手錶</t>
        </is>
      </c>
      <c r="K324" t="inlineStr">
        <is>
          <t>關於</t>
        </is>
      </c>
      <c r="L324" t="inlineStr"/>
      <c r="M324" t="inlineStr"/>
      <c r="N324" t="inlineStr">
        <is>
          <t>two signs</t>
        </is>
      </c>
      <c r="O324" t="n">
        <v>333</v>
      </c>
      <c r="P324" t="inlineStr">
        <is>
          <t>x</t>
        </is>
      </c>
      <c r="Q324" t="inlineStr">
        <is>
          <t>x</t>
        </is>
      </c>
      <c r="R324" t="inlineStr">
        <is>
          <t>y</t>
        </is>
      </c>
      <c r="S324" t="inlineStr">
        <is>
          <t>y</t>
        </is>
      </c>
      <c r="T324" t="inlineStr">
        <is>
          <t>NONE</t>
        </is>
      </c>
      <c r="U324" t="inlineStr">
        <is>
          <t>NONE</t>
        </is>
      </c>
      <c r="V324" t="inlineStr">
        <is>
          <t>NONE</t>
        </is>
      </c>
      <c r="W324" t="inlineStr">
        <is>
          <t>NONE</t>
        </is>
      </c>
      <c r="X324" t="inlineStr"/>
      <c r="Y324" t="inlineStr"/>
    </row>
    <row r="325">
      <c r="A325" t="inlineStr">
        <is>
          <t>C_02_009</t>
        </is>
      </c>
      <c r="B325" t="inlineStr">
        <is>
          <t>C_02_009-LOSE_GAME-13PO-325</t>
        </is>
      </c>
      <c r="C325" t="inlineStr">
        <is>
          <t>lose_game</t>
        </is>
      </c>
      <c r="D325" t="inlineStr">
        <is>
          <t>輸</t>
        </is>
      </c>
      <c r="E325" t="inlineStr">
        <is>
          <t>輸</t>
        </is>
      </c>
      <c r="F325" t="inlineStr">
        <is>
          <t>輸</t>
        </is>
      </c>
      <c r="G325" t="inlineStr">
        <is>
          <t>贏</t>
        </is>
      </c>
      <c r="H325" t="inlineStr">
        <is>
          <t>C_02_009-LOSE_GAME-13PO-325</t>
        </is>
      </c>
      <c r="I325" t="inlineStr">
        <is>
          <t>蠢</t>
        </is>
      </c>
      <c r="J325" t="inlineStr">
        <is>
          <t>後悔</t>
        </is>
      </c>
      <c r="K325" t="inlineStr">
        <is>
          <t>職員</t>
        </is>
      </c>
      <c r="L325" t="inlineStr"/>
      <c r="M325" t="inlineStr"/>
      <c r="N325" t="inlineStr"/>
      <c r="O325" t="n">
        <v>334</v>
      </c>
      <c r="P325" t="inlineStr">
        <is>
          <t>2</t>
        </is>
      </c>
      <c r="Q325" t="inlineStr">
        <is>
          <t>NONE</t>
        </is>
      </c>
      <c r="R325" t="inlineStr">
        <is>
          <t>NONE</t>
        </is>
      </c>
      <c r="S325" t="inlineStr">
        <is>
          <t>NONE</t>
        </is>
      </c>
      <c r="T325" t="inlineStr">
        <is>
          <t>NONE</t>
        </is>
      </c>
      <c r="U325" t="inlineStr">
        <is>
          <t>NONE</t>
        </is>
      </c>
      <c r="V325" t="inlineStr">
        <is>
          <t>NONE</t>
        </is>
      </c>
      <c r="W325" t="inlineStr">
        <is>
          <t>NONE</t>
        </is>
      </c>
      <c r="X325">
        <f>= failure</f>
        <v/>
      </c>
      <c r="Y325" t="inlineStr"/>
    </row>
    <row r="326">
      <c r="A326" t="inlineStr">
        <is>
          <t>C_02_010</t>
        </is>
      </c>
      <c r="B326" t="inlineStr">
        <is>
          <t>C_02_010-EUROPE-0QQG-326</t>
        </is>
      </c>
      <c r="C326" t="inlineStr">
        <is>
          <t>europe</t>
        </is>
      </c>
      <c r="D326" t="inlineStr">
        <is>
          <t>歐洲</t>
        </is>
      </c>
      <c r="E326" t="inlineStr">
        <is>
          <t>歐洲</t>
        </is>
      </c>
      <c r="F326" t="inlineStr">
        <is>
          <t>歐洲</t>
        </is>
      </c>
      <c r="G326" t="inlineStr">
        <is>
          <t>美國</t>
        </is>
      </c>
      <c r="H326" t="inlineStr">
        <is>
          <t>C_02_010-EUROPE-0QQG-326</t>
        </is>
      </c>
      <c r="I326" t="inlineStr">
        <is>
          <t>希臘</t>
        </is>
      </c>
      <c r="J326" t="inlineStr">
        <is>
          <t>埃及</t>
        </is>
      </c>
      <c r="K326" t="inlineStr">
        <is>
          <t>怕醜</t>
        </is>
      </c>
      <c r="L326" t="inlineStr"/>
      <c r="M326" t="inlineStr"/>
      <c r="N326" t="inlineStr"/>
      <c r="O326" t="n">
        <v>335</v>
      </c>
      <c r="P326" t="inlineStr">
        <is>
          <t>)</t>
        </is>
      </c>
      <c r="Q326" t="inlineStr">
        <is>
          <t>NONE</t>
        </is>
      </c>
      <c r="R326" t="inlineStr">
        <is>
          <t>NONE</t>
        </is>
      </c>
      <c r="S326" t="inlineStr">
        <is>
          <t>NONE</t>
        </is>
      </c>
      <c r="T326" t="inlineStr">
        <is>
          <t>NONE</t>
        </is>
      </c>
      <c r="U326" t="inlineStr">
        <is>
          <t>NONE</t>
        </is>
      </c>
      <c r="V326" t="inlineStr">
        <is>
          <t>NONE</t>
        </is>
      </c>
      <c r="W326" t="inlineStr">
        <is>
          <t>NONE</t>
        </is>
      </c>
      <c r="X326" t="inlineStr"/>
      <c r="Y326" t="inlineStr"/>
    </row>
    <row r="327">
      <c r="A327" t="inlineStr">
        <is>
          <t>C_02_011</t>
        </is>
      </c>
      <c r="B327" t="inlineStr">
        <is>
          <t>C_02_011-POOR-0ULE-327</t>
        </is>
      </c>
      <c r="C327" t="inlineStr">
        <is>
          <t>poor</t>
        </is>
      </c>
      <c r="D327" t="inlineStr">
        <is>
          <t>窮</t>
        </is>
      </c>
      <c r="E327" t="inlineStr">
        <is>
          <t>窮</t>
        </is>
      </c>
      <c r="F327" t="inlineStr">
        <is>
          <t>窮</t>
        </is>
      </c>
      <c r="G327" t="inlineStr">
        <is>
          <t>捱苦</t>
        </is>
      </c>
      <c r="H327" t="inlineStr">
        <is>
          <t>C_02_011-POOR-0ULE-327</t>
        </is>
      </c>
      <c r="I327" t="inlineStr">
        <is>
          <t>樣衰</t>
        </is>
      </c>
      <c r="J327" t="inlineStr">
        <is>
          <t>貪心</t>
        </is>
      </c>
      <c r="K327" t="inlineStr">
        <is>
          <t>會議</t>
        </is>
      </c>
      <c r="L327" t="inlineStr"/>
      <c r="M327" t="inlineStr"/>
      <c r="N327" t="inlineStr">
        <is>
          <t>file336</t>
        </is>
      </c>
      <c r="O327" t="n">
        <v>336</v>
      </c>
      <c r="P327" t="inlineStr">
        <is>
          <t>O</t>
        </is>
      </c>
      <c r="Q327" t="inlineStr">
        <is>
          <t>NONE</t>
        </is>
      </c>
      <c r="R327" t="inlineStr">
        <is>
          <t>NONE</t>
        </is>
      </c>
      <c r="S327" t="inlineStr">
        <is>
          <t>NONE</t>
        </is>
      </c>
      <c r="T327" t="inlineStr">
        <is>
          <t>NONE</t>
        </is>
      </c>
      <c r="U327" t="inlineStr">
        <is>
          <t>NONE</t>
        </is>
      </c>
      <c r="V327" t="inlineStr">
        <is>
          <t>NONE</t>
        </is>
      </c>
      <c r="W327" t="inlineStr">
        <is>
          <t>NONE</t>
        </is>
      </c>
      <c r="X327" t="inlineStr"/>
      <c r="Y327" t="inlineStr"/>
    </row>
    <row r="328">
      <c r="A328" t="inlineStr">
        <is>
          <t>C_02_011</t>
        </is>
      </c>
      <c r="B328" t="inlineStr">
        <is>
          <t>C_02_011-POOR_2-0ULE-328</t>
        </is>
      </c>
      <c r="C328" t="inlineStr">
        <is>
          <t>poor_2</t>
        </is>
      </c>
      <c r="D328" t="inlineStr">
        <is>
          <t>窮</t>
        </is>
      </c>
      <c r="E328" t="inlineStr">
        <is>
          <t>窮_2</t>
        </is>
      </c>
      <c r="F328" t="inlineStr">
        <is>
          <t>窮</t>
        </is>
      </c>
      <c r="G328" t="inlineStr">
        <is>
          <t>捱苦</t>
        </is>
      </c>
      <c r="H328" t="inlineStr">
        <is>
          <t>C_02_011-POOR_2-0ULE-328</t>
        </is>
      </c>
      <c r="I328" t="inlineStr">
        <is>
          <t>樣衰</t>
        </is>
      </c>
      <c r="J328" t="inlineStr">
        <is>
          <t>貪心</t>
        </is>
      </c>
      <c r="K328" t="inlineStr">
        <is>
          <t>會議</t>
        </is>
      </c>
      <c r="L328" t="inlineStr"/>
      <c r="M328" t="inlineStr"/>
      <c r="N328" t="inlineStr">
        <is>
          <t>file337</t>
        </is>
      </c>
      <c r="O328" t="n">
        <v>337</v>
      </c>
      <c r="P328" t="inlineStr">
        <is>
          <t>B</t>
        </is>
      </c>
      <c r="Q328" t="inlineStr">
        <is>
          <t>O</t>
        </is>
      </c>
      <c r="R328" t="inlineStr">
        <is>
          <t>NONE</t>
        </is>
      </c>
      <c r="S328" t="inlineStr">
        <is>
          <t>NONE</t>
        </is>
      </c>
      <c r="T328" t="inlineStr">
        <is>
          <t>NONE</t>
        </is>
      </c>
      <c r="U328" t="inlineStr">
        <is>
          <t>NONE</t>
        </is>
      </c>
      <c r="V328" t="inlineStr">
        <is>
          <t>NONE</t>
        </is>
      </c>
      <c r="W328" t="inlineStr">
        <is>
          <t>NONE</t>
        </is>
      </c>
      <c r="X328" t="inlineStr"/>
      <c r="Y328" t="inlineStr"/>
    </row>
    <row r="329">
      <c r="A329" t="inlineStr">
        <is>
          <t>C_02_012</t>
        </is>
      </c>
      <c r="B329" t="inlineStr">
        <is>
          <t>C_02_012-MORNING-0PF9-329</t>
        </is>
      </c>
      <c r="C329" t="inlineStr">
        <is>
          <t>morning</t>
        </is>
      </c>
      <c r="D329" t="inlineStr">
        <is>
          <t>早上</t>
        </is>
      </c>
      <c r="E329" t="inlineStr">
        <is>
          <t>早上</t>
        </is>
      </c>
      <c r="F329" t="inlineStr">
        <is>
          <t>早上</t>
        </is>
      </c>
      <c r="G329" t="inlineStr">
        <is>
          <t>晚上</t>
        </is>
      </c>
      <c r="H329" t="inlineStr">
        <is>
          <t>C_02_012-MORNING-0PF9-329</t>
        </is>
      </c>
      <c r="I329" t="inlineStr">
        <is>
          <t>昨天</t>
        </is>
      </c>
      <c r="J329" t="inlineStr">
        <is>
          <t>星期五</t>
        </is>
      </c>
      <c r="K329" t="inlineStr">
        <is>
          <t>同埋</t>
        </is>
      </c>
      <c r="L329" t="inlineStr"/>
      <c r="M329" t="inlineStr"/>
      <c r="N329" t="inlineStr"/>
      <c r="O329" t="n">
        <v>338</v>
      </c>
      <c r="P329" t="inlineStr">
        <is>
          <t>x</t>
        </is>
      </c>
      <c r="Q329" t="inlineStr">
        <is>
          <t>NONE</t>
        </is>
      </c>
      <c r="R329" t="inlineStr">
        <is>
          <t>NONE</t>
        </is>
      </c>
      <c r="S329" t="inlineStr">
        <is>
          <t>NONE</t>
        </is>
      </c>
      <c r="T329" t="inlineStr">
        <is>
          <t>NONE</t>
        </is>
      </c>
      <c r="U329" t="inlineStr">
        <is>
          <t>NONE</t>
        </is>
      </c>
      <c r="V329" t="inlineStr">
        <is>
          <t>NONE</t>
        </is>
      </c>
      <c r="W329" t="inlineStr">
        <is>
          <t>NONE</t>
        </is>
      </c>
      <c r="X329" t="inlineStr"/>
      <c r="Y329" t="inlineStr"/>
    </row>
    <row r="330">
      <c r="A330" t="inlineStr">
        <is>
          <t>C_02_015</t>
        </is>
      </c>
      <c r="B330" t="inlineStr">
        <is>
          <t>C_02_015-WORRY-0P6K-330</t>
        </is>
      </c>
      <c r="C330" t="inlineStr">
        <is>
          <t>worry</t>
        </is>
      </c>
      <c r="D330" t="inlineStr">
        <is>
          <t>擔心</t>
        </is>
      </c>
      <c r="E330" t="inlineStr">
        <is>
          <t>擔心</t>
        </is>
      </c>
      <c r="F330" t="inlineStr">
        <is>
          <t>擔心</t>
        </is>
      </c>
      <c r="G330" t="inlineStr">
        <is>
          <t>害怕</t>
        </is>
      </c>
      <c r="H330" t="inlineStr">
        <is>
          <t>C_02_015-WORRY-0P6K-330</t>
        </is>
      </c>
      <c r="I330" t="inlineStr">
        <is>
          <t>懷疑</t>
        </is>
      </c>
      <c r="J330" t="inlineStr">
        <is>
          <t>不舒服</t>
        </is>
      </c>
      <c r="K330" t="inlineStr">
        <is>
          <t>圓</t>
        </is>
      </c>
      <c r="L330" t="inlineStr"/>
      <c r="M330" t="inlineStr"/>
      <c r="N330" t="inlineStr"/>
      <c r="O330" t="n">
        <v>339</v>
      </c>
      <c r="P330" t="inlineStr">
        <is>
          <t>x</t>
        </is>
      </c>
      <c r="Q330" t="inlineStr">
        <is>
          <t>NONE</t>
        </is>
      </c>
      <c r="R330" t="inlineStr">
        <is>
          <t>NONE</t>
        </is>
      </c>
      <c r="S330" t="inlineStr">
        <is>
          <t>NONE</t>
        </is>
      </c>
      <c r="T330" t="inlineStr">
        <is>
          <t>NONE</t>
        </is>
      </c>
      <c r="U330" t="inlineStr">
        <is>
          <t>NONE</t>
        </is>
      </c>
      <c r="V330" t="inlineStr">
        <is>
          <t>NONE</t>
        </is>
      </c>
      <c r="W330" t="inlineStr">
        <is>
          <t>NONE</t>
        </is>
      </c>
      <c r="X330" t="inlineStr"/>
      <c r="Y330" t="inlineStr"/>
    </row>
    <row r="331">
      <c r="A331" t="inlineStr">
        <is>
          <t>C_02_016</t>
        </is>
      </c>
      <c r="B331" t="inlineStr">
        <is>
          <t>C_02_016-TEAR-0P4L-331</t>
        </is>
      </c>
      <c r="C331" t="inlineStr">
        <is>
          <t>tear</t>
        </is>
      </c>
      <c r="D331" t="inlineStr">
        <is>
          <t>撕開</t>
        </is>
      </c>
      <c r="E331" t="inlineStr">
        <is>
          <t>撕開</t>
        </is>
      </c>
      <c r="F331" t="inlineStr">
        <is>
          <t>撕開</t>
        </is>
      </c>
      <c r="G331" t="inlineStr">
        <is>
          <t>掉</t>
        </is>
      </c>
      <c r="H331" t="inlineStr">
        <is>
          <t>C_02_016-TEAR-0P4L-331</t>
        </is>
      </c>
      <c r="I331" t="inlineStr">
        <is>
          <t>跪下</t>
        </is>
      </c>
      <c r="J331" t="inlineStr">
        <is>
          <t>黑色</t>
        </is>
      </c>
      <c r="K331" t="inlineStr">
        <is>
          <t>年</t>
        </is>
      </c>
      <c r="L331" t="inlineStr"/>
      <c r="M331" t="inlineStr"/>
      <c r="N331" t="inlineStr"/>
      <c r="O331" t="n">
        <v>340</v>
      </c>
      <c r="P331" t="inlineStr">
        <is>
          <t>I</t>
        </is>
      </c>
      <c r="Q331" t="inlineStr">
        <is>
          <t>NONE</t>
        </is>
      </c>
      <c r="R331" t="inlineStr">
        <is>
          <t>NONE</t>
        </is>
      </c>
      <c r="S331" t="inlineStr">
        <is>
          <t>NONE</t>
        </is>
      </c>
      <c r="T331" t="inlineStr">
        <is>
          <t>NONE</t>
        </is>
      </c>
      <c r="U331" t="inlineStr">
        <is>
          <t>NONE</t>
        </is>
      </c>
      <c r="V331" t="inlineStr">
        <is>
          <t>NONE</t>
        </is>
      </c>
      <c r="W331" t="inlineStr">
        <is>
          <t>NONE</t>
        </is>
      </c>
      <c r="X331" t="inlineStr"/>
      <c r="Y331" t="inlineStr"/>
    </row>
    <row r="332">
      <c r="A332" t="inlineStr">
        <is>
          <t>C_02_017</t>
        </is>
      </c>
      <c r="B332" t="inlineStr">
        <is>
          <t>C_02_017-CANCELLATION-0KUM-332</t>
        </is>
      </c>
      <c r="C332" t="inlineStr">
        <is>
          <t>cancellation</t>
        </is>
      </c>
      <c r="D332" t="inlineStr">
        <is>
          <t>取消</t>
        </is>
      </c>
      <c r="E332" t="inlineStr">
        <is>
          <t>取消</t>
        </is>
      </c>
      <c r="F332" t="inlineStr">
        <is>
          <t>取消</t>
        </is>
      </c>
      <c r="G332" t="inlineStr">
        <is>
          <t>改期</t>
        </is>
      </c>
      <c r="H332" t="inlineStr">
        <is>
          <t>C_02_017-CANCELLATION-0KUM-332</t>
        </is>
      </c>
      <c r="I332" t="inlineStr">
        <is>
          <t>解僱</t>
        </is>
      </c>
      <c r="J332" t="inlineStr">
        <is>
          <t>辭職</t>
        </is>
      </c>
      <c r="K332" t="inlineStr">
        <is>
          <t>壯健</t>
        </is>
      </c>
      <c r="L332" t="inlineStr"/>
      <c r="M332" t="inlineStr"/>
      <c r="N332" t="inlineStr"/>
      <c r="O332" t="n">
        <v>341</v>
      </c>
      <c r="P332" t="inlineStr">
        <is>
          <t>x</t>
        </is>
      </c>
      <c r="Q332" t="inlineStr">
        <is>
          <t>x</t>
        </is>
      </c>
      <c r="R332" t="inlineStr">
        <is>
          <t>NONE</t>
        </is>
      </c>
      <c r="S332" t="inlineStr">
        <is>
          <t>NONE</t>
        </is>
      </c>
      <c r="T332" t="inlineStr">
        <is>
          <t>NONE</t>
        </is>
      </c>
      <c r="U332" t="inlineStr">
        <is>
          <t>NONE</t>
        </is>
      </c>
      <c r="V332" t="inlineStr">
        <is>
          <t>NONE</t>
        </is>
      </c>
      <c r="W332" t="inlineStr">
        <is>
          <t>NONE</t>
        </is>
      </c>
      <c r="X332" t="inlineStr"/>
      <c r="Y332" t="inlineStr"/>
    </row>
    <row r="333">
      <c r="A333" t="inlineStr">
        <is>
          <t>C_02_018</t>
        </is>
      </c>
      <c r="B333" t="inlineStr">
        <is>
          <t>C_02_018-CHURCH-0PAP-333</t>
        </is>
      </c>
      <c r="C333" t="inlineStr">
        <is>
          <t>church</t>
        </is>
      </c>
      <c r="D333" t="inlineStr">
        <is>
          <t>教堂</t>
        </is>
      </c>
      <c r="E333" t="inlineStr">
        <is>
          <t>教堂</t>
        </is>
      </c>
      <c r="F333" t="inlineStr">
        <is>
          <t>教堂</t>
        </is>
      </c>
      <c r="G333" t="inlineStr">
        <is>
          <t>十字架</t>
        </is>
      </c>
      <c r="H333" t="inlineStr">
        <is>
          <t>C_02_018-CHURCH-0PAP-333</t>
        </is>
      </c>
      <c r="I333" t="inlineStr">
        <is>
          <t>醫院</t>
        </is>
      </c>
      <c r="J333" t="inlineStr">
        <is>
          <t>農場</t>
        </is>
      </c>
      <c r="K333" t="inlineStr">
        <is>
          <t>贏</t>
        </is>
      </c>
      <c r="L333" t="inlineStr"/>
      <c r="M333" t="inlineStr"/>
      <c r="N333" t="inlineStr">
        <is>
          <t>two signs</t>
        </is>
      </c>
      <c r="O333" t="n">
        <v>342</v>
      </c>
      <c r="P333" t="inlineStr">
        <is>
          <t>1</t>
        </is>
      </c>
      <c r="Q333" t="inlineStr">
        <is>
          <t>:</t>
        </is>
      </c>
      <c r="R333" t="inlineStr">
        <is>
          <t>x</t>
        </is>
      </c>
      <c r="S333" t="inlineStr">
        <is>
          <t>x</t>
        </is>
      </c>
      <c r="T333" t="inlineStr">
        <is>
          <t>NONE</t>
        </is>
      </c>
      <c r="U333" t="inlineStr">
        <is>
          <t>NONE</t>
        </is>
      </c>
      <c r="V333" t="inlineStr">
        <is>
          <t>NONE</t>
        </is>
      </c>
      <c r="W333" t="inlineStr">
        <is>
          <t>NONE</t>
        </is>
      </c>
      <c r="X333">
        <f>= prayer/religion + home</f>
        <v/>
      </c>
      <c r="Y333" t="inlineStr"/>
    </row>
    <row r="334">
      <c r="A334" t="inlineStr">
        <is>
          <t>C_02_021</t>
        </is>
      </c>
      <c r="B334" t="inlineStr">
        <is>
          <t>C_02_021-HAMMER-0QEC-334</t>
        </is>
      </c>
      <c r="C334" t="inlineStr">
        <is>
          <t>hammer</t>
        </is>
      </c>
      <c r="D334" t="inlineStr">
        <is>
          <t>槌</t>
        </is>
      </c>
      <c r="E334" t="inlineStr">
        <is>
          <t>槌</t>
        </is>
      </c>
      <c r="F334" t="inlineStr">
        <is>
          <t>槌</t>
        </is>
      </c>
      <c r="G334" t="inlineStr">
        <is>
          <t>手臂</t>
        </is>
      </c>
      <c r="H334" t="inlineStr">
        <is>
          <t>C_02_021-HAMMER-0QEC-334</t>
        </is>
      </c>
      <c r="I334" t="inlineStr">
        <is>
          <t>風筒</t>
        </is>
      </c>
      <c r="J334" t="inlineStr">
        <is>
          <t>遙控</t>
        </is>
      </c>
      <c r="K334" t="inlineStr">
        <is>
          <t>合作</t>
        </is>
      </c>
      <c r="L334" t="inlineStr"/>
      <c r="M334" t="inlineStr"/>
      <c r="N334" t="inlineStr"/>
      <c r="O334" t="n">
        <v>343</v>
      </c>
      <c r="P334" t="inlineStr">
        <is>
          <t>3</t>
        </is>
      </c>
      <c r="Q334" t="inlineStr">
        <is>
          <t>NONE</t>
        </is>
      </c>
      <c r="R334" t="inlineStr">
        <is>
          <t>NONE</t>
        </is>
      </c>
      <c r="S334" t="inlineStr">
        <is>
          <t>NONE</t>
        </is>
      </c>
      <c r="T334" t="inlineStr">
        <is>
          <t>NONE</t>
        </is>
      </c>
      <c r="U334" t="inlineStr">
        <is>
          <t>NONE</t>
        </is>
      </c>
      <c r="V334" t="inlineStr">
        <is>
          <t>NONE</t>
        </is>
      </c>
      <c r="W334" t="inlineStr">
        <is>
          <t>NONE</t>
        </is>
      </c>
      <c r="X334" t="inlineStr"/>
      <c r="Y334" t="inlineStr"/>
    </row>
    <row r="335">
      <c r="A335" t="inlineStr">
        <is>
          <t>C_02_023</t>
        </is>
      </c>
      <c r="B335" t="inlineStr">
        <is>
          <t>C_02_023-HEARING-0K35-335</t>
        </is>
      </c>
      <c r="C335" t="inlineStr">
        <is>
          <t>hearing</t>
        </is>
      </c>
      <c r="D335" t="inlineStr">
        <is>
          <t>健聽</t>
        </is>
      </c>
      <c r="E335" t="inlineStr">
        <is>
          <t>健聽</t>
        </is>
      </c>
      <c r="F335" t="inlineStr">
        <is>
          <t>健聽</t>
        </is>
      </c>
      <c r="G335" t="inlineStr">
        <is>
          <t>聽</t>
        </is>
      </c>
      <c r="H335" t="inlineStr">
        <is>
          <t>C_02_023-HEARING-0K35-335</t>
        </is>
      </c>
      <c r="I335" t="inlineStr">
        <is>
          <t>手語</t>
        </is>
      </c>
      <c r="J335" t="inlineStr">
        <is>
          <t>朋友</t>
        </is>
      </c>
      <c r="K335" t="inlineStr">
        <is>
          <t>北</t>
        </is>
      </c>
      <c r="L335" t="inlineStr"/>
      <c r="M335" t="inlineStr"/>
      <c r="N335" t="inlineStr">
        <is>
          <t>file345</t>
        </is>
      </c>
      <c r="O335" t="n">
        <v>345</v>
      </c>
      <c r="P335" t="inlineStr">
        <is>
          <t>2</t>
        </is>
      </c>
      <c r="Q335" t="inlineStr">
        <is>
          <t>NONE</t>
        </is>
      </c>
      <c r="R335" t="inlineStr">
        <is>
          <t>NONE</t>
        </is>
      </c>
      <c r="S335" t="inlineStr">
        <is>
          <t>NONE</t>
        </is>
      </c>
      <c r="T335" t="inlineStr">
        <is>
          <t>NONE</t>
        </is>
      </c>
      <c r="U335" t="inlineStr">
        <is>
          <t>NONE</t>
        </is>
      </c>
      <c r="V335" t="inlineStr">
        <is>
          <t>NONE</t>
        </is>
      </c>
      <c r="W335" t="inlineStr">
        <is>
          <t>NONE</t>
        </is>
      </c>
      <c r="X335" t="inlineStr">
        <is>
          <t>identical with file number 474</t>
        </is>
      </c>
      <c r="Y335" t="inlineStr"/>
    </row>
    <row r="336">
      <c r="A336" t="inlineStr">
        <is>
          <t>C_02_024</t>
        </is>
      </c>
      <c r="B336" t="inlineStr">
        <is>
          <t>C_02_024-RABBIT-0KAK-337</t>
        </is>
      </c>
      <c r="C336" t="inlineStr">
        <is>
          <t>rabbit</t>
        </is>
      </c>
      <c r="D336" t="inlineStr">
        <is>
          <t>兔仔</t>
        </is>
      </c>
      <c r="E336" t="inlineStr">
        <is>
          <t>兔仔</t>
        </is>
      </c>
      <c r="F336" t="inlineStr">
        <is>
          <t>兔仔</t>
        </is>
      </c>
      <c r="G336" t="inlineStr">
        <is>
          <t>狗</t>
        </is>
      </c>
      <c r="H336" t="inlineStr">
        <is>
          <t>C_02_024-RABBIT-0KAK-337</t>
        </is>
      </c>
      <c r="I336" t="inlineStr">
        <is>
          <t>小朋友</t>
        </is>
      </c>
      <c r="J336" t="inlineStr">
        <is>
          <t>猴</t>
        </is>
      </c>
      <c r="K336" t="inlineStr">
        <is>
          <t>現在</t>
        </is>
      </c>
      <c r="L336" t="inlineStr"/>
      <c r="M336" t="inlineStr"/>
      <c r="N336" t="inlineStr"/>
      <c r="O336" t="n">
        <v>346</v>
      </c>
      <c r="P336" t="inlineStr">
        <is>
          <t>Y</t>
        </is>
      </c>
      <c r="Q336" t="inlineStr">
        <is>
          <t>Y</t>
        </is>
      </c>
      <c r="R336" t="inlineStr">
        <is>
          <t>NONE</t>
        </is>
      </c>
      <c r="S336" t="inlineStr">
        <is>
          <t>NONE</t>
        </is>
      </c>
      <c r="T336" t="inlineStr">
        <is>
          <t>NONE</t>
        </is>
      </c>
      <c r="U336" t="inlineStr">
        <is>
          <t>NONE</t>
        </is>
      </c>
      <c r="V336" t="inlineStr">
        <is>
          <t>NONE</t>
        </is>
      </c>
      <c r="W336" t="inlineStr">
        <is>
          <t>NONE</t>
        </is>
      </c>
      <c r="X336" t="inlineStr"/>
      <c r="Y336" t="inlineStr"/>
    </row>
    <row r="337">
      <c r="A337" t="inlineStr">
        <is>
          <t>C_02_026</t>
        </is>
      </c>
      <c r="B337" t="inlineStr">
        <is>
          <t>C_02_026-CORN_2-0V4V-338</t>
        </is>
      </c>
      <c r="C337" t="inlineStr">
        <is>
          <t>corn_2</t>
        </is>
      </c>
      <c r="D337" t="inlineStr">
        <is>
          <t>粟米</t>
        </is>
      </c>
      <c r="E337" t="inlineStr">
        <is>
          <t>粟米</t>
        </is>
      </c>
      <c r="F337" t="inlineStr">
        <is>
          <t>粟米</t>
        </is>
      </c>
      <c r="G337" t="inlineStr">
        <is>
          <t>椰菜</t>
        </is>
      </c>
      <c r="H337" t="inlineStr">
        <is>
          <t>C_02_026-CORN_2-0V4V-338</t>
        </is>
      </c>
      <c r="I337" t="inlineStr">
        <is>
          <t>湯</t>
        </is>
      </c>
      <c r="J337" t="inlineStr">
        <is>
          <t>餅乾</t>
        </is>
      </c>
      <c r="K337" t="inlineStr">
        <is>
          <t>借</t>
        </is>
      </c>
      <c r="L337" t="inlineStr"/>
      <c r="M337" t="inlineStr"/>
      <c r="N337" t="inlineStr"/>
      <c r="O337" t="n">
        <v>347</v>
      </c>
      <c r="P337" t="inlineStr">
        <is>
          <t>z</t>
        </is>
      </c>
      <c r="Q337" t="inlineStr">
        <is>
          <t>z</t>
        </is>
      </c>
      <c r="R337" t="inlineStr">
        <is>
          <t>NONE</t>
        </is>
      </c>
      <c r="S337" t="inlineStr">
        <is>
          <t>NONE</t>
        </is>
      </c>
      <c r="T337" t="inlineStr">
        <is>
          <t>NONE</t>
        </is>
      </c>
      <c r="U337" t="inlineStr">
        <is>
          <t>NONE</t>
        </is>
      </c>
      <c r="V337" t="inlineStr">
        <is>
          <t>NONE</t>
        </is>
      </c>
      <c r="W337" t="inlineStr">
        <is>
          <t>NONE</t>
        </is>
      </c>
      <c r="X337" t="inlineStr"/>
      <c r="Y337" t="inlineStr"/>
    </row>
    <row r="338">
      <c r="A338" t="inlineStr">
        <is>
          <t>C_02_027</t>
        </is>
      </c>
      <c r="B338" t="inlineStr">
        <is>
          <t>C_02_027-GRANDMOTHER-0MP4-339</t>
        </is>
      </c>
      <c r="C338" t="inlineStr">
        <is>
          <t>grandmother</t>
        </is>
      </c>
      <c r="D338" t="inlineStr">
        <is>
          <t>嬤嬤</t>
        </is>
      </c>
      <c r="E338" t="inlineStr">
        <is>
          <t>嬤嬤 (Father's mother)</t>
        </is>
      </c>
      <c r="F338" t="inlineStr">
        <is>
          <t>嬤嬤</t>
        </is>
      </c>
      <c r="G338" t="inlineStr">
        <is>
          <t>公公</t>
        </is>
      </c>
      <c r="H338" t="inlineStr">
        <is>
          <t>C_02_027-GRANDMOTHER-0MP4-339</t>
        </is>
      </c>
      <c r="I338" t="inlineStr">
        <is>
          <t>婆婆</t>
        </is>
      </c>
      <c r="J338" t="inlineStr">
        <is>
          <t>醫院</t>
        </is>
      </c>
      <c r="K338" t="inlineStr">
        <is>
          <t>贏</t>
        </is>
      </c>
      <c r="L338" t="inlineStr"/>
      <c r="M338" t="inlineStr"/>
      <c r="N338" t="inlineStr"/>
      <c r="O338" t="n">
        <v>348</v>
      </c>
      <c r="P338" t="inlineStr">
        <is>
          <t>1</t>
        </is>
      </c>
      <c r="Q338" t="inlineStr">
        <is>
          <t>NONE</t>
        </is>
      </c>
      <c r="R338" t="inlineStr">
        <is>
          <t>NONE</t>
        </is>
      </c>
      <c r="S338" t="inlineStr">
        <is>
          <t>NONE</t>
        </is>
      </c>
      <c r="T338" t="inlineStr">
        <is>
          <t>NONE</t>
        </is>
      </c>
      <c r="U338" t="inlineStr">
        <is>
          <t>NONE</t>
        </is>
      </c>
      <c r="V338" t="inlineStr">
        <is>
          <t>NONE</t>
        </is>
      </c>
      <c r="W338" t="inlineStr">
        <is>
          <t>NONE</t>
        </is>
      </c>
      <c r="X338" t="inlineStr"/>
      <c r="Y338" t="inlineStr"/>
    </row>
    <row r="339">
      <c r="A339" t="inlineStr">
        <is>
          <t>C_02_027</t>
        </is>
      </c>
      <c r="B339" t="inlineStr">
        <is>
          <t>C_02_027-GRANDMOTHER-0MI6-340</t>
        </is>
      </c>
      <c r="C339" t="inlineStr">
        <is>
          <t>grandmother</t>
        </is>
      </c>
      <c r="D339" t="inlineStr">
        <is>
          <t>婆婆</t>
        </is>
      </c>
      <c r="E339" t="inlineStr">
        <is>
          <t>婆婆 (Mother's mother)</t>
        </is>
      </c>
      <c r="F339" t="inlineStr">
        <is>
          <t>婆婆</t>
        </is>
      </c>
      <c r="G339" t="inlineStr">
        <is>
          <t>爺爺</t>
        </is>
      </c>
      <c r="H339" t="inlineStr">
        <is>
          <t>C_02_027-GRANDMOTHER-0MI6-340</t>
        </is>
      </c>
      <c r="I339" t="inlineStr">
        <is>
          <t>哥哥</t>
        </is>
      </c>
      <c r="J339" t="inlineStr">
        <is>
          <t>親戚</t>
        </is>
      </c>
      <c r="K339" t="inlineStr">
        <is>
          <t>美國</t>
        </is>
      </c>
      <c r="L339" t="inlineStr"/>
      <c r="M339" t="inlineStr"/>
      <c r="N339" t="inlineStr"/>
      <c r="O339" t="n">
        <v>349</v>
      </c>
      <c r="P339" t="inlineStr">
        <is>
          <t>&lt;</t>
        </is>
      </c>
      <c r="Q339" t="inlineStr">
        <is>
          <t>NONE</t>
        </is>
      </c>
      <c r="R339" t="inlineStr">
        <is>
          <t>NONE</t>
        </is>
      </c>
      <c r="S339" t="inlineStr">
        <is>
          <t>NONE</t>
        </is>
      </c>
      <c r="T339" t="inlineStr">
        <is>
          <t>NONE</t>
        </is>
      </c>
      <c r="U339" t="inlineStr">
        <is>
          <t>NONE</t>
        </is>
      </c>
      <c r="V339" t="inlineStr">
        <is>
          <t>NONE</t>
        </is>
      </c>
      <c r="W339" t="inlineStr">
        <is>
          <t>NONE</t>
        </is>
      </c>
      <c r="X339" t="inlineStr"/>
      <c r="Y339" t="inlineStr"/>
    </row>
    <row r="340">
      <c r="A340" t="inlineStr">
        <is>
          <t>C_02_028</t>
        </is>
      </c>
      <c r="B340" t="inlineStr">
        <is>
          <t>C_02_028-WOMAN-0MBJ-341</t>
        </is>
      </c>
      <c r="C340" t="inlineStr">
        <is>
          <t>woman</t>
        </is>
      </c>
      <c r="D340" t="inlineStr">
        <is>
          <t>女人</t>
        </is>
      </c>
      <c r="E340" t="inlineStr">
        <is>
          <t>女人</t>
        </is>
      </c>
      <c r="F340" t="inlineStr">
        <is>
          <t>女人</t>
        </is>
      </c>
      <c r="G340" t="inlineStr">
        <is>
          <t>男人</t>
        </is>
      </c>
      <c r="H340" t="inlineStr">
        <is>
          <t>C_02_028-WOMAN-0MBJ-341</t>
        </is>
      </c>
      <c r="I340" t="inlineStr">
        <is>
          <t>好色</t>
        </is>
      </c>
      <c r="J340" t="inlineStr">
        <is>
          <t>外國人</t>
        </is>
      </c>
      <c r="K340" t="inlineStr">
        <is>
          <t>公佈</t>
        </is>
      </c>
      <c r="L340" t="inlineStr"/>
      <c r="M340" t="inlineStr"/>
      <c r="N340" t="inlineStr"/>
      <c r="O340" t="n">
        <v>350</v>
      </c>
      <c r="P340" t="inlineStr">
        <is>
          <t>J</t>
        </is>
      </c>
      <c r="Q340" t="inlineStr">
        <is>
          <t>NONE</t>
        </is>
      </c>
      <c r="R340" t="inlineStr">
        <is>
          <t>NONE</t>
        </is>
      </c>
      <c r="S340" t="inlineStr">
        <is>
          <t>NONE</t>
        </is>
      </c>
      <c r="T340" t="inlineStr">
        <is>
          <t>NONE</t>
        </is>
      </c>
      <c r="U340" t="inlineStr">
        <is>
          <t>NONE</t>
        </is>
      </c>
      <c r="V340" t="inlineStr">
        <is>
          <t>NONE</t>
        </is>
      </c>
      <c r="W340" t="inlineStr">
        <is>
          <t>NONE</t>
        </is>
      </c>
      <c r="X340" t="inlineStr">
        <is>
          <t>i.between I and J ii.J in CUHK</t>
        </is>
      </c>
      <c r="Y340" t="inlineStr"/>
    </row>
    <row r="341">
      <c r="A341" t="inlineStr">
        <is>
          <t>C_02_032</t>
        </is>
      </c>
      <c r="B341" t="inlineStr">
        <is>
          <t>C_02_032-INTERNET-0JKI-342</t>
        </is>
      </c>
      <c r="C341" t="inlineStr">
        <is>
          <t>internet</t>
        </is>
      </c>
      <c r="D341" t="inlineStr">
        <is>
          <t>互聯網</t>
        </is>
      </c>
      <c r="E341" t="inlineStr">
        <is>
          <t>互聯網</t>
        </is>
      </c>
      <c r="F341" t="inlineStr">
        <is>
          <t>互聯網</t>
        </is>
      </c>
      <c r="G341" t="inlineStr">
        <is>
          <t>技術</t>
        </is>
      </c>
      <c r="H341" t="inlineStr">
        <is>
          <t>C_02_032-INTERNET-0JKI-342</t>
        </is>
      </c>
      <c r="I341" t="inlineStr">
        <is>
          <t>新的</t>
        </is>
      </c>
      <c r="J341" t="inlineStr">
        <is>
          <t>世界</t>
        </is>
      </c>
      <c r="K341" t="inlineStr">
        <is>
          <t>望住</t>
        </is>
      </c>
      <c r="L341" t="inlineStr"/>
      <c r="M341" t="inlineStr"/>
      <c r="N341" t="inlineStr">
        <is>
          <t>two signs</t>
        </is>
      </c>
      <c r="O341" t="n">
        <v>351</v>
      </c>
      <c r="P341" t="inlineStr">
        <is>
          <t>O</t>
        </is>
      </c>
      <c r="Q341" t="inlineStr">
        <is>
          <t>O</t>
        </is>
      </c>
      <c r="R341" t="inlineStr">
        <is>
          <t>&gt;</t>
        </is>
      </c>
      <c r="S341" t="inlineStr">
        <is>
          <t>&gt;</t>
        </is>
      </c>
      <c r="T341" t="inlineStr">
        <is>
          <t>NONE</t>
        </is>
      </c>
      <c r="U341" t="inlineStr">
        <is>
          <t>NONE</t>
        </is>
      </c>
      <c r="V341" t="inlineStr">
        <is>
          <t>NONE</t>
        </is>
      </c>
      <c r="W341" t="inlineStr">
        <is>
          <t>NONE</t>
        </is>
      </c>
      <c r="X341" t="inlineStr"/>
      <c r="Y341" t="inlineStr"/>
    </row>
    <row r="342">
      <c r="A342" t="inlineStr">
        <is>
          <t>C_02_033</t>
        </is>
      </c>
      <c r="B342" t="inlineStr">
        <is>
          <t>C_02_033-DEPARTMENT-1478-343</t>
        </is>
      </c>
      <c r="C342" t="inlineStr">
        <is>
          <t>department</t>
        </is>
      </c>
      <c r="D342" t="inlineStr">
        <is>
          <t>部門</t>
        </is>
      </c>
      <c r="E342" t="inlineStr">
        <is>
          <t>部門</t>
        </is>
      </c>
      <c r="F342" t="inlineStr">
        <is>
          <t>部門</t>
        </is>
      </c>
      <c r="G342" t="inlineStr">
        <is>
          <t>公務員</t>
        </is>
      </c>
      <c r="H342" t="inlineStr">
        <is>
          <t>C_02_033-DEPARTMENT-1478-343</t>
        </is>
      </c>
      <c r="I342" t="inlineStr">
        <is>
          <t>勞工處</t>
        </is>
      </c>
      <c r="J342" t="inlineStr">
        <is>
          <t>國家</t>
        </is>
      </c>
      <c r="K342" t="inlineStr">
        <is>
          <t>頑皮</t>
        </is>
      </c>
      <c r="L342" t="inlineStr"/>
      <c r="M342" t="inlineStr"/>
      <c r="N342" t="inlineStr"/>
      <c r="O342" t="n">
        <v>352</v>
      </c>
      <c r="P342" t="inlineStr">
        <is>
          <t>&lt;</t>
        </is>
      </c>
      <c r="Q342" t="inlineStr">
        <is>
          <t>&lt;</t>
        </is>
      </c>
      <c r="R342" t="inlineStr">
        <is>
          <t>NONE</t>
        </is>
      </c>
      <c r="S342" t="inlineStr">
        <is>
          <t>NONE</t>
        </is>
      </c>
      <c r="T342" t="inlineStr">
        <is>
          <t>NONE</t>
        </is>
      </c>
      <c r="U342" t="inlineStr">
        <is>
          <t>NONE</t>
        </is>
      </c>
      <c r="V342" t="inlineStr">
        <is>
          <t>NONE</t>
        </is>
      </c>
      <c r="W342" t="inlineStr">
        <is>
          <t>NONE</t>
        </is>
      </c>
      <c r="X342" t="inlineStr"/>
      <c r="Y342" t="inlineStr"/>
    </row>
    <row r="343">
      <c r="A343" t="inlineStr">
        <is>
          <t>C_02_036</t>
        </is>
      </c>
      <c r="B343" t="inlineStr">
        <is>
          <t>C_02_036-BEHAVIOR-122C-344</t>
        </is>
      </c>
      <c r="C343" t="inlineStr">
        <is>
          <t>behavior</t>
        </is>
      </c>
      <c r="D343" t="inlineStr">
        <is>
          <t>行為</t>
        </is>
      </c>
      <c r="E343" t="inlineStr">
        <is>
          <t>行為</t>
        </is>
      </c>
      <c r="F343" t="inlineStr">
        <is>
          <t>行為</t>
        </is>
      </c>
      <c r="G343" t="inlineStr">
        <is>
          <t>懲罰</t>
        </is>
      </c>
      <c r="H343" t="inlineStr">
        <is>
          <t>C_02_036-BEHAVIOR-122C-344</t>
        </is>
      </c>
      <c r="I343" t="inlineStr">
        <is>
          <t>責任</t>
        </is>
      </c>
      <c r="J343" t="inlineStr">
        <is>
          <t>問題</t>
        </is>
      </c>
      <c r="K343" t="inlineStr">
        <is>
          <t>靚</t>
        </is>
      </c>
      <c r="L343" t="inlineStr"/>
      <c r="M343" t="inlineStr"/>
      <c r="N343" t="inlineStr"/>
      <c r="O343" t="n">
        <v>353</v>
      </c>
      <c r="P343" t="inlineStr">
        <is>
          <t>6</t>
        </is>
      </c>
      <c r="Q343" t="inlineStr">
        <is>
          <t>6</t>
        </is>
      </c>
      <c r="R343" t="inlineStr">
        <is>
          <t>NONE</t>
        </is>
      </c>
      <c r="S343" t="inlineStr">
        <is>
          <t>NONE</t>
        </is>
      </c>
      <c r="T343" t="inlineStr">
        <is>
          <t>NONE</t>
        </is>
      </c>
      <c r="U343" t="inlineStr">
        <is>
          <t>NONE</t>
        </is>
      </c>
      <c r="V343" t="inlineStr">
        <is>
          <t>NONE</t>
        </is>
      </c>
      <c r="W343" t="inlineStr">
        <is>
          <t>NONE</t>
        </is>
      </c>
      <c r="X343">
        <f>= action</f>
        <v/>
      </c>
      <c r="Y343" t="inlineStr"/>
    </row>
    <row r="344">
      <c r="A344" t="inlineStr">
        <is>
          <t>C_02_037</t>
        </is>
      </c>
      <c r="B344" t="inlineStr">
        <is>
          <t>C_02_037-MEASURE-14EF-345</t>
        </is>
      </c>
      <c r="C344" t="inlineStr">
        <is>
          <t>measure</t>
        </is>
      </c>
      <c r="D344" t="inlineStr">
        <is>
          <t>量度</t>
        </is>
      </c>
      <c r="E344" t="inlineStr">
        <is>
          <t>量度</t>
        </is>
      </c>
      <c r="F344" t="inlineStr">
        <is>
          <t>量度</t>
        </is>
      </c>
      <c r="G344" t="inlineStr">
        <is>
          <t>檢查</t>
        </is>
      </c>
      <c r="H344" t="inlineStr">
        <is>
          <t>C_02_037-MEASURE-14EF-345</t>
        </is>
      </c>
      <c r="I344" t="inlineStr">
        <is>
          <t>分解</t>
        </is>
      </c>
      <c r="J344" t="inlineStr">
        <is>
          <t>科學</t>
        </is>
      </c>
      <c r="K344" t="inlineStr">
        <is>
          <t>堂姐</t>
        </is>
      </c>
      <c r="L344" t="inlineStr"/>
      <c r="M344" t="inlineStr"/>
      <c r="N344" t="inlineStr"/>
      <c r="O344" t="n">
        <v>354</v>
      </c>
      <c r="P344" t="inlineStr">
        <is>
          <t>:</t>
        </is>
      </c>
      <c r="Q344" t="inlineStr">
        <is>
          <t>x</t>
        </is>
      </c>
      <c r="R344" t="inlineStr">
        <is>
          <t>NONE</t>
        </is>
      </c>
      <c r="S344" t="inlineStr">
        <is>
          <t>NONE</t>
        </is>
      </c>
      <c r="T344" t="inlineStr">
        <is>
          <t>NONE</t>
        </is>
      </c>
      <c r="U344" t="inlineStr">
        <is>
          <t>NONE</t>
        </is>
      </c>
      <c r="V344" t="inlineStr">
        <is>
          <t>NONE</t>
        </is>
      </c>
      <c r="W344" t="inlineStr">
        <is>
          <t>NONE</t>
        </is>
      </c>
      <c r="X344">
        <f>= design</f>
        <v/>
      </c>
      <c r="Y344" t="inlineStr"/>
    </row>
    <row r="345">
      <c r="A345" t="inlineStr">
        <is>
          <t>C_02_038</t>
        </is>
      </c>
      <c r="B345" t="inlineStr">
        <is>
          <t>C_02_038-TV-15NR-346</t>
        </is>
      </c>
      <c r="C345" t="inlineStr">
        <is>
          <t>tv</t>
        </is>
      </c>
      <c r="D345" t="inlineStr">
        <is>
          <t>電視</t>
        </is>
      </c>
      <c r="E345" t="inlineStr">
        <is>
          <t>電視</t>
        </is>
      </c>
      <c r="F345" t="inlineStr">
        <is>
          <t>電視</t>
        </is>
      </c>
      <c r="G345" t="inlineStr">
        <is>
          <t>互聯網</t>
        </is>
      </c>
      <c r="H345" t="inlineStr">
        <is>
          <t>C_02_038-TV-15NR-346</t>
        </is>
      </c>
      <c r="I345" t="inlineStr">
        <is>
          <t>頻道</t>
        </is>
      </c>
      <c r="J345" t="inlineStr">
        <is>
          <t>製作</t>
        </is>
      </c>
      <c r="K345" t="inlineStr">
        <is>
          <t>吞</t>
        </is>
      </c>
      <c r="L345" t="inlineStr"/>
      <c r="M345" t="inlineStr"/>
      <c r="N345" t="inlineStr">
        <is>
          <t>file356</t>
        </is>
      </c>
      <c r="O345" t="n">
        <v>356</v>
      </c>
      <c r="P345" t="inlineStr">
        <is>
          <t>x</t>
        </is>
      </c>
      <c r="Q345" t="inlineStr">
        <is>
          <t>x</t>
        </is>
      </c>
      <c r="R345" t="inlineStr">
        <is>
          <t>NONE</t>
        </is>
      </c>
      <c r="S345" t="inlineStr">
        <is>
          <t>NONE</t>
        </is>
      </c>
      <c r="T345" t="inlineStr">
        <is>
          <t>NONE</t>
        </is>
      </c>
      <c r="U345" t="inlineStr">
        <is>
          <t>NONE</t>
        </is>
      </c>
      <c r="V345" t="inlineStr">
        <is>
          <t>NONE</t>
        </is>
      </c>
      <c r="W345" t="inlineStr">
        <is>
          <t>NONE</t>
        </is>
      </c>
      <c r="X345" t="inlineStr"/>
      <c r="Y345" t="inlineStr"/>
    </row>
    <row r="346">
      <c r="A346" t="inlineStr">
        <is>
          <t>C_02_039</t>
        </is>
      </c>
      <c r="B346" t="inlineStr">
        <is>
          <t>C_02_039-COLOR-162F-347</t>
        </is>
      </c>
      <c r="C346" t="inlineStr">
        <is>
          <t>color</t>
        </is>
      </c>
      <c r="D346" t="inlineStr">
        <is>
          <t>顏色</t>
        </is>
      </c>
      <c r="E346" t="inlineStr">
        <is>
          <t>顏色</t>
        </is>
      </c>
      <c r="F346" t="inlineStr">
        <is>
          <t>顏色</t>
        </is>
      </c>
      <c r="G346" t="inlineStr">
        <is>
          <t>紫色</t>
        </is>
      </c>
      <c r="H346" t="inlineStr">
        <is>
          <t>C_02_039-COLOR-162F-347</t>
        </is>
      </c>
      <c r="I346" t="inlineStr">
        <is>
          <t>紅色</t>
        </is>
      </c>
      <c r="J346" t="inlineStr">
        <is>
          <t>繪畫</t>
        </is>
      </c>
      <c r="K346" t="inlineStr">
        <is>
          <t>拖延</t>
        </is>
      </c>
      <c r="L346" t="inlineStr"/>
      <c r="M346" t="inlineStr"/>
      <c r="N346" t="inlineStr"/>
      <c r="O346" t="n">
        <v>357</v>
      </c>
      <c r="P346" t="inlineStr">
        <is>
          <t>&gt;</t>
        </is>
      </c>
      <c r="Q346" t="inlineStr">
        <is>
          <t>NONE</t>
        </is>
      </c>
      <c r="R346" t="inlineStr">
        <is>
          <t>NONE</t>
        </is>
      </c>
      <c r="S346" t="inlineStr">
        <is>
          <t>NONE</t>
        </is>
      </c>
      <c r="T346" t="inlineStr">
        <is>
          <t>NONE</t>
        </is>
      </c>
      <c r="U346" t="inlineStr">
        <is>
          <t>NONE</t>
        </is>
      </c>
      <c r="V346" t="inlineStr">
        <is>
          <t>NONE</t>
        </is>
      </c>
      <c r="W346" t="inlineStr">
        <is>
          <t>NONE</t>
        </is>
      </c>
      <c r="X346" t="inlineStr">
        <is>
          <t>between &gt; and 5</t>
        </is>
      </c>
      <c r="Y346" t="inlineStr"/>
    </row>
    <row r="347">
      <c r="A347" t="inlineStr">
        <is>
          <t>C_02_040</t>
        </is>
      </c>
      <c r="B347" t="inlineStr">
        <is>
          <t>C_02_040-JELLY-0LBB-348</t>
        </is>
      </c>
      <c r="C347" t="inlineStr">
        <is>
          <t>jelly</t>
        </is>
      </c>
      <c r="D347" t="inlineStr">
        <is>
          <t>啫喱</t>
        </is>
      </c>
      <c r="E347" t="inlineStr">
        <is>
          <t>啫喱</t>
        </is>
      </c>
      <c r="F347" t="inlineStr">
        <is>
          <t>啫喱</t>
        </is>
      </c>
      <c r="G347" t="inlineStr">
        <is>
          <t>水果</t>
        </is>
      </c>
      <c r="H347" t="inlineStr">
        <is>
          <t>C_02_040-JELLY-0LBB-348</t>
        </is>
      </c>
      <c r="I347" t="inlineStr">
        <is>
          <t>餅乾</t>
        </is>
      </c>
      <c r="J347" t="inlineStr">
        <is>
          <t>擦膠</t>
        </is>
      </c>
      <c r="K347" t="inlineStr">
        <is>
          <t>關於</t>
        </is>
      </c>
      <c r="L347" t="inlineStr"/>
      <c r="M347" t="inlineStr"/>
      <c r="N347" t="inlineStr"/>
      <c r="O347" t="n">
        <v>358</v>
      </c>
      <c r="P347" t="inlineStr">
        <is>
          <t>&lt;</t>
        </is>
      </c>
      <c r="Q347" t="inlineStr">
        <is>
          <t>&lt;</t>
        </is>
      </c>
      <c r="R347" t="inlineStr">
        <is>
          <t>3</t>
        </is>
      </c>
      <c r="S347" t="inlineStr">
        <is>
          <t>&lt;</t>
        </is>
      </c>
      <c r="T347" t="inlineStr">
        <is>
          <t>NONE</t>
        </is>
      </c>
      <c r="U347" t="inlineStr">
        <is>
          <t>NONE</t>
        </is>
      </c>
      <c r="V347" t="inlineStr">
        <is>
          <t>NONE</t>
        </is>
      </c>
      <c r="W347" t="inlineStr">
        <is>
          <t>NONE</t>
        </is>
      </c>
      <c r="X347" t="inlineStr"/>
      <c r="Y347" t="inlineStr"/>
    </row>
    <row r="348">
      <c r="A348" t="inlineStr">
        <is>
          <t>C_02_041</t>
        </is>
      </c>
      <c r="B348" t="inlineStr">
        <is>
          <t>C_02_041-PUNISH-0OFI-349</t>
        </is>
      </c>
      <c r="C348" t="inlineStr">
        <is>
          <t>punish</t>
        </is>
      </c>
      <c r="D348" t="inlineStr">
        <is>
          <t>懲罰</t>
        </is>
      </c>
      <c r="E348" t="inlineStr">
        <is>
          <t>懲罰</t>
        </is>
      </c>
      <c r="F348" t="inlineStr">
        <is>
          <t>懲罰</t>
        </is>
      </c>
      <c r="G348" t="inlineStr">
        <is>
          <t>行為</t>
        </is>
      </c>
      <c r="H348" t="inlineStr">
        <is>
          <t>C_02_041-PUNISH-0OFI-349</t>
        </is>
      </c>
      <c r="I348" t="inlineStr">
        <is>
          <t>尊重</t>
        </is>
      </c>
      <c r="J348" t="inlineStr">
        <is>
          <t>警告</t>
        </is>
      </c>
      <c r="K348" t="inlineStr">
        <is>
          <t>櫃</t>
        </is>
      </c>
      <c r="L348" t="inlineStr"/>
      <c r="M348" t="inlineStr"/>
      <c r="N348" t="inlineStr"/>
      <c r="O348" t="n">
        <v>359</v>
      </c>
      <c r="P348" t="inlineStr">
        <is>
          <t>P</t>
        </is>
      </c>
      <c r="Q348" t="inlineStr">
        <is>
          <t>2</t>
        </is>
      </c>
      <c r="R348" t="inlineStr">
        <is>
          <t>NONE</t>
        </is>
      </c>
      <c r="S348" t="inlineStr">
        <is>
          <t>NONE</t>
        </is>
      </c>
      <c r="T348" t="inlineStr">
        <is>
          <t>NONE</t>
        </is>
      </c>
      <c r="U348" t="inlineStr">
        <is>
          <t>NONE</t>
        </is>
      </c>
      <c r="V348" t="inlineStr">
        <is>
          <t>NONE</t>
        </is>
      </c>
      <c r="W348" t="inlineStr">
        <is>
          <t>NONE</t>
        </is>
      </c>
      <c r="X348" t="inlineStr"/>
      <c r="Y348" t="inlineStr"/>
    </row>
    <row r="349">
      <c r="A349" t="inlineStr">
        <is>
          <t>C_02_042</t>
        </is>
      </c>
      <c r="B349" t="inlineStr">
        <is>
          <t>C_02_042-EGYPT-0LU3-350</t>
        </is>
      </c>
      <c r="C349" t="inlineStr">
        <is>
          <t>egypt</t>
        </is>
      </c>
      <c r="D349" t="inlineStr">
        <is>
          <t>埃及</t>
        </is>
      </c>
      <c r="E349" t="inlineStr">
        <is>
          <t>埃及</t>
        </is>
      </c>
      <c r="F349" t="inlineStr">
        <is>
          <t>埃及</t>
        </is>
      </c>
      <c r="G349" t="inlineStr">
        <is>
          <t>希臘</t>
        </is>
      </c>
      <c r="H349" t="inlineStr">
        <is>
          <t>C_02_042-EGYPT-0LU3-350</t>
        </is>
      </c>
      <c r="I349" t="inlineStr">
        <is>
          <t>印度</t>
        </is>
      </c>
      <c r="J349" t="inlineStr">
        <is>
          <t>加拿大</t>
        </is>
      </c>
      <c r="K349" t="inlineStr">
        <is>
          <t>怕醜</t>
        </is>
      </c>
      <c r="L349" t="inlineStr"/>
      <c r="M349" t="inlineStr"/>
      <c r="N349" t="inlineStr"/>
      <c r="O349" t="n">
        <v>360</v>
      </c>
      <c r="P349" t="inlineStr">
        <is>
          <t>V</t>
        </is>
      </c>
      <c r="Q349" t="inlineStr">
        <is>
          <t>x</t>
        </is>
      </c>
      <c r="R349" t="inlineStr">
        <is>
          <t>NONE</t>
        </is>
      </c>
      <c r="S349" t="inlineStr">
        <is>
          <t>NONE</t>
        </is>
      </c>
      <c r="T349" t="inlineStr">
        <is>
          <t>NONE</t>
        </is>
      </c>
      <c r="U349" t="inlineStr">
        <is>
          <t>NONE</t>
        </is>
      </c>
      <c r="V349" t="inlineStr">
        <is>
          <t>NONE</t>
        </is>
      </c>
      <c r="W349" t="inlineStr">
        <is>
          <t>NONE</t>
        </is>
      </c>
      <c r="X349" t="inlineStr">
        <is>
          <t>between V and q</t>
        </is>
      </c>
      <c r="Y349" t="inlineStr"/>
    </row>
    <row r="350">
      <c r="A350" t="inlineStr">
        <is>
          <t>C_02_042</t>
        </is>
      </c>
      <c r="B350" t="inlineStr">
        <is>
          <t>C_02_042-^EGYPT_2-0LU3-351</t>
        </is>
      </c>
      <c r="C350" t="inlineStr">
        <is>
          <t>^egypt_2</t>
        </is>
      </c>
      <c r="D350" t="inlineStr">
        <is>
          <t>埃及</t>
        </is>
      </c>
      <c r="E350" t="inlineStr">
        <is>
          <t>埃及_2</t>
        </is>
      </c>
      <c r="F350" t="inlineStr">
        <is>
          <t>埃及</t>
        </is>
      </c>
      <c r="G350" t="inlineStr">
        <is>
          <t>希臘</t>
        </is>
      </c>
      <c r="H350" t="inlineStr">
        <is>
          <t>C_02_042-^EGYPT_2-0LU3-351</t>
        </is>
      </c>
      <c r="I350" t="inlineStr">
        <is>
          <t>印度</t>
        </is>
      </c>
      <c r="J350" t="inlineStr">
        <is>
          <t>加拿大</t>
        </is>
      </c>
      <c r="K350" t="inlineStr">
        <is>
          <t>怕醜</t>
        </is>
      </c>
      <c r="L350" t="inlineStr"/>
      <c r="M350" t="inlineStr"/>
      <c r="N350" t="inlineStr"/>
      <c r="O350" t="n">
        <v>361</v>
      </c>
      <c r="P350" t="inlineStr">
        <is>
          <t>x</t>
        </is>
      </c>
      <c r="Q350" t="inlineStr">
        <is>
          <t>x</t>
        </is>
      </c>
      <c r="R350" t="inlineStr">
        <is>
          <t>NONE</t>
        </is>
      </c>
      <c r="S350" t="inlineStr">
        <is>
          <t>NONE</t>
        </is>
      </c>
      <c r="T350" t="inlineStr">
        <is>
          <t>NONE</t>
        </is>
      </c>
      <c r="U350" t="inlineStr">
        <is>
          <t>NONE</t>
        </is>
      </c>
      <c r="V350" t="inlineStr">
        <is>
          <t>NONE</t>
        </is>
      </c>
      <c r="W350" t="inlineStr">
        <is>
          <t>NONE</t>
        </is>
      </c>
      <c r="X350" t="inlineStr"/>
      <c r="Y350" t="inlineStr"/>
    </row>
    <row r="351">
      <c r="A351" t="inlineStr">
        <is>
          <t>C_02_044</t>
        </is>
      </c>
      <c r="B351" t="inlineStr">
        <is>
          <t>C_02_044-BALL-0R72-352</t>
        </is>
      </c>
      <c r="C351" t="inlineStr">
        <is>
          <t>ball</t>
        </is>
      </c>
      <c r="D351" t="inlineStr">
        <is>
          <t>波</t>
        </is>
      </c>
      <c r="E351" t="inlineStr">
        <is>
          <t>波</t>
        </is>
      </c>
      <c r="F351" t="inlineStr">
        <is>
          <t>波</t>
        </is>
      </c>
      <c r="G351" t="inlineStr">
        <is>
          <t>排球</t>
        </is>
      </c>
      <c r="H351" t="inlineStr">
        <is>
          <t>C_02_044-BALL-0R72-352</t>
        </is>
      </c>
      <c r="I351" t="inlineStr">
        <is>
          <t>比賽</t>
        </is>
      </c>
      <c r="J351" t="inlineStr">
        <is>
          <t>女仔</t>
        </is>
      </c>
      <c r="K351" t="inlineStr">
        <is>
          <t>內</t>
        </is>
      </c>
      <c r="L351" t="inlineStr"/>
      <c r="M351" t="inlineStr"/>
      <c r="N351" t="inlineStr"/>
      <c r="O351" t="n">
        <v>362</v>
      </c>
      <c r="P351" t="inlineStr">
        <is>
          <t>?</t>
        </is>
      </c>
      <c r="Q351" t="inlineStr">
        <is>
          <t>?</t>
        </is>
      </c>
      <c r="R351" t="inlineStr">
        <is>
          <t>NONE</t>
        </is>
      </c>
      <c r="S351" t="inlineStr">
        <is>
          <t>NONE</t>
        </is>
      </c>
      <c r="T351" t="inlineStr">
        <is>
          <t>NONE</t>
        </is>
      </c>
      <c r="U351" t="inlineStr">
        <is>
          <t>NONE</t>
        </is>
      </c>
      <c r="V351" t="inlineStr">
        <is>
          <t>NONE</t>
        </is>
      </c>
      <c r="W351" t="inlineStr">
        <is>
          <t>NONE</t>
        </is>
      </c>
      <c r="X351" t="inlineStr"/>
      <c r="Y351" t="inlineStr"/>
    </row>
    <row r="352">
      <c r="A352" t="inlineStr">
        <is>
          <t>C_02_045</t>
        </is>
      </c>
      <c r="B352" t="inlineStr">
        <is>
          <t>C_02_045-HIGH-16MO-353</t>
        </is>
      </c>
      <c r="C352" t="inlineStr">
        <is>
          <t>high</t>
        </is>
      </c>
      <c r="D352" t="inlineStr">
        <is>
          <t>高</t>
        </is>
      </c>
      <c r="E352" t="inlineStr">
        <is>
          <t>高</t>
        </is>
      </c>
      <c r="F352" t="inlineStr">
        <is>
          <t>高</t>
        </is>
      </c>
      <c r="G352" t="inlineStr">
        <is>
          <t>高挑</t>
        </is>
      </c>
      <c r="H352" t="inlineStr">
        <is>
          <t>C_02_045-HIGH-16MO-353</t>
        </is>
      </c>
      <c r="I352" t="inlineStr">
        <is>
          <t>大</t>
        </is>
      </c>
      <c r="J352" t="inlineStr">
        <is>
          <t>闊</t>
        </is>
      </c>
      <c r="K352" t="inlineStr">
        <is>
          <t>堂姐</t>
        </is>
      </c>
      <c r="L352" t="inlineStr"/>
      <c r="M352" t="inlineStr"/>
      <c r="N352" t="inlineStr">
        <is>
          <t>file364</t>
        </is>
      </c>
      <c r="O352" t="n">
        <v>364</v>
      </c>
      <c r="P352" t="inlineStr">
        <is>
          <t>:</t>
        </is>
      </c>
      <c r="Q352" t="inlineStr">
        <is>
          <t>NONE</t>
        </is>
      </c>
      <c r="R352" t="inlineStr">
        <is>
          <t>NONE</t>
        </is>
      </c>
      <c r="S352" t="inlineStr">
        <is>
          <t>NONE</t>
        </is>
      </c>
      <c r="T352" t="inlineStr">
        <is>
          <t>NONE</t>
        </is>
      </c>
      <c r="U352" t="inlineStr">
        <is>
          <t>NONE</t>
        </is>
      </c>
      <c r="V352" t="inlineStr">
        <is>
          <t>NONE</t>
        </is>
      </c>
      <c r="W352" t="inlineStr">
        <is>
          <t>NONE</t>
        </is>
      </c>
      <c r="X352" t="inlineStr"/>
      <c r="Y352" t="inlineStr"/>
    </row>
    <row r="353">
      <c r="A353" t="inlineStr">
        <is>
          <t>C_02_046</t>
        </is>
      </c>
      <c r="B353" t="inlineStr">
        <is>
          <t>C_02_046-BALANCE-0NJJ-354</t>
        </is>
      </c>
      <c r="C353" t="inlineStr">
        <is>
          <t>balance</t>
        </is>
      </c>
      <c r="D353" t="inlineStr">
        <is>
          <t>平衡</t>
        </is>
      </c>
      <c r="E353" t="inlineStr">
        <is>
          <t>平衡</t>
        </is>
      </c>
      <c r="F353" t="inlineStr">
        <is>
          <t>平衡</t>
        </is>
      </c>
      <c r="G353" t="inlineStr">
        <is>
          <t>關係</t>
        </is>
      </c>
      <c r="H353" t="inlineStr">
        <is>
          <t>C_02_046-BALANCE-0NJJ-354</t>
        </is>
      </c>
      <c r="I353" t="inlineStr">
        <is>
          <t>不同</t>
        </is>
      </c>
      <c r="J353" t="inlineStr">
        <is>
          <t>好處</t>
        </is>
      </c>
      <c r="K353" t="inlineStr">
        <is>
          <t>臭</t>
        </is>
      </c>
      <c r="L353" t="inlineStr"/>
      <c r="M353" t="inlineStr"/>
      <c r="N353" t="inlineStr"/>
      <c r="O353" t="n">
        <v>365</v>
      </c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>
        <is>
          <t>could not find file</t>
        </is>
      </c>
      <c r="Y353" t="inlineStr"/>
    </row>
    <row r="354">
      <c r="A354" t="inlineStr">
        <is>
          <t>C_02_046</t>
        </is>
      </c>
      <c r="B354" t="inlineStr">
        <is>
          <t>C_02_046-BALANCE-0NJJ-980</t>
        </is>
      </c>
      <c r="C354" t="inlineStr">
        <is>
          <t>balance</t>
        </is>
      </c>
      <c r="D354" t="inlineStr">
        <is>
          <t>平衡</t>
        </is>
      </c>
      <c r="E354" t="inlineStr">
        <is>
          <t>平衡</t>
        </is>
      </c>
      <c r="F354" t="inlineStr">
        <is>
          <t>平衡</t>
        </is>
      </c>
      <c r="G354" t="inlineStr">
        <is>
          <t>關係</t>
        </is>
      </c>
      <c r="H354" t="inlineStr">
        <is>
          <t>C_02_046-BALANCE-0NJJ-980</t>
        </is>
      </c>
      <c r="I354" t="inlineStr">
        <is>
          <t>不同</t>
        </is>
      </c>
      <c r="J354" t="inlineStr">
        <is>
          <t>好處</t>
        </is>
      </c>
      <c r="K354" t="inlineStr">
        <is>
          <t>臭</t>
        </is>
      </c>
      <c r="L354" t="inlineStr"/>
      <c r="M354" t="inlineStr"/>
      <c r="N354" t="inlineStr"/>
      <c r="O354" t="n">
        <v>171</v>
      </c>
      <c r="P354" t="inlineStr">
        <is>
          <t>x</t>
        </is>
      </c>
      <c r="Q354" t="inlineStr">
        <is>
          <t>NONE</t>
        </is>
      </c>
      <c r="R354" t="inlineStr">
        <is>
          <t>NONE</t>
        </is>
      </c>
      <c r="S354" t="inlineStr">
        <is>
          <t>NONE</t>
        </is>
      </c>
      <c r="T354" t="inlineStr">
        <is>
          <t>NONE</t>
        </is>
      </c>
      <c r="U354" t="inlineStr">
        <is>
          <t>NONE</t>
        </is>
      </c>
      <c r="V354" t="inlineStr">
        <is>
          <t>NONE</t>
        </is>
      </c>
      <c r="W354" t="inlineStr">
        <is>
          <t>NONE</t>
        </is>
      </c>
      <c r="X354" t="inlineStr"/>
      <c r="Y354" t="inlineStr"/>
    </row>
    <row r="355">
      <c r="A355" t="inlineStr">
        <is>
          <t>C_02_047</t>
        </is>
      </c>
      <c r="B355" t="inlineStr">
        <is>
          <t>C_02_047-STUPID_2-0000-355</t>
        </is>
      </c>
      <c r="C355" t="inlineStr">
        <is>
          <t>stupid_2</t>
        </is>
      </c>
      <c r="D355" t="inlineStr"/>
      <c r="E355" t="inlineStr"/>
      <c r="F355" t="inlineStr"/>
      <c r="G355" t="inlineStr">
        <is>
          <t>NOTIN</t>
        </is>
      </c>
      <c r="H355" t="inlineStr"/>
      <c r="I355" t="inlineStr"/>
      <c r="J355" t="inlineStr"/>
      <c r="K355" t="inlineStr">
        <is>
          <t>NOTIN</t>
        </is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</row>
    <row r="356">
      <c r="A356" t="inlineStr">
        <is>
          <t>C_02_048</t>
        </is>
      </c>
      <c r="B356" t="inlineStr">
        <is>
          <t>C_02_048-GREECE-0NGC-356</t>
        </is>
      </c>
      <c r="C356" t="inlineStr">
        <is>
          <t>greece</t>
        </is>
      </c>
      <c r="D356" t="inlineStr">
        <is>
          <t>希臘</t>
        </is>
      </c>
      <c r="E356" t="inlineStr">
        <is>
          <t>希臘</t>
        </is>
      </c>
      <c r="F356" t="inlineStr">
        <is>
          <t>希臘</t>
        </is>
      </c>
      <c r="G356" t="inlineStr">
        <is>
          <t>埃及</t>
        </is>
      </c>
      <c r="H356" t="inlineStr">
        <is>
          <t>C_02_048-GREECE-0NGC-356</t>
        </is>
      </c>
      <c r="I356" t="inlineStr">
        <is>
          <t>印度</t>
        </is>
      </c>
      <c r="J356" t="inlineStr">
        <is>
          <t>加拿大</t>
        </is>
      </c>
      <c r="K356" t="inlineStr">
        <is>
          <t>講嘢</t>
        </is>
      </c>
      <c r="L356" t="inlineStr"/>
      <c r="M356" t="inlineStr"/>
      <c r="N356" t="inlineStr"/>
      <c r="O356" t="n">
        <v>366</v>
      </c>
      <c r="P356" t="inlineStr">
        <is>
          <t>u</t>
        </is>
      </c>
      <c r="Q356" t="inlineStr">
        <is>
          <t>u</t>
        </is>
      </c>
      <c r="R356" t="inlineStr">
        <is>
          <t>NONE</t>
        </is>
      </c>
      <c r="S356" t="inlineStr">
        <is>
          <t>NONE</t>
        </is>
      </c>
      <c r="T356" t="inlineStr">
        <is>
          <t>NONE</t>
        </is>
      </c>
      <c r="U356" t="inlineStr">
        <is>
          <t>NONE</t>
        </is>
      </c>
      <c r="V356" t="inlineStr">
        <is>
          <t>NONE</t>
        </is>
      </c>
      <c r="W356" t="inlineStr">
        <is>
          <t>NONE</t>
        </is>
      </c>
      <c r="X356" t="inlineStr"/>
      <c r="Y356" t="inlineStr"/>
    </row>
    <row r="357">
      <c r="A357" t="inlineStr">
        <is>
          <t>C_02_048</t>
        </is>
      </c>
      <c r="B357" t="inlineStr">
        <is>
          <t>C_02_048-^GREECE_2-0NGC-357</t>
        </is>
      </c>
      <c r="C357" t="inlineStr">
        <is>
          <t>^greece_2</t>
        </is>
      </c>
      <c r="D357" t="inlineStr">
        <is>
          <t>希臘</t>
        </is>
      </c>
      <c r="E357" t="inlineStr">
        <is>
          <t>希臘_2</t>
        </is>
      </c>
      <c r="F357" t="inlineStr">
        <is>
          <t>希臘</t>
        </is>
      </c>
      <c r="G357" t="inlineStr">
        <is>
          <t>埃及</t>
        </is>
      </c>
      <c r="H357" t="inlineStr">
        <is>
          <t>C_02_048-^GREECE_2-0NGC-357</t>
        </is>
      </c>
      <c r="I357" t="inlineStr">
        <is>
          <t>印度</t>
        </is>
      </c>
      <c r="J357" t="inlineStr">
        <is>
          <t>加拿大</t>
        </is>
      </c>
      <c r="K357" t="inlineStr">
        <is>
          <t>講嘢</t>
        </is>
      </c>
      <c r="L357" t="inlineStr"/>
      <c r="M357" t="inlineStr"/>
      <c r="N357" t="inlineStr"/>
      <c r="O357" t="n">
        <v>367</v>
      </c>
      <c r="P357" t="inlineStr">
        <is>
          <t>u</t>
        </is>
      </c>
      <c r="Q357" t="inlineStr">
        <is>
          <t>u</t>
        </is>
      </c>
      <c r="R357" t="inlineStr">
        <is>
          <t>NONE</t>
        </is>
      </c>
      <c r="S357" t="inlineStr">
        <is>
          <t>NONE</t>
        </is>
      </c>
      <c r="T357" t="inlineStr">
        <is>
          <t>NONE</t>
        </is>
      </c>
      <c r="U357" t="inlineStr">
        <is>
          <t>NONE</t>
        </is>
      </c>
      <c r="V357" t="inlineStr">
        <is>
          <t>NONE</t>
        </is>
      </c>
      <c r="W357" t="inlineStr">
        <is>
          <t>NONE</t>
        </is>
      </c>
      <c r="X357" t="inlineStr"/>
      <c r="Y357" t="inlineStr"/>
    </row>
    <row r="358">
      <c r="A358" t="inlineStr">
        <is>
          <t>C_02_050</t>
        </is>
      </c>
      <c r="B358" t="inlineStr">
        <is>
          <t>C_02_050-FRUSTRATE-0JRV-358</t>
        </is>
      </c>
      <c r="C358" t="inlineStr">
        <is>
          <t>frustrate</t>
        </is>
      </c>
      <c r="D358" t="inlineStr">
        <is>
          <t>使灰心</t>
        </is>
      </c>
      <c r="E358" t="inlineStr">
        <is>
          <t>使灰心</t>
        </is>
      </c>
      <c r="F358" t="inlineStr">
        <is>
          <t>令人灰心</t>
        </is>
      </c>
      <c r="G358" t="inlineStr">
        <is>
          <t>NOTIN</t>
        </is>
      </c>
      <c r="H358" t="inlineStr"/>
      <c r="I358" t="inlineStr"/>
      <c r="J358" t="inlineStr"/>
      <c r="K358" t="inlineStr">
        <is>
          <t>NOTIN</t>
        </is>
      </c>
      <c r="L358" t="inlineStr">
        <is>
          <t>no good corr</t>
        </is>
      </c>
      <c r="M358" t="inlineStr"/>
      <c r="N358" t="inlineStr"/>
      <c r="O358" t="n">
        <v>368</v>
      </c>
      <c r="P358" t="inlineStr">
        <is>
          <t>?</t>
        </is>
      </c>
      <c r="Q358" t="inlineStr">
        <is>
          <t>;</t>
        </is>
      </c>
      <c r="R358" t="inlineStr">
        <is>
          <t>NONE</t>
        </is>
      </c>
      <c r="S358" t="inlineStr">
        <is>
          <t>NONE</t>
        </is>
      </c>
      <c r="T358" t="inlineStr">
        <is>
          <t>NONE</t>
        </is>
      </c>
      <c r="U358" t="inlineStr">
        <is>
          <t>NONE</t>
        </is>
      </c>
      <c r="V358" t="inlineStr">
        <is>
          <t>NONE</t>
        </is>
      </c>
      <c r="W358" t="inlineStr">
        <is>
          <t>NONE</t>
        </is>
      </c>
      <c r="X358" t="inlineStr">
        <is>
          <t>between &gt; and ?</t>
        </is>
      </c>
      <c r="Y358" t="inlineStr"/>
    </row>
    <row r="359">
      <c r="A359" t="inlineStr">
        <is>
          <t>C_02_051</t>
        </is>
      </c>
      <c r="B359" t="inlineStr">
        <is>
          <t>C_02_051-NUMBERS-0PBO-359</t>
        </is>
      </c>
      <c r="C359" t="inlineStr">
        <is>
          <t>numbers</t>
        </is>
      </c>
      <c r="D359" t="inlineStr">
        <is>
          <t>數字</t>
        </is>
      </c>
      <c r="E359" t="inlineStr">
        <is>
          <t>數字</t>
        </is>
      </c>
      <c r="F359" t="inlineStr">
        <is>
          <t>數字</t>
        </is>
      </c>
      <c r="G359" t="inlineStr">
        <is>
          <t>資料</t>
        </is>
      </c>
      <c r="H359" t="inlineStr">
        <is>
          <t>C_02_051-NUMBERS-0PBO-359</t>
        </is>
      </c>
      <c r="I359" t="inlineStr">
        <is>
          <t>量度</t>
        </is>
      </c>
      <c r="J359" t="inlineStr">
        <is>
          <t>研究</t>
        </is>
      </c>
      <c r="K359" t="inlineStr">
        <is>
          <t>沖涼</t>
        </is>
      </c>
      <c r="L359" t="inlineStr"/>
      <c r="M359" t="inlineStr"/>
      <c r="N359" t="inlineStr"/>
      <c r="O359" t="n">
        <v>369</v>
      </c>
      <c r="P359" t="inlineStr">
        <is>
          <t>-</t>
        </is>
      </c>
      <c r="Q359" t="inlineStr">
        <is>
          <t>-</t>
        </is>
      </c>
      <c r="R359" t="inlineStr">
        <is>
          <t>NONE</t>
        </is>
      </c>
      <c r="S359" t="inlineStr">
        <is>
          <t>NONE</t>
        </is>
      </c>
      <c r="T359" t="inlineStr">
        <is>
          <t>NONE</t>
        </is>
      </c>
      <c r="U359" t="inlineStr">
        <is>
          <t>NONE</t>
        </is>
      </c>
      <c r="V359" t="inlineStr">
        <is>
          <t>NONE</t>
        </is>
      </c>
      <c r="W359" t="inlineStr">
        <is>
          <t>NONE</t>
        </is>
      </c>
      <c r="X359">
        <f>= figure == math</f>
        <v/>
      </c>
      <c r="Y359" t="inlineStr"/>
    </row>
    <row r="360">
      <c r="A360" t="inlineStr">
        <is>
          <t>C_02_052</t>
        </is>
      </c>
      <c r="B360" t="inlineStr">
        <is>
          <t>C_02_052-SKATEBOARDING-13H9-360</t>
        </is>
      </c>
      <c r="C360" t="inlineStr">
        <is>
          <t>skateboarding</t>
        </is>
      </c>
      <c r="D360" t="inlineStr">
        <is>
          <t>踩滑板</t>
        </is>
      </c>
      <c r="E360" t="inlineStr">
        <is>
          <t>踩滑板</t>
        </is>
      </c>
      <c r="F360" t="inlineStr">
        <is>
          <t>玩滑板</t>
        </is>
      </c>
      <c r="G360" t="inlineStr">
        <is>
          <t>NOTIN</t>
        </is>
      </c>
      <c r="H360" t="inlineStr"/>
      <c r="I360" t="inlineStr"/>
      <c r="J360" t="inlineStr"/>
      <c r="K360" t="inlineStr">
        <is>
          <t>NOTIN</t>
        </is>
      </c>
      <c r="L360" t="inlineStr">
        <is>
          <t>no good corr</t>
        </is>
      </c>
      <c r="M360" t="inlineStr"/>
      <c r="N360" t="inlineStr"/>
      <c r="O360" t="n">
        <v>370</v>
      </c>
      <c r="P360" t="inlineStr">
        <is>
          <t>,</t>
        </is>
      </c>
      <c r="Q360" t="inlineStr">
        <is>
          <t>,</t>
        </is>
      </c>
      <c r="R360" t="inlineStr">
        <is>
          <t>NONE</t>
        </is>
      </c>
      <c r="S360" t="inlineStr">
        <is>
          <t>NONE</t>
        </is>
      </c>
      <c r="T360" t="inlineStr">
        <is>
          <t>NONE</t>
        </is>
      </c>
      <c r="U360" t="inlineStr">
        <is>
          <t>NONE</t>
        </is>
      </c>
      <c r="V360" t="inlineStr">
        <is>
          <t>NONE</t>
        </is>
      </c>
      <c r="W360" t="inlineStr">
        <is>
          <t>NONE</t>
        </is>
      </c>
      <c r="X360" t="inlineStr"/>
      <c r="Y360" t="inlineStr"/>
    </row>
    <row r="361">
      <c r="A361" t="inlineStr">
        <is>
          <t>C_02_053</t>
        </is>
      </c>
      <c r="B361" t="inlineStr">
        <is>
          <t>C_02_053-EXPLANATION-12F3-361</t>
        </is>
      </c>
      <c r="C361" t="inlineStr">
        <is>
          <t>explanation</t>
        </is>
      </c>
      <c r="D361" t="inlineStr">
        <is>
          <t>解釋</t>
        </is>
      </c>
      <c r="E361" t="inlineStr">
        <is>
          <t>解釋</t>
        </is>
      </c>
      <c r="F361" t="inlineStr">
        <is>
          <t>解釋</t>
        </is>
      </c>
      <c r="G361" t="inlineStr">
        <is>
          <t>不明白</t>
        </is>
      </c>
      <c r="H361" t="inlineStr">
        <is>
          <t>C_02_053-EXPLANATION-12F3-361</t>
        </is>
      </c>
      <c r="I361" t="inlineStr">
        <is>
          <t>清楚</t>
        </is>
      </c>
      <c r="J361" t="inlineStr">
        <is>
          <t>翻譯</t>
        </is>
      </c>
      <c r="K361" t="inlineStr">
        <is>
          <t>左</t>
        </is>
      </c>
      <c r="L361" t="inlineStr"/>
      <c r="M361" t="inlineStr"/>
      <c r="N361" t="inlineStr"/>
      <c r="O361" t="n">
        <v>371</v>
      </c>
      <c r="P361" t="inlineStr">
        <is>
          <t>L</t>
        </is>
      </c>
      <c r="Q361" t="inlineStr">
        <is>
          <t>L</t>
        </is>
      </c>
      <c r="R361" t="inlineStr">
        <is>
          <t>NONE</t>
        </is>
      </c>
      <c r="S361" t="inlineStr">
        <is>
          <t>NONE</t>
        </is>
      </c>
      <c r="T361" t="inlineStr">
        <is>
          <t>NONE</t>
        </is>
      </c>
      <c r="U361" t="inlineStr">
        <is>
          <t>NONE</t>
        </is>
      </c>
      <c r="V361" t="inlineStr">
        <is>
          <t>NONE</t>
        </is>
      </c>
      <c r="W361" t="inlineStr">
        <is>
          <t>NONE</t>
        </is>
      </c>
      <c r="X361" t="inlineStr"/>
      <c r="Y361" t="inlineStr"/>
    </row>
    <row r="362">
      <c r="A362" t="inlineStr">
        <is>
          <t>C_02_054</t>
        </is>
      </c>
      <c r="B362" t="inlineStr">
        <is>
          <t>C_02_054-WHAT_FOR-0S5Q-362</t>
        </is>
      </c>
      <c r="C362" t="inlineStr">
        <is>
          <t>what_for</t>
        </is>
      </c>
      <c r="D362" t="inlineStr">
        <is>
          <t>為甚麽</t>
        </is>
      </c>
      <c r="E362" t="inlineStr">
        <is>
          <t>為甚麽</t>
        </is>
      </c>
      <c r="F362" t="inlineStr">
        <is>
          <t>點解</t>
        </is>
      </c>
      <c r="G362" t="inlineStr">
        <is>
          <t>邊度</t>
        </is>
      </c>
      <c r="H362" t="inlineStr">
        <is>
          <t>C_02_054-WHAT_FOR-0S5Q-362</t>
        </is>
      </c>
      <c r="I362" t="inlineStr">
        <is>
          <t>好多</t>
        </is>
      </c>
      <c r="J362" t="inlineStr">
        <is>
          <t>左</t>
        </is>
      </c>
      <c r="K362" t="inlineStr">
        <is>
          <t>新的</t>
        </is>
      </c>
      <c r="L362" t="inlineStr">
        <is>
          <t>synonym</t>
        </is>
      </c>
      <c r="M362" t="inlineStr"/>
      <c r="N362" t="inlineStr"/>
      <c r="O362" t="n">
        <v>372</v>
      </c>
      <c r="P362" t="inlineStr">
        <is>
          <t>B</t>
        </is>
      </c>
      <c r="Q362" t="inlineStr">
        <is>
          <t>B</t>
        </is>
      </c>
      <c r="R362" t="inlineStr">
        <is>
          <t>NONE</t>
        </is>
      </c>
      <c r="S362" t="inlineStr">
        <is>
          <t>NONE</t>
        </is>
      </c>
      <c r="T362" t="inlineStr">
        <is>
          <t>NONE</t>
        </is>
      </c>
      <c r="U362" t="inlineStr">
        <is>
          <t>NONE</t>
        </is>
      </c>
      <c r="V362" t="inlineStr">
        <is>
          <t>NONE</t>
        </is>
      </c>
      <c r="W362" t="inlineStr">
        <is>
          <t>NONE</t>
        </is>
      </c>
      <c r="X362" t="inlineStr"/>
      <c r="Y362" t="inlineStr"/>
    </row>
    <row r="363">
      <c r="A363" t="inlineStr">
        <is>
          <t>C_02_055</t>
        </is>
      </c>
      <c r="B363" t="inlineStr">
        <is>
          <t>C_02_055-8_HOUR-0KBB-363</t>
        </is>
      </c>
      <c r="C363" t="inlineStr">
        <is>
          <t>8_hour</t>
        </is>
      </c>
      <c r="D363" t="inlineStr">
        <is>
          <t>八個鐘</t>
        </is>
      </c>
      <c r="E363" t="inlineStr">
        <is>
          <t>八個鐘</t>
        </is>
      </c>
      <c r="F363" t="inlineStr">
        <is>
          <t>八小時</t>
        </is>
      </c>
      <c r="G363" t="inlineStr">
        <is>
          <t>小時</t>
        </is>
      </c>
      <c r="H363" t="inlineStr">
        <is>
          <t>C_02_055-8_HOUR-0KBB-363</t>
        </is>
      </c>
      <c r="I363" t="inlineStr">
        <is>
          <t>星期</t>
        </is>
      </c>
      <c r="J363" t="inlineStr">
        <is>
          <t>早上</t>
        </is>
      </c>
      <c r="K363" t="inlineStr">
        <is>
          <t>樣衰</t>
        </is>
      </c>
      <c r="L363" t="inlineStr">
        <is>
          <t>written chinese</t>
        </is>
      </c>
      <c r="M363" t="inlineStr"/>
      <c r="N363" t="inlineStr"/>
      <c r="O363" t="n">
        <v>373</v>
      </c>
      <c r="P363" t="inlineStr">
        <is>
          <t>C</t>
        </is>
      </c>
      <c r="Q363" t="inlineStr">
        <is>
          <t>6</t>
        </is>
      </c>
      <c r="R363" t="inlineStr">
        <is>
          <t>NONE</t>
        </is>
      </c>
      <c r="S363" t="inlineStr">
        <is>
          <t>NONE</t>
        </is>
      </c>
      <c r="T363" t="inlineStr">
        <is>
          <t>NONE</t>
        </is>
      </c>
      <c r="U363" t="inlineStr">
        <is>
          <t>NONE</t>
        </is>
      </c>
      <c r="V363" t="inlineStr">
        <is>
          <t>NONE</t>
        </is>
      </c>
      <c r="W363" t="inlineStr">
        <is>
          <t>NONE</t>
        </is>
      </c>
      <c r="X363" t="inlineStr">
        <is>
          <t>could be coarticulation of B 6 C 6</t>
        </is>
      </c>
      <c r="Y363" t="inlineStr"/>
    </row>
    <row r="364">
      <c r="A364" t="inlineStr">
        <is>
          <t>C_02_056</t>
        </is>
      </c>
      <c r="B364" t="inlineStr">
        <is>
          <t>C_02_056-BENEFIT-0MBT-364</t>
        </is>
      </c>
      <c r="C364" t="inlineStr">
        <is>
          <t>benefit</t>
        </is>
      </c>
      <c r="D364" t="inlineStr">
        <is>
          <t>好處</t>
        </is>
      </c>
      <c r="E364" t="inlineStr">
        <is>
          <t>好處</t>
        </is>
      </c>
      <c r="F364" t="inlineStr">
        <is>
          <t>好處</t>
        </is>
      </c>
      <c r="G364" t="inlineStr">
        <is>
          <t>可能</t>
        </is>
      </c>
      <c r="H364" t="inlineStr">
        <is>
          <t>C_02_056-BENEFIT-0MBT-364</t>
        </is>
      </c>
      <c r="I364" t="inlineStr">
        <is>
          <t>興趣</t>
        </is>
      </c>
      <c r="J364" t="inlineStr">
        <is>
          <t>進步</t>
        </is>
      </c>
      <c r="K364" t="inlineStr">
        <is>
          <t>日</t>
        </is>
      </c>
      <c r="L364" t="inlineStr"/>
      <c r="M364" t="inlineStr"/>
      <c r="N364" t="inlineStr"/>
      <c r="O364" t="n">
        <v>374</v>
      </c>
      <c r="P364" t="inlineStr">
        <is>
          <t>x</t>
        </is>
      </c>
      <c r="Q364" t="inlineStr">
        <is>
          <t>x</t>
        </is>
      </c>
      <c r="R364" t="inlineStr">
        <is>
          <t>2</t>
        </is>
      </c>
      <c r="S364" t="inlineStr">
        <is>
          <t>2</t>
        </is>
      </c>
      <c r="T364" t="inlineStr">
        <is>
          <t>NONE</t>
        </is>
      </c>
      <c r="U364" t="inlineStr">
        <is>
          <t>NONE</t>
        </is>
      </c>
      <c r="V364" t="inlineStr">
        <is>
          <t>NONE</t>
        </is>
      </c>
      <c r="W364" t="inlineStr">
        <is>
          <t>NONE</t>
        </is>
      </c>
      <c r="X364" t="inlineStr"/>
      <c r="Y364" t="inlineStr"/>
    </row>
    <row r="365">
      <c r="A365" t="inlineStr">
        <is>
          <t>C_02_057</t>
        </is>
      </c>
      <c r="B365" t="inlineStr">
        <is>
          <t>C_02_057-WASH_MACHINE-0R8N-365</t>
        </is>
      </c>
      <c r="C365" t="inlineStr">
        <is>
          <t>wash_machine</t>
        </is>
      </c>
      <c r="D365" t="inlineStr">
        <is>
          <t>洗衣機</t>
        </is>
      </c>
      <c r="E365" t="inlineStr">
        <is>
          <t>洗衣機</t>
        </is>
      </c>
      <c r="F365" t="inlineStr">
        <is>
          <t>洗衣機</t>
        </is>
      </c>
      <c r="G365" t="inlineStr">
        <is>
          <t>乾衣機</t>
        </is>
      </c>
      <c r="H365" t="inlineStr">
        <is>
          <t>C_02_057-WASH_MACHINE-0R8N-365</t>
        </is>
      </c>
      <c r="I365" t="inlineStr">
        <is>
          <t>電腦</t>
        </is>
      </c>
      <c r="J365" t="inlineStr">
        <is>
          <t>櫃</t>
        </is>
      </c>
      <c r="K365" t="inlineStr">
        <is>
          <t>邀請</t>
        </is>
      </c>
      <c r="L365" t="inlineStr"/>
      <c r="M365" t="inlineStr"/>
      <c r="N365" t="inlineStr">
        <is>
          <t>two signs</t>
        </is>
      </c>
      <c r="O365" t="n">
        <v>375</v>
      </c>
      <c r="P365" t="inlineStr">
        <is>
          <t>I</t>
        </is>
      </c>
      <c r="Q365" t="inlineStr">
        <is>
          <t>NONE</t>
        </is>
      </c>
      <c r="R365" t="inlineStr">
        <is>
          <t>?</t>
        </is>
      </c>
      <c r="S365" t="inlineStr">
        <is>
          <t>&lt;</t>
        </is>
      </c>
      <c r="T365" t="inlineStr">
        <is>
          <t>NONE</t>
        </is>
      </c>
      <c r="U365" t="inlineStr">
        <is>
          <t>NONE</t>
        </is>
      </c>
      <c r="V365" t="inlineStr">
        <is>
          <t>NONE</t>
        </is>
      </c>
      <c r="W365" t="inlineStr">
        <is>
          <t>NONE</t>
        </is>
      </c>
      <c r="X365" t="inlineStr"/>
      <c r="Y365" t="inlineStr"/>
    </row>
    <row r="366">
      <c r="A366" t="inlineStr">
        <is>
          <t>C_02_058</t>
        </is>
      </c>
      <c r="B366" t="inlineStr">
        <is>
          <t>C_02_058-GULLIBLE-0MTP-366</t>
        </is>
      </c>
      <c r="C366" t="inlineStr">
        <is>
          <t>gullible</t>
        </is>
      </c>
      <c r="D366" t="inlineStr">
        <is>
          <t>容易上當的</t>
        </is>
      </c>
      <c r="E366" t="inlineStr">
        <is>
          <t>容易上當的</t>
        </is>
      </c>
      <c r="F366" t="inlineStr"/>
      <c r="G366" t="inlineStr">
        <is>
          <t>NOTIN</t>
        </is>
      </c>
      <c r="H366" t="inlineStr"/>
      <c r="I366" t="inlineStr"/>
      <c r="J366" t="inlineStr"/>
      <c r="K366" t="inlineStr">
        <is>
          <t>NOTIN</t>
        </is>
      </c>
      <c r="L366" t="inlineStr">
        <is>
          <t>no good corr</t>
        </is>
      </c>
      <c r="M366" t="inlineStr"/>
      <c r="N366" t="inlineStr">
        <is>
          <t>two signs</t>
        </is>
      </c>
      <c r="O366" t="n">
        <v>376</v>
      </c>
      <c r="P366" t="inlineStr">
        <is>
          <t>&gt;</t>
        </is>
      </c>
      <c r="Q366" t="inlineStr">
        <is>
          <t>NONE</t>
        </is>
      </c>
      <c r="R366" t="inlineStr">
        <is>
          <t>NONE</t>
        </is>
      </c>
      <c r="S366" t="inlineStr">
        <is>
          <t>NONE</t>
        </is>
      </c>
      <c r="T366" t="inlineStr">
        <is>
          <t>NONE</t>
        </is>
      </c>
      <c r="U366" t="inlineStr">
        <is>
          <t>NONE</t>
        </is>
      </c>
      <c r="V366" t="inlineStr">
        <is>
          <t>NONE</t>
        </is>
      </c>
      <c r="W366" t="inlineStr">
        <is>
          <t>NONE</t>
        </is>
      </c>
      <c r="X366" t="inlineStr">
        <is>
          <t>i.or &gt; NONE A NONE ii.closing movement from &gt; to A</t>
        </is>
      </c>
      <c r="Y366" t="inlineStr"/>
    </row>
    <row r="367">
      <c r="A367" t="inlineStr">
        <is>
          <t>C_02_059</t>
        </is>
      </c>
      <c r="B367" t="inlineStr">
        <is>
          <t>C_02_059-FURNITURE-0K52-367</t>
        </is>
      </c>
      <c r="C367" t="inlineStr">
        <is>
          <t>furniture</t>
        </is>
      </c>
      <c r="D367" t="inlineStr">
        <is>
          <t>傢俬</t>
        </is>
      </c>
      <c r="E367" t="inlineStr">
        <is>
          <t>傢俬</t>
        </is>
      </c>
      <c r="F367" t="inlineStr">
        <is>
          <t>傢俬</t>
        </is>
      </c>
      <c r="G367" t="inlineStr">
        <is>
          <t>乾衣機</t>
        </is>
      </c>
      <c r="H367" t="inlineStr">
        <is>
          <t>C_02_059-FURNITURE-0K52-367</t>
        </is>
      </c>
      <c r="I367" t="inlineStr">
        <is>
          <t>餐廳</t>
        </is>
      </c>
      <c r="J367" t="inlineStr">
        <is>
          <t>磁石</t>
        </is>
      </c>
      <c r="K367" t="inlineStr">
        <is>
          <t>昨天</t>
        </is>
      </c>
      <c r="L367" t="inlineStr"/>
      <c r="M367" t="inlineStr"/>
      <c r="N367" t="inlineStr">
        <is>
          <t>three signs</t>
        </is>
      </c>
      <c r="O367" t="n">
        <v>377</v>
      </c>
      <c r="P367" t="inlineStr">
        <is>
          <t>i</t>
        </is>
      </c>
      <c r="Q367" t="inlineStr">
        <is>
          <t>i</t>
        </is>
      </c>
      <c r="R367" t="inlineStr">
        <is>
          <t>x</t>
        </is>
      </c>
      <c r="S367" t="inlineStr">
        <is>
          <t>x</t>
        </is>
      </c>
      <c r="T367" t="inlineStr">
        <is>
          <t>NONE</t>
        </is>
      </c>
      <c r="U367" t="inlineStr">
        <is>
          <t>NONE</t>
        </is>
      </c>
      <c r="V367" t="inlineStr">
        <is>
          <t>NONE</t>
        </is>
      </c>
      <c r="W367" t="inlineStr">
        <is>
          <t>NONE</t>
        </is>
      </c>
      <c r="X367" t="inlineStr"/>
      <c r="Y367" t="inlineStr"/>
    </row>
    <row r="368">
      <c r="A368" t="inlineStr">
        <is>
          <t>C_02_060</t>
        </is>
      </c>
      <c r="B368" t="inlineStr">
        <is>
          <t>C_02_060-HIGH_SCHOOL-16MO-368</t>
        </is>
      </c>
      <c r="C368" t="inlineStr">
        <is>
          <t>high_school</t>
        </is>
      </c>
      <c r="D368" t="inlineStr">
        <is>
          <t>高中</t>
        </is>
      </c>
      <c r="E368" t="inlineStr">
        <is>
          <t>高中</t>
        </is>
      </c>
      <c r="F368" t="inlineStr">
        <is>
          <t>高中</t>
        </is>
      </c>
      <c r="G368" t="inlineStr">
        <is>
          <t>小學</t>
        </is>
      </c>
      <c r="H368" t="inlineStr">
        <is>
          <t>C_02_060-HIGH_SCHOOL-16MO-368</t>
        </is>
      </c>
      <c r="I368" t="inlineStr">
        <is>
          <t>幼稚園</t>
        </is>
      </c>
      <c r="J368" t="inlineStr">
        <is>
          <t>考試</t>
        </is>
      </c>
      <c r="K368" t="inlineStr">
        <is>
          <t>唔好</t>
        </is>
      </c>
      <c r="L368" t="inlineStr"/>
      <c r="M368" t="inlineStr"/>
      <c r="N368" t="inlineStr">
        <is>
          <t>two signs</t>
        </is>
      </c>
      <c r="O368" t="n">
        <v>378</v>
      </c>
      <c r="P368" t="inlineStr">
        <is>
          <t>:</t>
        </is>
      </c>
      <c r="Q368" t="inlineStr">
        <is>
          <t>NONE</t>
        </is>
      </c>
      <c r="R368" t="inlineStr">
        <is>
          <t>B</t>
        </is>
      </c>
      <c r="S368" t="inlineStr">
        <is>
          <t>J</t>
        </is>
      </c>
      <c r="T368" t="inlineStr">
        <is>
          <t>NONE</t>
        </is>
      </c>
      <c r="U368" t="inlineStr">
        <is>
          <t>NONE</t>
        </is>
      </c>
      <c r="V368" t="inlineStr">
        <is>
          <t>NONE</t>
        </is>
      </c>
      <c r="W368" t="inlineStr">
        <is>
          <t>NONE</t>
        </is>
      </c>
      <c r="X368">
        <f>= high + middle</f>
        <v/>
      </c>
      <c r="Y368" t="inlineStr"/>
    </row>
    <row r="369">
      <c r="A369" t="inlineStr">
        <is>
          <t>C_02_062</t>
        </is>
      </c>
      <c r="B369" t="inlineStr">
        <is>
          <t>C_02_062-BLUE-11ED-369</t>
        </is>
      </c>
      <c r="C369" t="inlineStr">
        <is>
          <t>blue</t>
        </is>
      </c>
      <c r="D369" t="inlineStr">
        <is>
          <t>藍色</t>
        </is>
      </c>
      <c r="E369" t="inlineStr">
        <is>
          <t>藍色</t>
        </is>
      </c>
      <c r="F369" t="inlineStr">
        <is>
          <t>藍色</t>
        </is>
      </c>
      <c r="G369" t="inlineStr">
        <is>
          <t>紫色</t>
        </is>
      </c>
      <c r="H369" t="inlineStr">
        <is>
          <t>C_02_062-BLUE-11ED-369</t>
        </is>
      </c>
      <c r="I369" t="inlineStr">
        <is>
          <t>綠色</t>
        </is>
      </c>
      <c r="J369" t="inlineStr">
        <is>
          <t>身穿</t>
        </is>
      </c>
      <c r="K369" t="inlineStr">
        <is>
          <t>拖延</t>
        </is>
      </c>
      <c r="L369" t="inlineStr"/>
      <c r="M369" t="inlineStr"/>
      <c r="N369" t="inlineStr"/>
      <c r="O369" t="n">
        <v>379</v>
      </c>
      <c r="P369" t="inlineStr">
        <is>
          <t>:</t>
        </is>
      </c>
      <c r="Q369" t="inlineStr">
        <is>
          <t>NONE</t>
        </is>
      </c>
      <c r="R369" t="inlineStr">
        <is>
          <t>NONE</t>
        </is>
      </c>
      <c r="S369" t="inlineStr">
        <is>
          <t>NONE</t>
        </is>
      </c>
      <c r="T369" t="inlineStr">
        <is>
          <t>NONE</t>
        </is>
      </c>
      <c r="U369" t="inlineStr">
        <is>
          <t>NONE</t>
        </is>
      </c>
      <c r="V369" t="inlineStr">
        <is>
          <t>NONE</t>
        </is>
      </c>
      <c r="W369" t="inlineStr">
        <is>
          <t>NONE</t>
        </is>
      </c>
      <c r="X369" t="inlineStr"/>
      <c r="Y369" t="inlineStr"/>
    </row>
    <row r="370">
      <c r="A370" t="inlineStr">
        <is>
          <t>C_02_063</t>
        </is>
      </c>
      <c r="B370" t="inlineStr">
        <is>
          <t>C_02_063-UNIVERSITY-0M97-370</t>
        </is>
      </c>
      <c r="C370" t="inlineStr">
        <is>
          <t>university</t>
        </is>
      </c>
      <c r="D370" t="inlineStr">
        <is>
          <t>大學</t>
        </is>
      </c>
      <c r="E370" t="inlineStr">
        <is>
          <t>大學</t>
        </is>
      </c>
      <c r="F370" t="inlineStr">
        <is>
          <t>大學</t>
        </is>
      </c>
      <c r="G370" t="inlineStr">
        <is>
          <t>學校</t>
        </is>
      </c>
      <c r="H370" t="inlineStr">
        <is>
          <t>C_02_063-UNIVERSITY-0M97-370</t>
        </is>
      </c>
      <c r="I370" t="inlineStr">
        <is>
          <t>小學</t>
        </is>
      </c>
      <c r="J370" t="inlineStr">
        <is>
          <t>一年級</t>
        </is>
      </c>
      <c r="K370" t="inlineStr">
        <is>
          <t>堆</t>
        </is>
      </c>
      <c r="L370" t="inlineStr"/>
      <c r="M370" t="inlineStr"/>
      <c r="N370" t="inlineStr">
        <is>
          <t>two signs, file380</t>
        </is>
      </c>
      <c r="O370" t="n">
        <v>380</v>
      </c>
      <c r="P370" t="inlineStr">
        <is>
          <t>B</t>
        </is>
      </c>
      <c r="Q370" t="inlineStr">
        <is>
          <t>B</t>
        </is>
      </c>
      <c r="R370" t="inlineStr">
        <is>
          <t>x</t>
        </is>
      </c>
      <c r="S370" t="inlineStr">
        <is>
          <t>x</t>
        </is>
      </c>
      <c r="T370" t="inlineStr">
        <is>
          <t>NONE</t>
        </is>
      </c>
      <c r="U370" t="inlineStr">
        <is>
          <t>NONE</t>
        </is>
      </c>
      <c r="V370" t="inlineStr">
        <is>
          <t>NONE</t>
        </is>
      </c>
      <c r="W370" t="inlineStr">
        <is>
          <t>NONE</t>
        </is>
      </c>
      <c r="X370" t="inlineStr"/>
      <c r="Y370" t="inlineStr"/>
    </row>
    <row r="371">
      <c r="A371" t="inlineStr">
        <is>
          <t>C_02_065</t>
        </is>
      </c>
      <c r="B371" t="inlineStr">
        <is>
          <t>C_02_065-WEAK-0NPH-371</t>
        </is>
      </c>
      <c r="C371" t="inlineStr">
        <is>
          <t>weak</t>
        </is>
      </c>
      <c r="D371" t="inlineStr">
        <is>
          <t>弱</t>
        </is>
      </c>
      <c r="E371" t="inlineStr">
        <is>
          <t>弱</t>
        </is>
      </c>
      <c r="F371" t="inlineStr">
        <is>
          <t>弱</t>
        </is>
      </c>
      <c r="G371" t="inlineStr">
        <is>
          <t>衰弱</t>
        </is>
      </c>
      <c r="H371" t="inlineStr">
        <is>
          <t>C_02_065-WEAK-0NPH-371</t>
        </is>
      </c>
      <c r="I371" t="inlineStr">
        <is>
          <t>高</t>
        </is>
      </c>
      <c r="J371" t="inlineStr">
        <is>
          <t>聰明</t>
        </is>
      </c>
      <c r="K371" t="inlineStr">
        <is>
          <t>日期</t>
        </is>
      </c>
      <c r="L371" t="inlineStr"/>
      <c r="M371" t="inlineStr"/>
      <c r="N371" t="inlineStr"/>
      <c r="O371" t="n">
        <v>381</v>
      </c>
      <c r="P371" t="inlineStr">
        <is>
          <t>f</t>
        </is>
      </c>
      <c r="Q371" t="inlineStr">
        <is>
          <t>x</t>
        </is>
      </c>
      <c r="R371" t="inlineStr">
        <is>
          <t>NONE</t>
        </is>
      </c>
      <c r="S371" t="inlineStr">
        <is>
          <t>NONE</t>
        </is>
      </c>
      <c r="T371" t="inlineStr">
        <is>
          <t>NONE</t>
        </is>
      </c>
      <c r="U371" t="inlineStr">
        <is>
          <t>NONE</t>
        </is>
      </c>
      <c r="V371" t="inlineStr">
        <is>
          <t>NONE</t>
        </is>
      </c>
      <c r="W371" t="inlineStr">
        <is>
          <t>NONE</t>
        </is>
      </c>
      <c r="X371" t="inlineStr"/>
      <c r="Y371" t="inlineStr"/>
    </row>
    <row r="372">
      <c r="A372" t="inlineStr">
        <is>
          <t>C_02_066</t>
        </is>
      </c>
      <c r="B372" t="inlineStr">
        <is>
          <t>C_02_066-CHILDREN-0N0F-372</t>
        </is>
      </c>
      <c r="C372" t="inlineStr">
        <is>
          <t>children</t>
        </is>
      </c>
      <c r="D372" t="inlineStr">
        <is>
          <t>小朋友</t>
        </is>
      </c>
      <c r="E372" t="inlineStr">
        <is>
          <t>小朋友</t>
        </is>
      </c>
      <c r="F372" t="inlineStr">
        <is>
          <t>小朋友</t>
        </is>
      </c>
      <c r="G372" t="inlineStr">
        <is>
          <t>朋友</t>
        </is>
      </c>
      <c r="H372" t="inlineStr">
        <is>
          <t>C_02_066-CHILDREN-0N0F-372</t>
        </is>
      </c>
      <c r="I372" t="inlineStr">
        <is>
          <t>同學</t>
        </is>
      </c>
      <c r="J372" t="inlineStr">
        <is>
          <t>男人</t>
        </is>
      </c>
      <c r="K372" t="inlineStr">
        <is>
          <t>公佈</t>
        </is>
      </c>
      <c r="L372" t="inlineStr"/>
      <c r="M372" t="inlineStr"/>
      <c r="N372" t="inlineStr"/>
      <c r="O372" t="n">
        <v>382</v>
      </c>
      <c r="P372" t="inlineStr">
        <is>
          <t>x</t>
        </is>
      </c>
      <c r="Q372" t="inlineStr">
        <is>
          <t>x</t>
        </is>
      </c>
      <c r="R372" t="inlineStr">
        <is>
          <t>NONE</t>
        </is>
      </c>
      <c r="S372" t="inlineStr">
        <is>
          <t>NONE</t>
        </is>
      </c>
      <c r="T372" t="inlineStr">
        <is>
          <t>NONE</t>
        </is>
      </c>
      <c r="U372" t="inlineStr">
        <is>
          <t>NONE</t>
        </is>
      </c>
      <c r="V372" t="inlineStr">
        <is>
          <t>NONE</t>
        </is>
      </c>
      <c r="W372" t="inlineStr">
        <is>
          <t>NONE</t>
        </is>
      </c>
      <c r="X372" t="inlineStr"/>
      <c r="Y372" t="inlineStr"/>
    </row>
    <row r="373">
      <c r="A373" t="inlineStr">
        <is>
          <t>C_02_067</t>
        </is>
      </c>
      <c r="B373" t="inlineStr">
        <is>
          <t>C_02_067-FEW-0NJU-373</t>
        </is>
      </c>
      <c r="C373" t="inlineStr">
        <is>
          <t>few</t>
        </is>
      </c>
      <c r="D373" t="inlineStr">
        <is>
          <t>幾個</t>
        </is>
      </c>
      <c r="E373" t="inlineStr">
        <is>
          <t>幾個</t>
        </is>
      </c>
      <c r="F373" t="inlineStr">
        <is>
          <t>幾個</t>
        </is>
      </c>
      <c r="G373" t="inlineStr">
        <is>
          <t>好多</t>
        </is>
      </c>
      <c r="H373" t="inlineStr">
        <is>
          <t>C_02_067-FEW-0NJU-373</t>
        </is>
      </c>
      <c r="I373" t="inlineStr">
        <is>
          <t>一個月</t>
        </is>
      </c>
      <c r="J373" t="inlineStr">
        <is>
          <t>幾好</t>
        </is>
      </c>
      <c r="K373" t="inlineStr">
        <is>
          <t>毀約</t>
        </is>
      </c>
      <c r="L373" t="inlineStr"/>
      <c r="M373" t="inlineStr"/>
      <c r="N373" t="inlineStr"/>
      <c r="O373" t="n">
        <v>383</v>
      </c>
      <c r="P373" t="inlineStr">
        <is>
          <t>&gt;</t>
        </is>
      </c>
      <c r="Q373" t="inlineStr">
        <is>
          <t>NONE</t>
        </is>
      </c>
      <c r="R373" t="inlineStr">
        <is>
          <t>NONE</t>
        </is>
      </c>
      <c r="S373" t="inlineStr">
        <is>
          <t>NONE</t>
        </is>
      </c>
      <c r="T373" t="inlineStr">
        <is>
          <t>NONE</t>
        </is>
      </c>
      <c r="U373" t="inlineStr">
        <is>
          <t>NONE</t>
        </is>
      </c>
      <c r="V373" t="inlineStr">
        <is>
          <t>NONE</t>
        </is>
      </c>
      <c r="W373" t="inlineStr">
        <is>
          <t>NONE</t>
        </is>
      </c>
      <c r="X373" t="inlineStr">
        <is>
          <t>between &gt; and 5</t>
        </is>
      </c>
      <c r="Y373" t="inlineStr"/>
    </row>
    <row r="374">
      <c r="A374" t="inlineStr">
        <is>
          <t>C_02_068</t>
        </is>
      </c>
      <c r="B374" t="inlineStr">
        <is>
          <t>C_02_068-COLD-0KED-374</t>
        </is>
      </c>
      <c r="C374" t="inlineStr">
        <is>
          <t>cold</t>
        </is>
      </c>
      <c r="D374" t="inlineStr">
        <is>
          <t>凍</t>
        </is>
      </c>
      <c r="E374" t="inlineStr">
        <is>
          <t>凍</t>
        </is>
      </c>
      <c r="F374" t="inlineStr">
        <is>
          <t>凍</t>
        </is>
      </c>
      <c r="G374" t="inlineStr">
        <is>
          <t>奶茶</t>
        </is>
      </c>
      <c r="H374" t="inlineStr">
        <is>
          <t>C_02_068-COLD-0KED-374</t>
        </is>
      </c>
      <c r="I374" t="inlineStr">
        <is>
          <t>甜</t>
        </is>
      </c>
      <c r="J374" t="inlineStr">
        <is>
          <t>肚餓</t>
        </is>
      </c>
      <c r="K374" t="inlineStr">
        <is>
          <t>為了</t>
        </is>
      </c>
      <c r="L374" t="inlineStr"/>
      <c r="M374" t="inlineStr"/>
      <c r="N374" t="inlineStr">
        <is>
          <t>file385</t>
        </is>
      </c>
      <c r="O374" t="n">
        <v>385</v>
      </c>
      <c r="P374" t="inlineStr">
        <is>
          <t>6</t>
        </is>
      </c>
      <c r="Q374" t="inlineStr">
        <is>
          <t>6</t>
        </is>
      </c>
      <c r="R374" t="inlineStr">
        <is>
          <t>NONE</t>
        </is>
      </c>
      <c r="S374" t="inlineStr">
        <is>
          <t>NONE</t>
        </is>
      </c>
      <c r="T374" t="inlineStr">
        <is>
          <t>NONE</t>
        </is>
      </c>
      <c r="U374" t="inlineStr">
        <is>
          <t>NONE</t>
        </is>
      </c>
      <c r="V374" t="inlineStr">
        <is>
          <t>NONE</t>
        </is>
      </c>
      <c r="W374" t="inlineStr">
        <is>
          <t>NONE</t>
        </is>
      </c>
      <c r="X374" t="inlineStr"/>
      <c r="Y374" t="inlineStr"/>
    </row>
    <row r="375">
      <c r="A375" t="inlineStr">
        <is>
          <t>C_02_071</t>
        </is>
      </c>
      <c r="B375" t="inlineStr">
        <is>
          <t>C_02_071-COUGH-0L5J-375</t>
        </is>
      </c>
      <c r="C375" t="inlineStr">
        <is>
          <t>cough</t>
        </is>
      </c>
      <c r="D375" t="inlineStr">
        <is>
          <t>咳嗽</t>
        </is>
      </c>
      <c r="E375" t="inlineStr">
        <is>
          <t>咳嗽</t>
        </is>
      </c>
      <c r="F375" t="inlineStr">
        <is>
          <t>咳嗽</t>
        </is>
      </c>
      <c r="G375" t="inlineStr">
        <is>
          <t>發燒</t>
        </is>
      </c>
      <c r="H375" t="inlineStr">
        <is>
          <t>C_02_071-COUGH-0L5J-375</t>
        </is>
      </c>
      <c r="I375" t="inlineStr">
        <is>
          <t>頭痛</t>
        </is>
      </c>
      <c r="J375" t="inlineStr">
        <is>
          <t>大便</t>
        </is>
      </c>
      <c r="K375" t="inlineStr">
        <is>
          <t>成立</t>
        </is>
      </c>
      <c r="L375" t="inlineStr"/>
      <c r="M375" t="inlineStr"/>
      <c r="N375" t="inlineStr">
        <is>
          <t>two takes, file387</t>
        </is>
      </c>
      <c r="O375" t="n">
        <v>386</v>
      </c>
      <c r="P375" t="inlineStr">
        <is>
          <t>x</t>
        </is>
      </c>
      <c r="Q375" t="inlineStr">
        <is>
          <t>6</t>
        </is>
      </c>
      <c r="R375" t="inlineStr">
        <is>
          <t>NONE</t>
        </is>
      </c>
      <c r="S375" t="inlineStr">
        <is>
          <t>NONE</t>
        </is>
      </c>
      <c r="T375" t="inlineStr">
        <is>
          <t>NONE</t>
        </is>
      </c>
      <c r="U375" t="inlineStr">
        <is>
          <t>NONE</t>
        </is>
      </c>
      <c r="V375" t="inlineStr">
        <is>
          <t>NONE</t>
        </is>
      </c>
      <c r="W375" t="inlineStr">
        <is>
          <t>NONE</t>
        </is>
      </c>
      <c r="X375" t="inlineStr"/>
      <c r="Y375" t="inlineStr"/>
    </row>
    <row r="376">
      <c r="A376" t="inlineStr">
        <is>
          <t>C_02_071</t>
        </is>
      </c>
      <c r="B376" t="inlineStr">
        <is>
          <t>C_02_071-^COUGH_2-0L5J-376</t>
        </is>
      </c>
      <c r="C376" t="inlineStr">
        <is>
          <t>^cough_2</t>
        </is>
      </c>
      <c r="D376" t="inlineStr">
        <is>
          <t>咳嗽</t>
        </is>
      </c>
      <c r="E376" t="inlineStr">
        <is>
          <t>咳嗽_2</t>
        </is>
      </c>
      <c r="F376" t="inlineStr">
        <is>
          <t>咳嗽</t>
        </is>
      </c>
      <c r="G376" t="inlineStr">
        <is>
          <t>發燒</t>
        </is>
      </c>
      <c r="H376" t="inlineStr">
        <is>
          <t>C_02_071-^COUGH_2-0L5J-376</t>
        </is>
      </c>
      <c r="I376" t="inlineStr">
        <is>
          <t>頭痛</t>
        </is>
      </c>
      <c r="J376" t="inlineStr">
        <is>
          <t>大便</t>
        </is>
      </c>
      <c r="K376" t="inlineStr">
        <is>
          <t>成立</t>
        </is>
      </c>
      <c r="L376" t="inlineStr"/>
      <c r="M376" t="inlineStr"/>
      <c r="N376" t="inlineStr">
        <is>
          <t>two takes, file387</t>
        </is>
      </c>
      <c r="O376" t="n">
        <v>387</v>
      </c>
      <c r="P376" t="inlineStr">
        <is>
          <t>6</t>
        </is>
      </c>
      <c r="Q376" t="inlineStr">
        <is>
          <t>x</t>
        </is>
      </c>
      <c r="R376" t="inlineStr">
        <is>
          <t>NONE</t>
        </is>
      </c>
      <c r="S376" t="inlineStr">
        <is>
          <t>NONE</t>
        </is>
      </c>
      <c r="T376" t="inlineStr">
        <is>
          <t>NONE</t>
        </is>
      </c>
      <c r="U376" t="inlineStr">
        <is>
          <t>NONE</t>
        </is>
      </c>
      <c r="V376" t="inlineStr">
        <is>
          <t>NONE</t>
        </is>
      </c>
      <c r="W376" t="inlineStr">
        <is>
          <t>NONE</t>
        </is>
      </c>
      <c r="X376" t="inlineStr"/>
      <c r="Y376" t="inlineStr"/>
    </row>
    <row r="377">
      <c r="A377" t="inlineStr">
        <is>
          <t>C_02_072</t>
        </is>
      </c>
      <c r="B377" t="inlineStr">
        <is>
          <t>C_02_072-HOUR-0N0F-377</t>
        </is>
      </c>
      <c r="C377" t="inlineStr">
        <is>
          <t>hour</t>
        </is>
      </c>
      <c r="D377" t="inlineStr">
        <is>
          <t>小時</t>
        </is>
      </c>
      <c r="E377" t="inlineStr">
        <is>
          <t>小時</t>
        </is>
      </c>
      <c r="F377" t="inlineStr">
        <is>
          <t>小時</t>
        </is>
      </c>
      <c r="G377" t="inlineStr">
        <is>
          <t>八小時</t>
        </is>
      </c>
      <c r="H377" t="inlineStr">
        <is>
          <t>C_02_072-HOUR-0N0F-377</t>
        </is>
      </c>
      <c r="I377" t="inlineStr">
        <is>
          <t>一個月</t>
        </is>
      </c>
      <c r="J377" t="inlineStr">
        <is>
          <t>日</t>
        </is>
      </c>
      <c r="K377" t="inlineStr">
        <is>
          <t>怕醜</t>
        </is>
      </c>
      <c r="L377" t="inlineStr"/>
      <c r="M377" t="inlineStr"/>
      <c r="N377" t="inlineStr">
        <is>
          <t>file388</t>
        </is>
      </c>
      <c r="O377" t="n">
        <v>388</v>
      </c>
      <c r="P377" t="inlineStr">
        <is>
          <t>B</t>
        </is>
      </c>
      <c r="Q377" t="inlineStr">
        <is>
          <t>6</t>
        </is>
      </c>
      <c r="R377" t="inlineStr">
        <is>
          <t>NONE</t>
        </is>
      </c>
      <c r="S377" t="inlineStr">
        <is>
          <t>NONE</t>
        </is>
      </c>
      <c r="T377" t="inlineStr">
        <is>
          <t>NONE</t>
        </is>
      </c>
      <c r="U377" t="inlineStr">
        <is>
          <t>NONE</t>
        </is>
      </c>
      <c r="V377" t="inlineStr">
        <is>
          <t>NONE</t>
        </is>
      </c>
      <c r="W377" t="inlineStr">
        <is>
          <t>NONE</t>
        </is>
      </c>
      <c r="X377" t="inlineStr"/>
      <c r="Y377" t="inlineStr"/>
    </row>
    <row r="378">
      <c r="A378" t="inlineStr">
        <is>
          <t>C_02_078</t>
        </is>
      </c>
      <c r="B378" t="inlineStr">
        <is>
          <t>C_02_078-AGREEMENT-0L0C-378</t>
        </is>
      </c>
      <c r="C378" t="inlineStr">
        <is>
          <t>agreement</t>
        </is>
      </c>
      <c r="D378" t="inlineStr">
        <is>
          <t>同意</t>
        </is>
      </c>
      <c r="E378" t="inlineStr">
        <is>
          <t>同意</t>
        </is>
      </c>
      <c r="F378" t="inlineStr">
        <is>
          <t>同意</t>
        </is>
      </c>
      <c r="G378" t="inlineStr">
        <is>
          <t>支持</t>
        </is>
      </c>
      <c r="H378" t="inlineStr">
        <is>
          <t>C_02_078-AGREEMENT-0L0C-378</t>
        </is>
      </c>
      <c r="I378" t="inlineStr">
        <is>
          <t>解釋</t>
        </is>
      </c>
      <c r="J378" t="inlineStr">
        <is>
          <t>同情</t>
        </is>
      </c>
      <c r="K378" t="inlineStr">
        <is>
          <t>黑色</t>
        </is>
      </c>
      <c r="L378" t="inlineStr"/>
      <c r="M378" t="inlineStr"/>
      <c r="N378" t="inlineStr"/>
      <c r="O378" t="n">
        <v>389</v>
      </c>
      <c r="P378" t="inlineStr">
        <is>
          <t>6</t>
        </is>
      </c>
      <c r="Q378" t="inlineStr">
        <is>
          <t>NONE</t>
        </is>
      </c>
      <c r="R378" t="inlineStr">
        <is>
          <t>NONE</t>
        </is>
      </c>
      <c r="S378" t="inlineStr">
        <is>
          <t>NONE</t>
        </is>
      </c>
      <c r="T378" t="inlineStr">
        <is>
          <t>NONE</t>
        </is>
      </c>
      <c r="U378" t="inlineStr">
        <is>
          <t>NONE</t>
        </is>
      </c>
      <c r="V378" t="inlineStr">
        <is>
          <t>NONE</t>
        </is>
      </c>
      <c r="W378" t="inlineStr">
        <is>
          <t>NONE</t>
        </is>
      </c>
      <c r="X378" t="inlineStr"/>
      <c r="Y378" t="inlineStr"/>
    </row>
    <row r="379">
      <c r="A379" t="inlineStr">
        <is>
          <t>C_02_080</t>
        </is>
      </c>
      <c r="B379" t="inlineStr">
        <is>
          <t>C_02_080-9_OCLOCK-0JIT-379</t>
        </is>
      </c>
      <c r="C379" t="inlineStr">
        <is>
          <t>9_oclock</t>
        </is>
      </c>
      <c r="D379" t="inlineStr">
        <is>
          <t>九點</t>
        </is>
      </c>
      <c r="E379" t="inlineStr">
        <is>
          <t>九點</t>
        </is>
      </c>
      <c r="F379" t="inlineStr">
        <is>
          <t>九點</t>
        </is>
      </c>
      <c r="G379" t="inlineStr">
        <is>
          <t>星期一</t>
        </is>
      </c>
      <c r="H379" t="inlineStr">
        <is>
          <t>C_02_080-9_OCLOCK-0JIT-379</t>
        </is>
      </c>
      <c r="I379" t="inlineStr">
        <is>
          <t>黃昏</t>
        </is>
      </c>
      <c r="J379" t="inlineStr">
        <is>
          <t>遲到</t>
        </is>
      </c>
      <c r="K379" t="inlineStr">
        <is>
          <t>模仿</t>
        </is>
      </c>
      <c r="L379" t="inlineStr"/>
      <c r="M379" t="inlineStr"/>
      <c r="N379" t="inlineStr">
        <is>
          <t>two signs</t>
        </is>
      </c>
      <c r="O379" t="n">
        <v>390</v>
      </c>
      <c r="P379" t="inlineStr">
        <is>
          <t>B</t>
        </is>
      </c>
      <c r="Q379" t="inlineStr">
        <is>
          <t>6</t>
        </is>
      </c>
      <c r="R379" t="inlineStr">
        <is>
          <t>D</t>
        </is>
      </c>
      <c r="S379" t="inlineStr">
        <is>
          <t>6</t>
        </is>
      </c>
      <c r="T379" t="inlineStr">
        <is>
          <t>NONE</t>
        </is>
      </c>
      <c r="U379" t="inlineStr">
        <is>
          <t>NONE</t>
        </is>
      </c>
      <c r="V379" t="inlineStr">
        <is>
          <t>NONE</t>
        </is>
      </c>
      <c r="W379" t="inlineStr">
        <is>
          <t>NONE</t>
        </is>
      </c>
      <c r="X379" t="inlineStr"/>
      <c r="Y379" t="inlineStr"/>
    </row>
    <row r="380">
      <c r="A380" t="inlineStr">
        <is>
          <t>C_02_083</t>
        </is>
      </c>
      <c r="B380" t="inlineStr">
        <is>
          <t>C_02_083-FRUIT-0R1K-380</t>
        </is>
      </c>
      <c r="C380" t="inlineStr">
        <is>
          <t>fruit</t>
        </is>
      </c>
      <c r="D380" t="inlineStr">
        <is>
          <t>水果</t>
        </is>
      </c>
      <c r="E380" t="inlineStr">
        <is>
          <t>水果</t>
        </is>
      </c>
      <c r="F380" t="inlineStr">
        <is>
          <t>水果</t>
        </is>
      </c>
      <c r="G380" t="inlineStr">
        <is>
          <t>西瓜</t>
        </is>
      </c>
      <c r="H380" t="inlineStr">
        <is>
          <t>C_02_083-FRUIT-0R1K-380</t>
        </is>
      </c>
      <c r="I380" t="inlineStr">
        <is>
          <t>菠蘿</t>
        </is>
      </c>
      <c r="J380" t="inlineStr">
        <is>
          <t>菜</t>
        </is>
      </c>
      <c r="K380" t="inlineStr">
        <is>
          <t>借</t>
        </is>
      </c>
      <c r="L380" t="inlineStr"/>
      <c r="M380" t="inlineStr"/>
      <c r="N380" t="inlineStr">
        <is>
          <t>two signs</t>
        </is>
      </c>
      <c r="O380" t="n">
        <v>391</v>
      </c>
      <c r="P380" t="inlineStr">
        <is>
          <t>j</t>
        </is>
      </c>
      <c r="Q380" t="inlineStr">
        <is>
          <t>NONE</t>
        </is>
      </c>
      <c r="R380" t="inlineStr">
        <is>
          <t>)</t>
        </is>
      </c>
      <c r="S380" t="inlineStr">
        <is>
          <t>NONE</t>
        </is>
      </c>
      <c r="T380" t="inlineStr">
        <is>
          <t>NONE</t>
        </is>
      </c>
      <c r="U380" t="inlineStr">
        <is>
          <t>NONE</t>
        </is>
      </c>
      <c r="V380" t="inlineStr">
        <is>
          <t>NONE</t>
        </is>
      </c>
      <c r="W380" t="inlineStr">
        <is>
          <t>NONE</t>
        </is>
      </c>
      <c r="X380" t="inlineStr"/>
      <c r="Y380" t="inlineStr"/>
    </row>
    <row r="381">
      <c r="A381" t="inlineStr">
        <is>
          <t>C_02_084</t>
        </is>
      </c>
      <c r="B381" t="inlineStr">
        <is>
          <t>C_02_084-JIGSAW_PUZZLE-0ONS-381</t>
        </is>
      </c>
      <c r="C381" t="inlineStr">
        <is>
          <t>jigsaw_puzzle</t>
        </is>
      </c>
      <c r="D381" t="inlineStr">
        <is>
          <t>拼圖</t>
        </is>
      </c>
      <c r="E381" t="inlineStr">
        <is>
          <t>拼圖</t>
        </is>
      </c>
      <c r="F381" t="inlineStr">
        <is>
          <t>拼圖</t>
        </is>
      </c>
      <c r="G381" t="inlineStr">
        <is>
          <t>繪畫</t>
        </is>
      </c>
      <c r="H381" t="inlineStr">
        <is>
          <t>C_02_084-JIGSAW_PUZZLE-0ONS-381</t>
        </is>
      </c>
      <c r="I381" t="inlineStr">
        <is>
          <t>句子</t>
        </is>
      </c>
      <c r="J381" t="inlineStr">
        <is>
          <t>保齡球</t>
        </is>
      </c>
      <c r="K381" t="inlineStr">
        <is>
          <t>跌親</t>
        </is>
      </c>
      <c r="L381" t="inlineStr"/>
      <c r="M381" t="inlineStr"/>
      <c r="N381" t="inlineStr"/>
      <c r="O381" t="n">
        <v>392</v>
      </c>
      <c r="P381" t="inlineStr">
        <is>
          <t>y</t>
        </is>
      </c>
      <c r="Q381" t="inlineStr">
        <is>
          <t>y</t>
        </is>
      </c>
      <c r="R381" t="inlineStr">
        <is>
          <t>NONE</t>
        </is>
      </c>
      <c r="S381" t="inlineStr">
        <is>
          <t>NONE</t>
        </is>
      </c>
      <c r="T381" t="inlineStr">
        <is>
          <t>NONE</t>
        </is>
      </c>
      <c r="U381" t="inlineStr">
        <is>
          <t>NONE</t>
        </is>
      </c>
      <c r="V381" t="inlineStr">
        <is>
          <t>NONE</t>
        </is>
      </c>
      <c r="W381" t="inlineStr">
        <is>
          <t>NONE</t>
        </is>
      </c>
      <c r="X381" t="inlineStr"/>
      <c r="Y381" t="inlineStr"/>
    </row>
    <row r="382">
      <c r="A382" t="inlineStr">
        <is>
          <t>C_02_085</t>
        </is>
      </c>
      <c r="B382" t="inlineStr">
        <is>
          <t>C_02_085-ACCOMPLISH-0OGG-382</t>
        </is>
      </c>
      <c r="C382" t="inlineStr">
        <is>
          <t>accomplish</t>
        </is>
      </c>
      <c r="D382" t="inlineStr">
        <is>
          <t>成功</t>
        </is>
      </c>
      <c r="E382" t="inlineStr">
        <is>
          <t>成功</t>
        </is>
      </c>
      <c r="F382" t="inlineStr">
        <is>
          <t>成功</t>
        </is>
      </c>
      <c r="G382" t="inlineStr">
        <is>
          <t>失敗</t>
        </is>
      </c>
      <c r="H382" t="inlineStr">
        <is>
          <t>C_02_085-ACCOMPLISH-0OGG-382</t>
        </is>
      </c>
      <c r="I382" t="inlineStr">
        <is>
          <t>完美</t>
        </is>
      </c>
      <c r="J382" t="inlineStr">
        <is>
          <t>最後</t>
        </is>
      </c>
      <c r="K382" t="inlineStr">
        <is>
          <t>椰菜</t>
        </is>
      </c>
      <c r="L382" t="inlineStr"/>
      <c r="M382" t="inlineStr"/>
      <c r="N382" t="inlineStr"/>
      <c r="O382" t="n">
        <v>393</v>
      </c>
      <c r="P382" t="inlineStr">
        <is>
          <t>2</t>
        </is>
      </c>
      <c r="Q382" t="inlineStr">
        <is>
          <t>NONE</t>
        </is>
      </c>
      <c r="R382" t="inlineStr">
        <is>
          <t>NONE</t>
        </is>
      </c>
      <c r="S382" t="inlineStr">
        <is>
          <t>NONE</t>
        </is>
      </c>
      <c r="T382" t="inlineStr">
        <is>
          <t>NONE</t>
        </is>
      </c>
      <c r="U382" t="inlineStr">
        <is>
          <t>NONE</t>
        </is>
      </c>
      <c r="V382" t="inlineStr">
        <is>
          <t>NONE</t>
        </is>
      </c>
      <c r="W382" t="inlineStr">
        <is>
          <t>NONE</t>
        </is>
      </c>
      <c r="X382" t="inlineStr">
        <is>
          <t>i.Cantonese is identical with success ii.==win</t>
        </is>
      </c>
      <c r="Y382" t="inlineStr"/>
    </row>
    <row r="383">
      <c r="A383" t="inlineStr">
        <is>
          <t>C_02_086</t>
        </is>
      </c>
      <c r="B383" t="inlineStr">
        <is>
          <t>C_02_086-CAPTION-12LA-383</t>
        </is>
      </c>
      <c r="C383" t="inlineStr">
        <is>
          <t>caption</t>
        </is>
      </c>
      <c r="D383" t="inlineStr">
        <is>
          <t>說明文字、字幕</t>
        </is>
      </c>
      <c r="E383" t="inlineStr">
        <is>
          <t>說明文字、字幕</t>
        </is>
      </c>
      <c r="F383" t="inlineStr">
        <is>
          <t>字幕</t>
        </is>
      </c>
      <c r="G383" t="inlineStr">
        <is>
          <t>翻譯</t>
        </is>
      </c>
      <c r="H383" t="inlineStr">
        <is>
          <t>C_02_086-CAPTION-12LA-383</t>
        </is>
      </c>
      <c r="I383" t="inlineStr">
        <is>
          <t>發音</t>
        </is>
      </c>
      <c r="J383" t="inlineStr">
        <is>
          <t>排版</t>
        </is>
      </c>
      <c r="K383" t="inlineStr">
        <is>
          <t>管</t>
        </is>
      </c>
      <c r="L383" t="inlineStr"/>
      <c r="M383" t="inlineStr"/>
      <c r="N383" t="inlineStr">
        <is>
          <t>subtitles</t>
        </is>
      </c>
      <c r="O383" t="n">
        <v>394</v>
      </c>
      <c r="P383" t="inlineStr">
        <is>
          <t>J</t>
        </is>
      </c>
      <c r="Q383" t="inlineStr">
        <is>
          <t>J</t>
        </is>
      </c>
      <c r="R383" t="inlineStr">
        <is>
          <t>NONE</t>
        </is>
      </c>
      <c r="S383" t="inlineStr">
        <is>
          <t>NONE</t>
        </is>
      </c>
      <c r="T383" t="inlineStr">
        <is>
          <t>NONE</t>
        </is>
      </c>
      <c r="U383" t="inlineStr">
        <is>
          <t>NONE</t>
        </is>
      </c>
      <c r="V383" t="inlineStr">
        <is>
          <t>NONE</t>
        </is>
      </c>
      <c r="W383" t="inlineStr">
        <is>
          <t>NONE</t>
        </is>
      </c>
      <c r="X383" t="inlineStr"/>
      <c r="Y383" t="inlineStr"/>
    </row>
    <row r="384">
      <c r="A384" t="inlineStr">
        <is>
          <t>C_02_087</t>
        </is>
      </c>
      <c r="B384" t="inlineStr">
        <is>
          <t>C_02_087-MOUTH-0LHK-384</t>
        </is>
      </c>
      <c r="C384" t="inlineStr">
        <is>
          <t>mouth</t>
        </is>
      </c>
      <c r="D384" t="inlineStr">
        <is>
          <t>嘴巴</t>
        </is>
      </c>
      <c r="E384" t="inlineStr">
        <is>
          <t>嘴巴</t>
        </is>
      </c>
      <c r="F384" t="inlineStr">
        <is>
          <t>嘴巴</t>
        </is>
      </c>
      <c r="G384" t="inlineStr">
        <is>
          <t>手臂</t>
        </is>
      </c>
      <c r="H384" t="inlineStr">
        <is>
          <t>C_02_087-MOUTH-0LHK-384</t>
        </is>
      </c>
      <c r="I384" t="inlineStr">
        <is>
          <t>害羞</t>
        </is>
      </c>
      <c r="J384" t="inlineStr">
        <is>
          <t>咳嗽</t>
        </is>
      </c>
      <c r="K384" t="inlineStr">
        <is>
          <t>同埋</t>
        </is>
      </c>
      <c r="L384" t="inlineStr"/>
      <c r="M384" t="inlineStr"/>
      <c r="N384" t="inlineStr"/>
      <c r="O384" t="n">
        <v>395</v>
      </c>
      <c r="P384" t="inlineStr">
        <is>
          <t>B</t>
        </is>
      </c>
      <c r="Q384" t="inlineStr">
        <is>
          <t>NONE</t>
        </is>
      </c>
      <c r="R384" t="inlineStr">
        <is>
          <t>NONE</t>
        </is>
      </c>
      <c r="S384" t="inlineStr">
        <is>
          <t>NONE</t>
        </is>
      </c>
      <c r="T384" t="inlineStr">
        <is>
          <t>NONE</t>
        </is>
      </c>
      <c r="U384" t="inlineStr">
        <is>
          <t>NONE</t>
        </is>
      </c>
      <c r="V384" t="inlineStr">
        <is>
          <t>NONE</t>
        </is>
      </c>
      <c r="W384" t="inlineStr">
        <is>
          <t>NONE</t>
        </is>
      </c>
      <c r="X384" t="inlineStr"/>
      <c r="Y384" t="inlineStr"/>
    </row>
    <row r="385">
      <c r="A385" t="inlineStr">
        <is>
          <t>C_02_088</t>
        </is>
      </c>
      <c r="B385" t="inlineStr">
        <is>
          <t>C_02_088-PINEAPPLE-10V0-385</t>
        </is>
      </c>
      <c r="C385" t="inlineStr">
        <is>
          <t>pineapple</t>
        </is>
      </c>
      <c r="D385" t="inlineStr">
        <is>
          <t>菠蘿</t>
        </is>
      </c>
      <c r="E385" t="inlineStr">
        <is>
          <t>菠蘿</t>
        </is>
      </c>
      <c r="F385" t="inlineStr">
        <is>
          <t>菠蘿</t>
        </is>
      </c>
      <c r="G385" t="inlineStr">
        <is>
          <t>水果</t>
        </is>
      </c>
      <c r="H385" t="inlineStr">
        <is>
          <t>C_02_088-PINEAPPLE-10V0-385</t>
        </is>
      </c>
      <c r="I385" t="inlineStr">
        <is>
          <t>椰菜</t>
        </is>
      </c>
      <c r="J385" t="inlineStr">
        <is>
          <t>甜</t>
        </is>
      </c>
      <c r="K385" t="inlineStr">
        <is>
          <t>工作</t>
        </is>
      </c>
      <c r="L385" t="inlineStr"/>
      <c r="M385" t="inlineStr"/>
      <c r="N385" t="inlineStr"/>
      <c r="O385" t="n">
        <v>396</v>
      </c>
      <c r="P385" t="inlineStr">
        <is>
          <t>A</t>
        </is>
      </c>
      <c r="Q385" t="inlineStr">
        <is>
          <t>A</t>
        </is>
      </c>
      <c r="R385" t="inlineStr">
        <is>
          <t>NONE</t>
        </is>
      </c>
      <c r="S385" t="inlineStr">
        <is>
          <t>NONE</t>
        </is>
      </c>
      <c r="T385" t="inlineStr">
        <is>
          <t>NONE</t>
        </is>
      </c>
      <c r="U385" t="inlineStr">
        <is>
          <t>NONE</t>
        </is>
      </c>
      <c r="V385" t="inlineStr">
        <is>
          <t>NONE</t>
        </is>
      </c>
      <c r="W385" t="inlineStr">
        <is>
          <t>NONE</t>
        </is>
      </c>
      <c r="X385" t="inlineStr"/>
      <c r="Y385" t="inlineStr"/>
    </row>
    <row r="386">
      <c r="A386" t="inlineStr">
        <is>
          <t>C_02_089</t>
        </is>
      </c>
      <c r="B386" t="inlineStr">
        <is>
          <t>C_02_089-JUMP-13FJ-386</t>
        </is>
      </c>
      <c r="C386" t="inlineStr">
        <is>
          <t>jump</t>
        </is>
      </c>
      <c r="D386" t="inlineStr">
        <is>
          <t>跳</t>
        </is>
      </c>
      <c r="E386" t="inlineStr">
        <is>
          <t>跳</t>
        </is>
      </c>
      <c r="F386" t="inlineStr">
        <is>
          <t>跳</t>
        </is>
      </c>
      <c r="G386" t="inlineStr">
        <is>
          <t>跳舞</t>
        </is>
      </c>
      <c r="H386" t="inlineStr">
        <is>
          <t>C_02_089-JUMP-13FJ-386</t>
        </is>
      </c>
      <c r="I386" t="inlineStr">
        <is>
          <t>溜冰</t>
        </is>
      </c>
      <c r="J386" t="inlineStr">
        <is>
          <t>表演</t>
        </is>
      </c>
      <c r="K386" t="inlineStr">
        <is>
          <t>關於</t>
        </is>
      </c>
      <c r="L386" t="inlineStr"/>
      <c r="M386" t="inlineStr"/>
      <c r="N386" t="inlineStr"/>
      <c r="O386" t="n">
        <v>397</v>
      </c>
      <c r="P386" t="inlineStr">
        <is>
          <t>f</t>
        </is>
      </c>
      <c r="Q386" t="inlineStr">
        <is>
          <t>x</t>
        </is>
      </c>
      <c r="R386" t="inlineStr">
        <is>
          <t>NONE</t>
        </is>
      </c>
      <c r="S386" t="inlineStr">
        <is>
          <t>NONE</t>
        </is>
      </c>
      <c r="T386" t="inlineStr">
        <is>
          <t>NONE</t>
        </is>
      </c>
      <c r="U386" t="inlineStr">
        <is>
          <t>NONE</t>
        </is>
      </c>
      <c r="V386" t="inlineStr">
        <is>
          <t>NONE</t>
        </is>
      </c>
      <c r="W386" t="inlineStr">
        <is>
          <t>NONE</t>
        </is>
      </c>
      <c r="X386" t="inlineStr"/>
      <c r="Y386" t="inlineStr"/>
    </row>
    <row r="387">
      <c r="A387" t="inlineStr">
        <is>
          <t>C_02_090</t>
        </is>
      </c>
      <c r="B387" t="inlineStr">
        <is>
          <t>C_02_090-RED-0V85-387</t>
        </is>
      </c>
      <c r="C387" t="inlineStr">
        <is>
          <t>red</t>
        </is>
      </c>
      <c r="D387" t="inlineStr">
        <is>
          <t>紅色</t>
        </is>
      </c>
      <c r="E387" t="inlineStr">
        <is>
          <t>紅色</t>
        </is>
      </c>
      <c r="F387" t="inlineStr">
        <is>
          <t>紅色</t>
        </is>
      </c>
      <c r="G387" t="inlineStr">
        <is>
          <t>藍色</t>
        </is>
      </c>
      <c r="H387" t="inlineStr">
        <is>
          <t>C_02_090-RED-0V85-387</t>
        </is>
      </c>
      <c r="I387" t="inlineStr">
        <is>
          <t>綠色</t>
        </is>
      </c>
      <c r="J387" t="inlineStr">
        <is>
          <t>白</t>
        </is>
      </c>
      <c r="K387" t="inlineStr">
        <is>
          <t>傾計</t>
        </is>
      </c>
      <c r="L387" t="inlineStr"/>
      <c r="M387" t="inlineStr"/>
      <c r="N387" t="inlineStr"/>
      <c r="O387" t="n">
        <v>398</v>
      </c>
      <c r="P387" t="inlineStr">
        <is>
          <t>B</t>
        </is>
      </c>
      <c r="Q387" t="inlineStr">
        <is>
          <t>NONE</t>
        </is>
      </c>
      <c r="R387" t="inlineStr">
        <is>
          <t>NONE</t>
        </is>
      </c>
      <c r="S387" t="inlineStr">
        <is>
          <t>NONE</t>
        </is>
      </c>
      <c r="T387" t="inlineStr">
        <is>
          <t>NONE</t>
        </is>
      </c>
      <c r="U387" t="inlineStr">
        <is>
          <t>NONE</t>
        </is>
      </c>
      <c r="V387" t="inlineStr">
        <is>
          <t>NONE</t>
        </is>
      </c>
      <c r="W387" t="inlineStr">
        <is>
          <t>NONE</t>
        </is>
      </c>
      <c r="X387" t="inlineStr"/>
      <c r="Y387" t="inlineStr"/>
    </row>
    <row r="388">
      <c r="A388" t="inlineStr">
        <is>
          <t>C_03_002</t>
        </is>
      </c>
      <c r="B388" t="inlineStr">
        <is>
          <t>C_03_002-EARTH-0LPG-388</t>
        </is>
      </c>
      <c r="C388" t="inlineStr">
        <is>
          <t>earth</t>
        </is>
      </c>
      <c r="D388" t="inlineStr">
        <is>
          <t>地球</t>
        </is>
      </c>
      <c r="E388" t="inlineStr">
        <is>
          <t>地球</t>
        </is>
      </c>
      <c r="F388" t="inlineStr">
        <is>
          <t>地球</t>
        </is>
      </c>
      <c r="G388" t="inlineStr">
        <is>
          <t>世界</t>
        </is>
      </c>
      <c r="H388" t="inlineStr">
        <is>
          <t>C_03_002-EARTH-0LPG-388</t>
        </is>
      </c>
      <c r="I388" t="inlineStr">
        <is>
          <t>城市</t>
        </is>
      </c>
      <c r="J388" t="inlineStr">
        <is>
          <t>泥土</t>
        </is>
      </c>
      <c r="K388" t="inlineStr">
        <is>
          <t>取消</t>
        </is>
      </c>
      <c r="L388" t="inlineStr"/>
      <c r="M388" t="inlineStr"/>
      <c r="N388" t="inlineStr"/>
      <c r="O388" t="n">
        <v>399</v>
      </c>
      <c r="P388" t="inlineStr">
        <is>
          <t>?</t>
        </is>
      </c>
      <c r="Q388" t="inlineStr">
        <is>
          <t>6</t>
        </is>
      </c>
      <c r="R388" t="inlineStr">
        <is>
          <t>NONE</t>
        </is>
      </c>
      <c r="S388" t="inlineStr">
        <is>
          <t>NONE</t>
        </is>
      </c>
      <c r="T388" t="inlineStr">
        <is>
          <t>NONE</t>
        </is>
      </c>
      <c r="U388" t="inlineStr">
        <is>
          <t>NONE</t>
        </is>
      </c>
      <c r="V388" t="inlineStr">
        <is>
          <t>NONE</t>
        </is>
      </c>
      <c r="W388" t="inlineStr">
        <is>
          <t>NONE</t>
        </is>
      </c>
      <c r="X388" t="inlineStr"/>
      <c r="Y388" t="inlineStr"/>
    </row>
    <row r="389">
      <c r="A389" t="inlineStr">
        <is>
          <t>C_03_003</t>
        </is>
      </c>
      <c r="B389" t="inlineStr">
        <is>
          <t>C_03_003-MAGNET-0U61-389</t>
        </is>
      </c>
      <c r="C389" t="inlineStr">
        <is>
          <t>magnet</t>
        </is>
      </c>
      <c r="D389" t="inlineStr">
        <is>
          <t>磁石</t>
        </is>
      </c>
      <c r="E389" t="inlineStr">
        <is>
          <t>磁石</t>
        </is>
      </c>
      <c r="F389" t="inlineStr">
        <is>
          <t>磁石</t>
        </is>
      </c>
      <c r="G389" t="inlineStr">
        <is>
          <t>擦膠</t>
        </is>
      </c>
      <c r="H389" t="inlineStr">
        <is>
          <t>C_03_003-MAGNET-0U61-389</t>
        </is>
      </c>
      <c r="I389" t="inlineStr">
        <is>
          <t>風筒</t>
        </is>
      </c>
      <c r="J389" t="inlineStr">
        <is>
          <t>骨頭</t>
        </is>
      </c>
      <c r="K389" t="inlineStr">
        <is>
          <t>取消</t>
        </is>
      </c>
      <c r="L389" t="inlineStr"/>
      <c r="M389" t="inlineStr"/>
      <c r="N389" t="inlineStr"/>
      <c r="O389" t="n">
        <v>400</v>
      </c>
      <c r="P389" t="inlineStr">
        <is>
          <t>y</t>
        </is>
      </c>
      <c r="Q389" t="inlineStr">
        <is>
          <t>x</t>
        </is>
      </c>
      <c r="R389" t="inlineStr">
        <is>
          <t>NONE</t>
        </is>
      </c>
      <c r="S389" t="inlineStr">
        <is>
          <t>NONE</t>
        </is>
      </c>
      <c r="T389" t="inlineStr">
        <is>
          <t>NONE</t>
        </is>
      </c>
      <c r="U389" t="inlineStr">
        <is>
          <t>NONE</t>
        </is>
      </c>
      <c r="V389" t="inlineStr">
        <is>
          <t>NONE</t>
        </is>
      </c>
      <c r="W389" t="inlineStr">
        <is>
          <t>NONE</t>
        </is>
      </c>
      <c r="X389" t="inlineStr"/>
      <c r="Y389" t="inlineStr"/>
    </row>
    <row r="390">
      <c r="A390" t="inlineStr">
        <is>
          <t>C_03_005</t>
        </is>
      </c>
      <c r="B390" t="inlineStr">
        <is>
          <t>C_03_005-EMPEROR-0TK7-390</t>
        </is>
      </c>
      <c r="C390" t="inlineStr">
        <is>
          <t>emperor</t>
        </is>
      </c>
      <c r="D390" t="inlineStr">
        <is>
          <t>皇帝</t>
        </is>
      </c>
      <c r="E390" t="inlineStr">
        <is>
          <t>皇帝</t>
        </is>
      </c>
      <c r="F390" t="inlineStr">
        <is>
          <t>皇帝</t>
        </is>
      </c>
      <c r="G390" t="inlineStr">
        <is>
          <t>國王</t>
        </is>
      </c>
      <c r="H390" t="inlineStr">
        <is>
          <t>C_03_005-EMPEROR-0TK7-390</t>
        </is>
      </c>
      <c r="I390" t="inlineStr">
        <is>
          <t>男人</t>
        </is>
      </c>
      <c r="J390" t="inlineStr">
        <is>
          <t>國家</t>
        </is>
      </c>
      <c r="K390" t="inlineStr">
        <is>
          <t>等</t>
        </is>
      </c>
      <c r="L390" t="inlineStr"/>
      <c r="M390" t="inlineStr"/>
      <c r="N390" t="inlineStr"/>
      <c r="O390" t="n">
        <v>401</v>
      </c>
      <c r="P390" t="inlineStr">
        <is>
          <t>Z</t>
        </is>
      </c>
      <c r="Q390" t="inlineStr">
        <is>
          <t>NONE</t>
        </is>
      </c>
      <c r="R390" t="inlineStr">
        <is>
          <t>NONE</t>
        </is>
      </c>
      <c r="S390" t="inlineStr">
        <is>
          <t>NONE</t>
        </is>
      </c>
      <c r="T390" t="inlineStr">
        <is>
          <t>NONE</t>
        </is>
      </c>
      <c r="U390" t="inlineStr">
        <is>
          <t>NONE</t>
        </is>
      </c>
      <c r="V390" t="inlineStr">
        <is>
          <t>NONE</t>
        </is>
      </c>
      <c r="W390" t="inlineStr">
        <is>
          <t>NONE</t>
        </is>
      </c>
      <c r="X390">
        <f>= king_2</f>
        <v/>
      </c>
      <c r="Y390" t="inlineStr"/>
    </row>
    <row r="391">
      <c r="A391" t="inlineStr">
        <is>
          <t>C_03_005</t>
        </is>
      </c>
      <c r="B391" t="inlineStr">
        <is>
          <t>C_03_005-^EMPEROR_2-0TK7-391</t>
        </is>
      </c>
      <c r="C391" t="inlineStr">
        <is>
          <t>^emperor_2</t>
        </is>
      </c>
      <c r="D391" t="inlineStr">
        <is>
          <t>皇帝</t>
        </is>
      </c>
      <c r="E391" t="inlineStr">
        <is>
          <t>皇帝_2</t>
        </is>
      </c>
      <c r="F391" t="inlineStr">
        <is>
          <t>皇帝</t>
        </is>
      </c>
      <c r="G391" t="inlineStr">
        <is>
          <t>國王</t>
        </is>
      </c>
      <c r="H391" t="inlineStr">
        <is>
          <t>C_03_005-^EMPEROR_2-0TK7-391</t>
        </is>
      </c>
      <c r="I391" t="inlineStr">
        <is>
          <t>男人</t>
        </is>
      </c>
      <c r="J391" t="inlineStr">
        <is>
          <t>國家</t>
        </is>
      </c>
      <c r="K391" t="inlineStr">
        <is>
          <t>等</t>
        </is>
      </c>
      <c r="L391" t="inlineStr"/>
      <c r="M391" t="inlineStr"/>
      <c r="N391" t="inlineStr"/>
      <c r="O391" t="n">
        <v>402</v>
      </c>
      <c r="P391" t="inlineStr">
        <is>
          <t>j</t>
        </is>
      </c>
      <c r="Q391" t="inlineStr">
        <is>
          <t>NONE</t>
        </is>
      </c>
      <c r="R391" t="inlineStr">
        <is>
          <t>NONE</t>
        </is>
      </c>
      <c r="S391" t="inlineStr">
        <is>
          <t>NONE</t>
        </is>
      </c>
      <c r="T391" t="inlineStr">
        <is>
          <t>NONE</t>
        </is>
      </c>
      <c r="U391" t="inlineStr">
        <is>
          <t>NONE</t>
        </is>
      </c>
      <c r="V391" t="inlineStr">
        <is>
          <t>NONE</t>
        </is>
      </c>
      <c r="W391" t="inlineStr">
        <is>
          <t>NONE</t>
        </is>
      </c>
      <c r="X391">
        <f>= king</f>
        <v/>
      </c>
      <c r="Y391" t="inlineStr"/>
    </row>
    <row r="392">
      <c r="A392" t="inlineStr">
        <is>
          <t>C_03_006</t>
        </is>
      </c>
      <c r="B392" t="inlineStr">
        <is>
          <t>C_03_006-DEEP-0RFH-392</t>
        </is>
      </c>
      <c r="C392" t="inlineStr">
        <is>
          <t>deep</t>
        </is>
      </c>
      <c r="D392" t="inlineStr">
        <is>
          <t>深</t>
        </is>
      </c>
      <c r="E392" t="inlineStr">
        <is>
          <t>深</t>
        </is>
      </c>
      <c r="F392" t="inlineStr">
        <is>
          <t>深</t>
        </is>
      </c>
      <c r="G392" t="inlineStr">
        <is>
          <t>淺</t>
        </is>
      </c>
      <c r="H392" t="inlineStr">
        <is>
          <t>C_03_006-DEEP-0RFH-392</t>
        </is>
      </c>
      <c r="I392" t="inlineStr">
        <is>
          <t>遠</t>
        </is>
      </c>
      <c r="J392" t="inlineStr">
        <is>
          <t>感情</t>
        </is>
      </c>
      <c r="K392" t="inlineStr">
        <is>
          <t>要求</t>
        </is>
      </c>
      <c r="L392" t="inlineStr"/>
      <c r="M392" t="inlineStr"/>
      <c r="N392" t="inlineStr">
        <is>
          <t>file403</t>
        </is>
      </c>
      <c r="O392" t="n">
        <v>403</v>
      </c>
      <c r="P392" t="inlineStr">
        <is>
          <t>C</t>
        </is>
      </c>
      <c r="Q392" t="inlineStr">
        <is>
          <t>x</t>
        </is>
      </c>
      <c r="R392" t="inlineStr">
        <is>
          <t>NONE</t>
        </is>
      </c>
      <c r="S392" t="inlineStr">
        <is>
          <t>NONE</t>
        </is>
      </c>
      <c r="T392" t="inlineStr">
        <is>
          <t>NONE</t>
        </is>
      </c>
      <c r="U392" t="inlineStr">
        <is>
          <t>NONE</t>
        </is>
      </c>
      <c r="V392" t="inlineStr">
        <is>
          <t>NONE</t>
        </is>
      </c>
      <c r="W392" t="inlineStr">
        <is>
          <t>NONE</t>
        </is>
      </c>
      <c r="X392" t="inlineStr"/>
      <c r="Y392" t="inlineStr"/>
    </row>
    <row r="393">
      <c r="A393" t="inlineStr">
        <is>
          <t>C_03_007</t>
        </is>
      </c>
      <c r="B393" t="inlineStr">
        <is>
          <t>C_03_007-FALL_2-13EC-393</t>
        </is>
      </c>
      <c r="C393" t="inlineStr">
        <is>
          <t>fall_2</t>
        </is>
      </c>
      <c r="D393" t="inlineStr">
        <is>
          <t>跌親</t>
        </is>
      </c>
      <c r="E393" t="inlineStr">
        <is>
          <t>跌親</t>
        </is>
      </c>
      <c r="F393" t="inlineStr">
        <is>
          <t>跌親</t>
        </is>
      </c>
      <c r="G393" t="inlineStr">
        <is>
          <t>肚瀉</t>
        </is>
      </c>
      <c r="H393" t="inlineStr">
        <is>
          <t>C_03_007-FALL_2-13EC-393</t>
        </is>
      </c>
      <c r="I393" t="inlineStr">
        <is>
          <t>打架</t>
        </is>
      </c>
      <c r="J393" t="inlineStr">
        <is>
          <t>嘔吐</t>
        </is>
      </c>
      <c r="K393" t="inlineStr">
        <is>
          <t>種類</t>
        </is>
      </c>
      <c r="L393" t="inlineStr"/>
      <c r="M393" t="inlineStr"/>
      <c r="N393" t="inlineStr"/>
      <c r="O393" t="n">
        <v>404</v>
      </c>
      <c r="P393" t="inlineStr">
        <is>
          <t>f</t>
        </is>
      </c>
      <c r="Q393" t="inlineStr">
        <is>
          <t>x</t>
        </is>
      </c>
      <c r="R393" t="inlineStr">
        <is>
          <t>NONE</t>
        </is>
      </c>
      <c r="S393" t="inlineStr">
        <is>
          <t>NONE</t>
        </is>
      </c>
      <c r="T393" t="inlineStr">
        <is>
          <t>NONE</t>
        </is>
      </c>
      <c r="U393" t="inlineStr">
        <is>
          <t>NONE</t>
        </is>
      </c>
      <c r="V393" t="inlineStr">
        <is>
          <t>NONE</t>
        </is>
      </c>
      <c r="W393" t="inlineStr">
        <is>
          <t>NONE</t>
        </is>
      </c>
      <c r="X393" t="inlineStr"/>
      <c r="Y393" t="inlineStr"/>
    </row>
    <row r="394">
      <c r="A394" t="inlineStr">
        <is>
          <t>C_03_009</t>
        </is>
      </c>
      <c r="B394" t="inlineStr">
        <is>
          <t>C_03_009-INDIAN-0KRG-394</t>
        </is>
      </c>
      <c r="C394" t="inlineStr">
        <is>
          <t>indian</t>
        </is>
      </c>
      <c r="D394" t="inlineStr">
        <is>
          <t>印度</t>
        </is>
      </c>
      <c r="E394" t="inlineStr">
        <is>
          <t>印度</t>
        </is>
      </c>
      <c r="F394" t="inlineStr">
        <is>
          <t>印度</t>
        </is>
      </c>
      <c r="G394" t="inlineStr">
        <is>
          <t>歐洲</t>
        </is>
      </c>
      <c r="H394" t="inlineStr">
        <is>
          <t>C_03_009-INDIAN-0KRG-394</t>
        </is>
      </c>
      <c r="I394" t="inlineStr">
        <is>
          <t>希臘</t>
        </is>
      </c>
      <c r="J394" t="inlineStr">
        <is>
          <t>宗教</t>
        </is>
      </c>
      <c r="K394" t="inlineStr">
        <is>
          <t>怕醜</t>
        </is>
      </c>
      <c r="L394" t="inlineStr"/>
      <c r="M394" t="inlineStr"/>
      <c r="N394" t="inlineStr"/>
      <c r="O394" t="n">
        <v>405</v>
      </c>
      <c r="P394" t="inlineStr">
        <is>
          <t>y</t>
        </is>
      </c>
      <c r="Q394" t="inlineStr">
        <is>
          <t>NONE</t>
        </is>
      </c>
      <c r="R394" t="inlineStr">
        <is>
          <t>NONE</t>
        </is>
      </c>
      <c r="S394" t="inlineStr">
        <is>
          <t>NONE</t>
        </is>
      </c>
      <c r="T394" t="inlineStr">
        <is>
          <t>NONE</t>
        </is>
      </c>
      <c r="U394" t="inlineStr">
        <is>
          <t>NONE</t>
        </is>
      </c>
      <c r="V394" t="inlineStr">
        <is>
          <t>NONE</t>
        </is>
      </c>
      <c r="W394" t="inlineStr">
        <is>
          <t>NONE</t>
        </is>
      </c>
      <c r="X394" t="inlineStr"/>
      <c r="Y394" t="inlineStr"/>
    </row>
    <row r="395">
      <c r="A395" t="inlineStr">
        <is>
          <t>C_03_010</t>
        </is>
      </c>
      <c r="B395" t="inlineStr">
        <is>
          <t>C_03_010-PROBLEM_1-0LAF-397</t>
        </is>
      </c>
      <c r="C395" t="inlineStr">
        <is>
          <t>problem_1</t>
        </is>
      </c>
      <c r="D395" t="inlineStr">
        <is>
          <t>問題</t>
        </is>
      </c>
      <c r="E395" t="inlineStr">
        <is>
          <t>問題</t>
        </is>
      </c>
      <c r="F395" t="inlineStr">
        <is>
          <t>問題</t>
        </is>
      </c>
      <c r="G395" t="inlineStr">
        <is>
          <t>難題</t>
        </is>
      </c>
      <c r="H395" t="inlineStr">
        <is>
          <t>C_03_010-PROBLEM_1-0LAF-397</t>
        </is>
      </c>
      <c r="I395" t="inlineStr">
        <is>
          <t>可能</t>
        </is>
      </c>
      <c r="J395" t="inlineStr">
        <is>
          <t>差異</t>
        </is>
      </c>
      <c r="K395" t="inlineStr">
        <is>
          <t>望住</t>
        </is>
      </c>
      <c r="L395" t="inlineStr"/>
      <c r="M395" t="inlineStr"/>
      <c r="N395" t="inlineStr"/>
      <c r="O395" t="n">
        <v>408</v>
      </c>
      <c r="P395" t="inlineStr">
        <is>
          <t>1</t>
        </is>
      </c>
      <c r="Q395" t="inlineStr">
        <is>
          <t>NONE</t>
        </is>
      </c>
      <c r="R395" t="inlineStr">
        <is>
          <t>NONE</t>
        </is>
      </c>
      <c r="S395" t="inlineStr">
        <is>
          <t>NONE</t>
        </is>
      </c>
      <c r="T395" t="inlineStr">
        <is>
          <t>NONE</t>
        </is>
      </c>
      <c r="U395" t="inlineStr">
        <is>
          <t>NONE</t>
        </is>
      </c>
      <c r="V395" t="inlineStr">
        <is>
          <t>NONE</t>
        </is>
      </c>
      <c r="W395" t="inlineStr">
        <is>
          <t>NONE</t>
        </is>
      </c>
      <c r="X395">
        <f>= hard == difficult</f>
        <v/>
      </c>
      <c r="Y395" t="inlineStr"/>
    </row>
    <row r="396">
      <c r="A396" t="inlineStr">
        <is>
          <t>C_03_011</t>
        </is>
      </c>
      <c r="B396" t="inlineStr">
        <is>
          <t>C_03_011-EARRING-101J-398</t>
        </is>
      </c>
      <c r="C396" t="inlineStr">
        <is>
          <t>earring</t>
        </is>
      </c>
      <c r="D396" t="inlineStr">
        <is>
          <t>耳環</t>
        </is>
      </c>
      <c r="E396" t="inlineStr">
        <is>
          <t>耳環</t>
        </is>
      </c>
      <c r="F396" t="inlineStr">
        <is>
          <t>耳環</t>
        </is>
      </c>
      <c r="G396" t="inlineStr">
        <is>
          <t>耳筒</t>
        </is>
      </c>
      <c r="H396" t="inlineStr">
        <is>
          <t>C_03_011-EARRING-101J-398</t>
        </is>
      </c>
      <c r="I396" t="inlineStr">
        <is>
          <t>助聽器</t>
        </is>
      </c>
      <c r="J396" t="inlineStr">
        <is>
          <t>棕色</t>
        </is>
      </c>
      <c r="K396" t="inlineStr">
        <is>
          <t>招聘</t>
        </is>
      </c>
      <c r="L396" t="inlineStr"/>
      <c r="M396" t="inlineStr"/>
      <c r="N396" t="inlineStr"/>
      <c r="O396" t="n">
        <v>409</v>
      </c>
      <c r="P396" t="inlineStr">
        <is>
          <t>o</t>
        </is>
      </c>
      <c r="Q396" t="inlineStr">
        <is>
          <t>NONE</t>
        </is>
      </c>
      <c r="R396" t="inlineStr">
        <is>
          <t>NONE</t>
        </is>
      </c>
      <c r="S396" t="inlineStr">
        <is>
          <t>NONE</t>
        </is>
      </c>
      <c r="T396" t="inlineStr">
        <is>
          <t>NONE</t>
        </is>
      </c>
      <c r="U396" t="inlineStr">
        <is>
          <t>NONE</t>
        </is>
      </c>
      <c r="V396" t="inlineStr">
        <is>
          <t>NONE</t>
        </is>
      </c>
      <c r="W396" t="inlineStr">
        <is>
          <t>NONE</t>
        </is>
      </c>
      <c r="X396" t="inlineStr"/>
      <c r="Y396" t="inlineStr"/>
    </row>
    <row r="397">
      <c r="A397" t="inlineStr">
        <is>
          <t>C_03_012</t>
        </is>
      </c>
      <c r="B397" t="inlineStr">
        <is>
          <t>C_03_012-SUSPECT-0OFN-399</t>
        </is>
      </c>
      <c r="C397" t="inlineStr">
        <is>
          <t>suspect</t>
        </is>
      </c>
      <c r="D397" t="inlineStr">
        <is>
          <t>懷疑</t>
        </is>
      </c>
      <c r="E397" t="inlineStr">
        <is>
          <t>懷疑</t>
        </is>
      </c>
      <c r="F397" t="inlineStr">
        <is>
          <t>懷疑</t>
        </is>
      </c>
      <c r="G397" t="inlineStr">
        <is>
          <t>擔心</t>
        </is>
      </c>
      <c r="H397" t="inlineStr">
        <is>
          <t>C_03_012-SUSPECT-0OFN-399</t>
        </is>
      </c>
      <c r="I397" t="inlineStr">
        <is>
          <t>意外</t>
        </is>
      </c>
      <c r="J397" t="inlineStr">
        <is>
          <t>知道</t>
        </is>
      </c>
      <c r="K397" t="inlineStr">
        <is>
          <t>圓</t>
        </is>
      </c>
      <c r="L397" t="inlineStr"/>
      <c r="M397" t="inlineStr"/>
      <c r="N397" t="inlineStr"/>
      <c r="O397" t="n">
        <v>410</v>
      </c>
      <c r="P397" t="inlineStr">
        <is>
          <t>f</t>
        </is>
      </c>
      <c r="Q397" t="inlineStr">
        <is>
          <t>NONE</t>
        </is>
      </c>
      <c r="R397" t="inlineStr">
        <is>
          <t>NONE</t>
        </is>
      </c>
      <c r="S397" t="inlineStr">
        <is>
          <t>NONE</t>
        </is>
      </c>
      <c r="T397" t="inlineStr">
        <is>
          <t>NONE</t>
        </is>
      </c>
      <c r="U397" t="inlineStr">
        <is>
          <t>NONE</t>
        </is>
      </c>
      <c r="V397" t="inlineStr">
        <is>
          <t>NONE</t>
        </is>
      </c>
      <c r="W397" t="inlineStr">
        <is>
          <t>NONE</t>
        </is>
      </c>
      <c r="X397" t="inlineStr">
        <is>
          <t>Cantonese is identical with doubt</t>
        </is>
      </c>
      <c r="Y397" t="inlineStr"/>
    </row>
    <row r="398">
      <c r="A398" t="inlineStr">
        <is>
          <t>C_03_014</t>
        </is>
      </c>
      <c r="B398" t="inlineStr">
        <is>
          <t>C_03_014-BLINDS_2-0TJU-400</t>
        </is>
      </c>
      <c r="C398" t="inlineStr">
        <is>
          <t>blinds_2</t>
        </is>
      </c>
      <c r="D398" t="inlineStr">
        <is>
          <t>百葉簾</t>
        </is>
      </c>
      <c r="E398" t="inlineStr">
        <is>
          <t>百葉簾</t>
        </is>
      </c>
      <c r="F398" t="inlineStr">
        <is>
          <t>百葉窗</t>
        </is>
      </c>
      <c r="G398" t="inlineStr">
        <is>
          <t>窗簾</t>
        </is>
      </c>
      <c r="H398" t="inlineStr">
        <is>
          <t>C_03_014-BLINDS_2-0TJU-400</t>
        </is>
      </c>
      <c r="I398" t="inlineStr">
        <is>
          <t>地下室</t>
        </is>
      </c>
      <c r="J398" t="inlineStr">
        <is>
          <t>傢俬</t>
        </is>
      </c>
      <c r="K398" t="inlineStr">
        <is>
          <t>挑戰</t>
        </is>
      </c>
      <c r="L398" t="inlineStr"/>
      <c r="M398" t="inlineStr"/>
      <c r="N398" t="inlineStr">
        <is>
          <t>vertical</t>
        </is>
      </c>
      <c r="O398" t="n">
        <v>411</v>
      </c>
      <c r="P398" t="inlineStr">
        <is>
          <t>x</t>
        </is>
      </c>
      <c r="Q398" t="inlineStr">
        <is>
          <t>x</t>
        </is>
      </c>
      <c r="R398" t="inlineStr">
        <is>
          <t>NONE</t>
        </is>
      </c>
      <c r="S398" t="inlineStr">
        <is>
          <t>NONE</t>
        </is>
      </c>
      <c r="T398" t="inlineStr">
        <is>
          <t>NONE</t>
        </is>
      </c>
      <c r="U398" t="inlineStr">
        <is>
          <t>NONE</t>
        </is>
      </c>
      <c r="V398" t="inlineStr">
        <is>
          <t>NONE</t>
        </is>
      </c>
      <c r="W398" t="inlineStr">
        <is>
          <t>NONE</t>
        </is>
      </c>
      <c r="X398" t="inlineStr"/>
      <c r="Y398" t="inlineStr"/>
    </row>
    <row r="399">
      <c r="A399" t="inlineStr">
        <is>
          <t>C_03_015</t>
        </is>
      </c>
      <c r="B399" t="inlineStr">
        <is>
          <t>C_03_015-BONE-16L8-401</t>
        </is>
      </c>
      <c r="C399" t="inlineStr">
        <is>
          <t>bone</t>
        </is>
      </c>
      <c r="D399" t="inlineStr">
        <is>
          <t>骨頭</t>
        </is>
      </c>
      <c r="E399" t="inlineStr">
        <is>
          <t>骨頭</t>
        </is>
      </c>
      <c r="F399" t="inlineStr">
        <is>
          <t>骨頭</t>
        </is>
      </c>
      <c r="G399" t="inlineStr">
        <is>
          <t>肉</t>
        </is>
      </c>
      <c r="H399" t="inlineStr">
        <is>
          <t>C_03_015-BONE-16L8-401</t>
        </is>
      </c>
      <c r="I399" t="inlineStr">
        <is>
          <t>嘴巴</t>
        </is>
      </c>
      <c r="J399" t="inlineStr">
        <is>
          <t>頑皮</t>
        </is>
      </c>
      <c r="K399" t="inlineStr">
        <is>
          <t>年</t>
        </is>
      </c>
      <c r="L399" t="inlineStr"/>
      <c r="M399" t="inlineStr"/>
      <c r="N399" t="inlineStr"/>
      <c r="O399" t="n">
        <v>412</v>
      </c>
      <c r="P399" t="inlineStr">
        <is>
          <t>b</t>
        </is>
      </c>
      <c r="Q399" t="inlineStr">
        <is>
          <t>b</t>
        </is>
      </c>
      <c r="R399" t="inlineStr">
        <is>
          <t>NONE</t>
        </is>
      </c>
      <c r="S399" t="inlineStr">
        <is>
          <t>NONE</t>
        </is>
      </c>
      <c r="T399" t="inlineStr">
        <is>
          <t>NONE</t>
        </is>
      </c>
      <c r="U399" t="inlineStr">
        <is>
          <t>NONE</t>
        </is>
      </c>
      <c r="V399" t="inlineStr">
        <is>
          <t>NONE</t>
        </is>
      </c>
      <c r="W399" t="inlineStr">
        <is>
          <t>NONE</t>
        </is>
      </c>
      <c r="X399" t="inlineStr"/>
      <c r="Y399" t="inlineStr"/>
    </row>
    <row r="400">
      <c r="A400" t="inlineStr">
        <is>
          <t>C_03_016</t>
        </is>
      </c>
      <c r="B400" t="inlineStr">
        <is>
          <t>C_03_016-FAST-0NVB-402</t>
        </is>
      </c>
      <c r="C400" t="inlineStr">
        <is>
          <t>fast</t>
        </is>
      </c>
      <c r="D400" t="inlineStr">
        <is>
          <t>快</t>
        </is>
      </c>
      <c r="E400" t="inlineStr">
        <is>
          <t>快</t>
        </is>
      </c>
      <c r="F400" t="inlineStr">
        <is>
          <t>快</t>
        </is>
      </c>
      <c r="G400" t="inlineStr">
        <is>
          <t>慢</t>
        </is>
      </c>
      <c r="H400" t="inlineStr">
        <is>
          <t>C_03_016-FAST-0NVB-402</t>
        </is>
      </c>
      <c r="I400" t="inlineStr">
        <is>
          <t>準時</t>
        </is>
      </c>
      <c r="J400" t="inlineStr">
        <is>
          <t>得閒</t>
        </is>
      </c>
      <c r="K400" t="inlineStr">
        <is>
          <t>宗教</t>
        </is>
      </c>
      <c r="L400" t="inlineStr"/>
      <c r="M400" t="inlineStr"/>
      <c r="N400" t="inlineStr"/>
      <c r="O400" t="n">
        <v>413</v>
      </c>
      <c r="P400" t="inlineStr">
        <is>
          <t>M</t>
        </is>
      </c>
      <c r="Q400" t="inlineStr">
        <is>
          <t>NONE</t>
        </is>
      </c>
      <c r="R400" t="inlineStr">
        <is>
          <t>NONE</t>
        </is>
      </c>
      <c r="S400" t="inlineStr">
        <is>
          <t>NONE</t>
        </is>
      </c>
      <c r="T400" t="inlineStr">
        <is>
          <t>NONE</t>
        </is>
      </c>
      <c r="U400" t="inlineStr">
        <is>
          <t>NONE</t>
        </is>
      </c>
      <c r="V400" t="inlineStr">
        <is>
          <t>NONE</t>
        </is>
      </c>
      <c r="W400" t="inlineStr">
        <is>
          <t>NONE</t>
        </is>
      </c>
      <c r="X400" t="inlineStr"/>
      <c r="Y400" t="inlineStr"/>
    </row>
    <row r="401">
      <c r="A401" t="inlineStr">
        <is>
          <t>C_03_018</t>
        </is>
      </c>
      <c r="B401" t="inlineStr">
        <is>
          <t>C_03_018-STRANGE-0MA7-403</t>
        </is>
      </c>
      <c r="C401" t="inlineStr">
        <is>
          <t>strange</t>
        </is>
      </c>
      <c r="D401" t="inlineStr">
        <is>
          <t>奇怪</t>
        </is>
      </c>
      <c r="E401" t="inlineStr">
        <is>
          <t>奇怪</t>
        </is>
      </c>
      <c r="F401" t="inlineStr">
        <is>
          <t>奇怪</t>
        </is>
      </c>
      <c r="G401" t="inlineStr">
        <is>
          <t>疑惑</t>
        </is>
      </c>
      <c r="H401" t="inlineStr">
        <is>
          <t>C_03_018-STRANGE-0MA7-403</t>
        </is>
      </c>
      <c r="I401" t="inlineStr">
        <is>
          <t>討厭</t>
        </is>
      </c>
      <c r="J401" t="inlineStr">
        <is>
          <t>搞笑</t>
        </is>
      </c>
      <c r="K401" t="inlineStr">
        <is>
          <t>減</t>
        </is>
      </c>
      <c r="L401" t="inlineStr"/>
      <c r="M401" t="inlineStr"/>
      <c r="N401" t="inlineStr"/>
      <c r="O401" t="n">
        <v>414</v>
      </c>
      <c r="P401" t="inlineStr">
        <is>
          <t>M</t>
        </is>
      </c>
      <c r="Q401" t="inlineStr">
        <is>
          <t>NONE</t>
        </is>
      </c>
      <c r="R401" t="inlineStr">
        <is>
          <t>C</t>
        </is>
      </c>
      <c r="S401" t="inlineStr">
        <is>
          <t>NONE</t>
        </is>
      </c>
      <c r="T401" t="inlineStr">
        <is>
          <t>NONE</t>
        </is>
      </c>
      <c r="U401" t="inlineStr">
        <is>
          <t>NONE</t>
        </is>
      </c>
      <c r="V401" t="inlineStr">
        <is>
          <t>NONE</t>
        </is>
      </c>
      <c r="W401" t="inlineStr">
        <is>
          <t>NONE</t>
        </is>
      </c>
      <c r="X401" t="inlineStr">
        <is>
          <t>opening movement from M to C</t>
        </is>
      </c>
      <c r="Y401" t="inlineStr"/>
    </row>
    <row r="402">
      <c r="A402" t="inlineStr">
        <is>
          <t>C_03_020</t>
        </is>
      </c>
      <c r="B402" t="inlineStr">
        <is>
          <t>C_03_020-SQUIRREL-0PRU-404</t>
        </is>
      </c>
      <c r="C402" t="inlineStr">
        <is>
          <t>squirrel</t>
        </is>
      </c>
      <c r="D402" t="inlineStr">
        <is>
          <t>松鼠</t>
        </is>
      </c>
      <c r="E402" t="inlineStr">
        <is>
          <t>松鼠</t>
        </is>
      </c>
      <c r="F402" t="inlineStr">
        <is>
          <t>松鼠</t>
        </is>
      </c>
      <c r="G402" t="inlineStr">
        <is>
          <t>鼠</t>
        </is>
      </c>
      <c r="H402" t="inlineStr">
        <is>
          <t>C_03_020-SQUIRREL-0PRU-404</t>
        </is>
      </c>
      <c r="I402" t="inlineStr">
        <is>
          <t>兔仔</t>
        </is>
      </c>
      <c r="J402" t="inlineStr">
        <is>
          <t>樹</t>
        </is>
      </c>
      <c r="K402" t="inlineStr">
        <is>
          <t>堅持</t>
        </is>
      </c>
      <c r="L402" t="inlineStr"/>
      <c r="M402" t="inlineStr"/>
      <c r="N402" t="inlineStr">
        <is>
          <t>two signs</t>
        </is>
      </c>
      <c r="O402" t="n">
        <v>415</v>
      </c>
      <c r="P402" t="inlineStr">
        <is>
          <t>y</t>
        </is>
      </c>
      <c r="Q402" t="inlineStr">
        <is>
          <t>x</t>
        </is>
      </c>
      <c r="R402" t="inlineStr">
        <is>
          <t>&lt;</t>
        </is>
      </c>
      <c r="S402" t="inlineStr">
        <is>
          <t>x</t>
        </is>
      </c>
      <c r="T402" t="inlineStr">
        <is>
          <t>NONE</t>
        </is>
      </c>
      <c r="U402" t="inlineStr">
        <is>
          <t>NONE</t>
        </is>
      </c>
      <c r="V402" t="inlineStr">
        <is>
          <t>NONE</t>
        </is>
      </c>
      <c r="W402" t="inlineStr">
        <is>
          <t>NONE</t>
        </is>
      </c>
      <c r="X402" t="inlineStr"/>
      <c r="Y402" t="inlineStr"/>
    </row>
    <row r="403">
      <c r="A403" t="inlineStr">
        <is>
          <t>C_03_021</t>
        </is>
      </c>
      <c r="B403" t="inlineStr">
        <is>
          <t>C_03_021-KNEEL-13FA-406</t>
        </is>
      </c>
      <c r="C403" t="inlineStr">
        <is>
          <t>kneel</t>
        </is>
      </c>
      <c r="D403" t="inlineStr">
        <is>
          <t>跪下</t>
        </is>
      </c>
      <c r="E403" t="inlineStr">
        <is>
          <t>跪下</t>
        </is>
      </c>
      <c r="F403" t="inlineStr">
        <is>
          <t>跪下</t>
        </is>
      </c>
      <c r="G403" t="inlineStr">
        <is>
          <t>祈禱</t>
        </is>
      </c>
      <c r="H403" t="inlineStr">
        <is>
          <t>C_03_021-KNEEL-13FA-406</t>
        </is>
      </c>
      <c r="I403" t="inlineStr">
        <is>
          <t>放棄</t>
        </is>
      </c>
      <c r="J403" t="inlineStr">
        <is>
          <t>小便</t>
        </is>
      </c>
      <c r="K403" t="inlineStr">
        <is>
          <t>研究</t>
        </is>
      </c>
      <c r="L403" t="inlineStr"/>
      <c r="M403" t="inlineStr"/>
      <c r="N403" t="inlineStr"/>
      <c r="O403" t="n">
        <v>417</v>
      </c>
      <c r="P403" t="inlineStr">
        <is>
          <t>b</t>
        </is>
      </c>
      <c r="Q403" t="inlineStr">
        <is>
          <t>x</t>
        </is>
      </c>
      <c r="R403" t="inlineStr">
        <is>
          <t>NONE</t>
        </is>
      </c>
      <c r="S403" t="inlineStr">
        <is>
          <t>NONE</t>
        </is>
      </c>
      <c r="T403" t="inlineStr">
        <is>
          <t>NONE</t>
        </is>
      </c>
      <c r="U403" t="inlineStr">
        <is>
          <t>NONE</t>
        </is>
      </c>
      <c r="V403" t="inlineStr">
        <is>
          <t>NONE</t>
        </is>
      </c>
      <c r="W403" t="inlineStr">
        <is>
          <t>NONE</t>
        </is>
      </c>
      <c r="X403" t="inlineStr"/>
      <c r="Y403" t="inlineStr"/>
    </row>
    <row r="404">
      <c r="A404" t="inlineStr">
        <is>
          <t>C_03_022</t>
        </is>
      </c>
      <c r="B404" t="inlineStr">
        <is>
          <t>C_03_022-PITY-0L0C-407</t>
        </is>
      </c>
      <c r="C404" t="inlineStr">
        <is>
          <t>pity</t>
        </is>
      </c>
      <c r="D404" t="inlineStr">
        <is>
          <t>同情、可憐</t>
        </is>
      </c>
      <c r="E404" t="inlineStr">
        <is>
          <t>同情、可憐</t>
        </is>
      </c>
      <c r="F404" t="inlineStr">
        <is>
          <t>同情</t>
        </is>
      </c>
      <c r="G404" t="inlineStr">
        <is>
          <t>支持</t>
        </is>
      </c>
      <c r="H404" t="inlineStr">
        <is>
          <t>C_03_022-PITY-0L0C-407</t>
        </is>
      </c>
      <c r="I404" t="inlineStr">
        <is>
          <t>善良</t>
        </is>
      </c>
      <c r="J404" t="inlineStr">
        <is>
          <t>害怕</t>
        </is>
      </c>
      <c r="K404" t="inlineStr">
        <is>
          <t>日期</t>
        </is>
      </c>
      <c r="L404" t="inlineStr"/>
      <c r="M404" t="inlineStr">
        <is>
          <t>chose 1st opt</t>
        </is>
      </c>
      <c r="N404" t="inlineStr"/>
      <c r="O404" t="n">
        <v>418</v>
      </c>
      <c r="P404" t="inlineStr">
        <is>
          <t>5</t>
        </is>
      </c>
      <c r="Q404" t="inlineStr">
        <is>
          <t>NONE</t>
        </is>
      </c>
      <c r="R404" t="inlineStr">
        <is>
          <t>y</t>
        </is>
      </c>
      <c r="S404" t="inlineStr">
        <is>
          <t>y</t>
        </is>
      </c>
      <c r="T404" t="inlineStr">
        <is>
          <t>NONE</t>
        </is>
      </c>
      <c r="U404" t="inlineStr">
        <is>
          <t>NONE</t>
        </is>
      </c>
      <c r="V404" t="inlineStr">
        <is>
          <t>NONE</t>
        </is>
      </c>
      <c r="W404" t="inlineStr">
        <is>
          <t>NONE</t>
        </is>
      </c>
      <c r="X404" t="inlineStr"/>
      <c r="Y404" t="inlineStr"/>
    </row>
    <row r="405">
      <c r="A405" t="inlineStr">
        <is>
          <t>C_03_023</t>
        </is>
      </c>
      <c r="B405" t="inlineStr">
        <is>
          <t>C_03_023-CHANNEL-161R-408</t>
        </is>
      </c>
      <c r="C405" t="inlineStr">
        <is>
          <t>channel</t>
        </is>
      </c>
      <c r="D405" t="inlineStr">
        <is>
          <t>頻道</t>
        </is>
      </c>
      <c r="E405" t="inlineStr">
        <is>
          <t>頻道</t>
        </is>
      </c>
      <c r="F405" t="inlineStr">
        <is>
          <t>頻道</t>
        </is>
      </c>
      <c r="G405" t="inlineStr">
        <is>
          <t>電視</t>
        </is>
      </c>
      <c r="H405" t="inlineStr">
        <is>
          <t>C_03_023-CHANNEL-161R-408</t>
        </is>
      </c>
      <c r="I405" t="inlineStr">
        <is>
          <t>錄影</t>
        </is>
      </c>
      <c r="J405" t="inlineStr">
        <is>
          <t>類別</t>
        </is>
      </c>
      <c r="K405" t="inlineStr">
        <is>
          <t>驚</t>
        </is>
      </c>
      <c r="L405" t="inlineStr"/>
      <c r="M405" t="inlineStr"/>
      <c r="N405" t="inlineStr"/>
      <c r="O405" t="n">
        <v>419</v>
      </c>
      <c r="P405" t="inlineStr">
        <is>
          <t>?</t>
        </is>
      </c>
      <c r="Q405" t="inlineStr">
        <is>
          <t>NONE</t>
        </is>
      </c>
      <c r="R405" t="inlineStr">
        <is>
          <t>NONE</t>
        </is>
      </c>
      <c r="S405" t="inlineStr">
        <is>
          <t>NONE</t>
        </is>
      </c>
      <c r="T405" t="inlineStr">
        <is>
          <t>NONE</t>
        </is>
      </c>
      <c r="U405" t="inlineStr">
        <is>
          <t>NONE</t>
        </is>
      </c>
      <c r="V405" t="inlineStr">
        <is>
          <t>NONE</t>
        </is>
      </c>
      <c r="W405" t="inlineStr">
        <is>
          <t>NONE</t>
        </is>
      </c>
      <c r="X405" t="inlineStr"/>
      <c r="Y405" t="inlineStr"/>
    </row>
    <row r="406">
      <c r="A406" t="inlineStr">
        <is>
          <t>C_03_024</t>
        </is>
      </c>
      <c r="B406" t="inlineStr">
        <is>
          <t>C_03_024-ORAL-0KV3-409</t>
        </is>
      </c>
      <c r="C406" t="inlineStr">
        <is>
          <t>oral</t>
        </is>
      </c>
      <c r="D406" t="inlineStr">
        <is>
          <t>口語</t>
        </is>
      </c>
      <c r="E406" t="inlineStr">
        <is>
          <t>口語</t>
        </is>
      </c>
      <c r="F406" t="inlineStr">
        <is>
          <t>口語</t>
        </is>
      </c>
      <c r="G406" t="inlineStr">
        <is>
          <t>粵語</t>
        </is>
      </c>
      <c r="H406" t="inlineStr">
        <is>
          <t>C_03_024-ORAL-0KV3-409</t>
        </is>
      </c>
      <c r="I406" t="inlineStr">
        <is>
          <t>英文</t>
        </is>
      </c>
      <c r="J406" t="inlineStr">
        <is>
          <t>字幕</t>
        </is>
      </c>
      <c r="K406" t="inlineStr">
        <is>
          <t>拯救</t>
        </is>
      </c>
      <c r="L406" t="inlineStr"/>
      <c r="M406" t="inlineStr"/>
      <c r="N406" t="inlineStr"/>
      <c r="O406" t="n">
        <v>420</v>
      </c>
      <c r="P406" t="inlineStr">
        <is>
          <t>b</t>
        </is>
      </c>
      <c r="Q406" t="inlineStr">
        <is>
          <t>NONE</t>
        </is>
      </c>
      <c r="R406" t="inlineStr">
        <is>
          <t>NONE</t>
        </is>
      </c>
      <c r="S406" t="inlineStr">
        <is>
          <t>NONE</t>
        </is>
      </c>
      <c r="T406" t="inlineStr">
        <is>
          <t>NONE</t>
        </is>
      </c>
      <c r="U406" t="inlineStr">
        <is>
          <t>NONE</t>
        </is>
      </c>
      <c r="V406" t="inlineStr">
        <is>
          <t>NONE</t>
        </is>
      </c>
      <c r="W406" t="inlineStr">
        <is>
          <t>NONE</t>
        </is>
      </c>
      <c r="X406" t="inlineStr"/>
      <c r="Y406" t="inlineStr"/>
    </row>
    <row r="407">
      <c r="A407" t="inlineStr">
        <is>
          <t>C_03_027</t>
        </is>
      </c>
      <c r="B407" t="inlineStr">
        <is>
          <t>C_03_027-MISUNDERSTAND-12L4-410</t>
        </is>
      </c>
      <c r="C407" t="inlineStr">
        <is>
          <t>misunderstand</t>
        </is>
      </c>
      <c r="D407" t="inlineStr">
        <is>
          <t>誤解</t>
        </is>
      </c>
      <c r="E407" t="inlineStr">
        <is>
          <t>誤解</t>
        </is>
      </c>
      <c r="F407" t="inlineStr">
        <is>
          <t>誤解</t>
        </is>
      </c>
      <c r="G407" t="inlineStr">
        <is>
          <t>無知</t>
        </is>
      </c>
      <c r="H407" t="inlineStr">
        <is>
          <t>C_03_027-MISUNDERSTAND-12L4-410</t>
        </is>
      </c>
      <c r="I407" t="inlineStr">
        <is>
          <t>問題</t>
        </is>
      </c>
      <c r="J407" t="inlineStr">
        <is>
          <t>過錯</t>
        </is>
      </c>
      <c r="K407" t="inlineStr">
        <is>
          <t>五蚊</t>
        </is>
      </c>
      <c r="L407" t="inlineStr"/>
      <c r="M407" t="inlineStr"/>
      <c r="N407" t="inlineStr"/>
      <c r="O407" t="n">
        <v>421</v>
      </c>
      <c r="P407" t="inlineStr">
        <is>
          <t>O</t>
        </is>
      </c>
      <c r="Q407" t="inlineStr">
        <is>
          <t>O</t>
        </is>
      </c>
      <c r="R407" t="inlineStr">
        <is>
          <t>NONE</t>
        </is>
      </c>
      <c r="S407" t="inlineStr">
        <is>
          <t>NONE</t>
        </is>
      </c>
      <c r="T407" t="inlineStr">
        <is>
          <t>NONE</t>
        </is>
      </c>
      <c r="U407" t="inlineStr">
        <is>
          <t>NONE</t>
        </is>
      </c>
      <c r="V407" t="inlineStr">
        <is>
          <t>NONE</t>
        </is>
      </c>
      <c r="W407" t="inlineStr">
        <is>
          <t>NONE</t>
        </is>
      </c>
      <c r="X407" t="inlineStr"/>
      <c r="Y407" t="inlineStr"/>
    </row>
    <row r="408">
      <c r="A408" t="inlineStr">
        <is>
          <t>C_03_028</t>
        </is>
      </c>
      <c r="B408" t="inlineStr">
        <is>
          <t>C_03_028-LAUGH-0UOH-411</t>
        </is>
      </c>
      <c r="C408" t="inlineStr">
        <is>
          <t>laugh</t>
        </is>
      </c>
      <c r="D408" t="inlineStr">
        <is>
          <t>笑</t>
        </is>
      </c>
      <c r="E408" t="inlineStr">
        <is>
          <t>笑</t>
        </is>
      </c>
      <c r="F408" t="inlineStr">
        <is>
          <t>笑</t>
        </is>
      </c>
      <c r="G408" t="inlineStr">
        <is>
          <t>取笑</t>
        </is>
      </c>
      <c r="H408" t="inlineStr">
        <is>
          <t>C_03_028-LAUGH-0UOH-411</t>
        </is>
      </c>
      <c r="I408" t="inlineStr">
        <is>
          <t>傻</t>
        </is>
      </c>
      <c r="J408" t="inlineStr">
        <is>
          <t>說話</t>
        </is>
      </c>
      <c r="K408" t="inlineStr">
        <is>
          <t>內</t>
        </is>
      </c>
      <c r="L408" t="inlineStr"/>
      <c r="M408" t="inlineStr"/>
      <c r="N408" t="inlineStr"/>
      <c r="O408" t="n">
        <v>422</v>
      </c>
      <c r="P408" t="inlineStr">
        <is>
          <t>L</t>
        </is>
      </c>
      <c r="Q408" t="inlineStr">
        <is>
          <t>NONE</t>
        </is>
      </c>
      <c r="R408" t="inlineStr">
        <is>
          <t>NONE</t>
        </is>
      </c>
      <c r="S408" t="inlineStr">
        <is>
          <t>NONE</t>
        </is>
      </c>
      <c r="T408" t="inlineStr">
        <is>
          <t>NONE</t>
        </is>
      </c>
      <c r="U408" t="inlineStr">
        <is>
          <t>NONE</t>
        </is>
      </c>
      <c r="V408" t="inlineStr">
        <is>
          <t>NONE</t>
        </is>
      </c>
      <c r="W408" t="inlineStr">
        <is>
          <t>NONE</t>
        </is>
      </c>
      <c r="X408" t="inlineStr"/>
      <c r="Y408" t="inlineStr"/>
    </row>
    <row r="409">
      <c r="A409" t="inlineStr">
        <is>
          <t>C_03_033</t>
        </is>
      </c>
      <c r="B409" t="inlineStr">
        <is>
          <t>C_03_033-PAIN-0TER-412</t>
        </is>
      </c>
      <c r="C409" t="inlineStr">
        <is>
          <t>pain</t>
        </is>
      </c>
      <c r="D409" t="inlineStr">
        <is>
          <t>痛</t>
        </is>
      </c>
      <c r="E409" t="inlineStr">
        <is>
          <t>痛</t>
        </is>
      </c>
      <c r="F409" t="inlineStr">
        <is>
          <t>痛</t>
        </is>
      </c>
      <c r="G409" t="inlineStr">
        <is>
          <t>頭痛</t>
        </is>
      </c>
      <c r="H409" t="inlineStr">
        <is>
          <t>C_03_033-PAIN-0TER-412</t>
        </is>
      </c>
      <c r="I409" t="inlineStr">
        <is>
          <t>苦</t>
        </is>
      </c>
      <c r="J409" t="inlineStr">
        <is>
          <t>舒服</t>
        </is>
      </c>
      <c r="K409" t="inlineStr">
        <is>
          <t>製作</t>
        </is>
      </c>
      <c r="L409" t="inlineStr"/>
      <c r="M409" t="inlineStr"/>
      <c r="N409" t="inlineStr"/>
      <c r="O409" t="n">
        <v>423</v>
      </c>
      <c r="P409" t="inlineStr">
        <is>
          <t>C</t>
        </is>
      </c>
      <c r="Q409" t="inlineStr">
        <is>
          <t>NONE</t>
        </is>
      </c>
      <c r="R409" t="inlineStr">
        <is>
          <t>NONE</t>
        </is>
      </c>
      <c r="S409" t="inlineStr">
        <is>
          <t>NONE</t>
        </is>
      </c>
      <c r="T409" t="inlineStr">
        <is>
          <t>NONE</t>
        </is>
      </c>
      <c r="U409" t="inlineStr">
        <is>
          <t>NONE</t>
        </is>
      </c>
      <c r="V409" t="inlineStr">
        <is>
          <t>NONE</t>
        </is>
      </c>
      <c r="W409" t="inlineStr">
        <is>
          <t>NONE</t>
        </is>
      </c>
      <c r="X409" t="inlineStr"/>
      <c r="Y409" t="inlineStr"/>
    </row>
    <row r="410">
      <c r="A410" t="inlineStr">
        <is>
          <t>C_03_034</t>
        </is>
      </c>
      <c r="B410" t="inlineStr">
        <is>
          <t>C_03_034-CANADA-0KL0-413</t>
        </is>
      </c>
      <c r="C410" t="inlineStr">
        <is>
          <t>canada</t>
        </is>
      </c>
      <c r="D410" t="inlineStr">
        <is>
          <t>加拿大</t>
        </is>
      </c>
      <c r="E410" t="inlineStr">
        <is>
          <t>加拿大</t>
        </is>
      </c>
      <c r="F410" t="inlineStr">
        <is>
          <t>加拿大</t>
        </is>
      </c>
      <c r="G410" t="inlineStr">
        <is>
          <t>美國</t>
        </is>
      </c>
      <c r="H410" t="inlineStr">
        <is>
          <t>C_03_034-CANADA-0KL0-413</t>
        </is>
      </c>
      <c r="I410" t="inlineStr">
        <is>
          <t>印度</t>
        </is>
      </c>
      <c r="J410" t="inlineStr">
        <is>
          <t>希臘</t>
        </is>
      </c>
      <c r="K410" t="inlineStr">
        <is>
          <t>掉</t>
        </is>
      </c>
      <c r="L410" t="inlineStr"/>
      <c r="M410" t="inlineStr"/>
      <c r="N410" t="inlineStr"/>
      <c r="O410" t="n">
        <v>424</v>
      </c>
      <c r="P410" t="inlineStr">
        <is>
          <t>)</t>
        </is>
      </c>
      <c r="Q410" t="inlineStr">
        <is>
          <t>NONE</t>
        </is>
      </c>
      <c r="R410" t="inlineStr">
        <is>
          <t>NONE</t>
        </is>
      </c>
      <c r="S410" t="inlineStr">
        <is>
          <t>NONE</t>
        </is>
      </c>
      <c r="T410" t="inlineStr">
        <is>
          <t>NONE</t>
        </is>
      </c>
      <c r="U410" t="inlineStr">
        <is>
          <t>NONE</t>
        </is>
      </c>
      <c r="V410" t="inlineStr">
        <is>
          <t>NONE</t>
        </is>
      </c>
      <c r="W410" t="inlineStr">
        <is>
          <t>NONE</t>
        </is>
      </c>
      <c r="X410" t="inlineStr"/>
      <c r="Y410" t="inlineStr"/>
    </row>
    <row r="411">
      <c r="A411" t="inlineStr">
        <is>
          <t>C_03_035</t>
        </is>
      </c>
      <c r="B411" t="inlineStr">
        <is>
          <t>C_03_035-SPORTS-142B-414</t>
        </is>
      </c>
      <c r="C411" t="inlineStr">
        <is>
          <t>sports</t>
        </is>
      </c>
      <c r="D411" t="inlineStr">
        <is>
          <t>運動</t>
        </is>
      </c>
      <c r="E411" t="inlineStr">
        <is>
          <t>運動</t>
        </is>
      </c>
      <c r="F411" t="inlineStr">
        <is>
          <t>運動</t>
        </is>
      </c>
      <c r="G411" t="inlineStr">
        <is>
          <t>活動</t>
        </is>
      </c>
      <c r="H411" t="inlineStr">
        <is>
          <t>C_03_035-SPORTS-142B-414</t>
        </is>
      </c>
      <c r="I411" t="inlineStr">
        <is>
          <t>比賽</t>
        </is>
      </c>
      <c r="J411" t="inlineStr">
        <is>
          <t>改變</t>
        </is>
      </c>
      <c r="K411" t="inlineStr">
        <is>
          <t>鴨</t>
        </is>
      </c>
      <c r="L411" t="inlineStr"/>
      <c r="M411" t="inlineStr"/>
      <c r="N411" t="inlineStr">
        <is>
          <t>same as exercise</t>
        </is>
      </c>
      <c r="O411" t="n">
        <v>425</v>
      </c>
      <c r="P411" t="inlineStr">
        <is>
          <t>6</t>
        </is>
      </c>
      <c r="Q411" t="inlineStr">
        <is>
          <t>6</t>
        </is>
      </c>
      <c r="R411" t="inlineStr">
        <is>
          <t>NONE</t>
        </is>
      </c>
      <c r="S411" t="inlineStr">
        <is>
          <t>NONE</t>
        </is>
      </c>
      <c r="T411" t="inlineStr">
        <is>
          <t>NONE</t>
        </is>
      </c>
      <c r="U411" t="inlineStr">
        <is>
          <t>NONE</t>
        </is>
      </c>
      <c r="V411" t="inlineStr">
        <is>
          <t>NONE</t>
        </is>
      </c>
      <c r="W411" t="inlineStr">
        <is>
          <t>NONE</t>
        </is>
      </c>
      <c r="X411" t="inlineStr">
        <is>
          <t>i.Cantonese is identical with exercise ii.== physical education</t>
        </is>
      </c>
      <c r="Y411" t="inlineStr"/>
    </row>
    <row r="412">
      <c r="A412" t="inlineStr">
        <is>
          <t>C_03_036</t>
        </is>
      </c>
      <c r="B412" t="inlineStr">
        <is>
          <t>C_03_036-ORDER_2-0L3T-415</t>
        </is>
      </c>
      <c r="C412" t="inlineStr">
        <is>
          <t>order_2</t>
        </is>
      </c>
      <c r="D412" t="inlineStr">
        <is>
          <t>命令</t>
        </is>
      </c>
      <c r="E412" t="inlineStr">
        <is>
          <t>命令</t>
        </is>
      </c>
      <c r="F412" t="inlineStr">
        <is>
          <t>命令</t>
        </is>
      </c>
      <c r="G412" t="inlineStr">
        <is>
          <t>警告</t>
        </is>
      </c>
      <c r="H412" t="inlineStr">
        <is>
          <t>C_03_036-ORDER_2-0L3T-415</t>
        </is>
      </c>
      <c r="I412" t="inlineStr">
        <is>
          <t>立即</t>
        </is>
      </c>
      <c r="J412" t="inlineStr">
        <is>
          <t>解散</t>
        </is>
      </c>
      <c r="K412" t="inlineStr">
        <is>
          <t>靚</t>
        </is>
      </c>
      <c r="L412" t="inlineStr"/>
      <c r="M412" t="inlineStr"/>
      <c r="N412" t="inlineStr"/>
      <c r="O412" t="n">
        <v>426</v>
      </c>
      <c r="P412" t="inlineStr">
        <is>
          <t>T</t>
        </is>
      </c>
      <c r="Q412" t="inlineStr">
        <is>
          <t>2</t>
        </is>
      </c>
      <c r="R412" t="inlineStr">
        <is>
          <t>NONE</t>
        </is>
      </c>
      <c r="S412" t="inlineStr">
        <is>
          <t>NONE</t>
        </is>
      </c>
      <c r="T412" t="inlineStr">
        <is>
          <t>NONE</t>
        </is>
      </c>
      <c r="U412" t="inlineStr">
        <is>
          <t>NONE</t>
        </is>
      </c>
      <c r="V412" t="inlineStr">
        <is>
          <t>NONE</t>
        </is>
      </c>
      <c r="W412" t="inlineStr">
        <is>
          <t>NONE</t>
        </is>
      </c>
      <c r="X412" t="inlineStr"/>
      <c r="Y412" t="inlineStr"/>
    </row>
    <row r="413">
      <c r="A413" t="inlineStr">
        <is>
          <t>C_03_037</t>
        </is>
      </c>
      <c r="B413" t="inlineStr">
        <is>
          <t>C_03_037-PROTECTION-0JUT-416</t>
        </is>
      </c>
      <c r="C413" t="inlineStr">
        <is>
          <t>protection</t>
        </is>
      </c>
      <c r="D413" t="inlineStr">
        <is>
          <t>保護</t>
        </is>
      </c>
      <c r="E413" t="inlineStr">
        <is>
          <t>保護</t>
        </is>
      </c>
      <c r="F413" t="inlineStr">
        <is>
          <t>保護</t>
        </is>
      </c>
      <c r="G413" t="inlineStr">
        <is>
          <t>尊重</t>
        </is>
      </c>
      <c r="H413" t="inlineStr">
        <is>
          <t>C_03_037-PROTECTION-0JUT-416</t>
        </is>
      </c>
      <c r="I413" t="inlineStr">
        <is>
          <t>愛惜</t>
        </is>
      </c>
      <c r="J413" t="inlineStr">
        <is>
          <t>急救</t>
        </is>
      </c>
      <c r="K413" t="inlineStr">
        <is>
          <t>悶</t>
        </is>
      </c>
      <c r="L413" t="inlineStr"/>
      <c r="M413" t="inlineStr"/>
      <c r="N413" t="inlineStr"/>
      <c r="O413" t="n">
        <v>427</v>
      </c>
      <c r="P413" t="inlineStr">
        <is>
          <t>x</t>
        </is>
      </c>
      <c r="Q413" t="inlineStr">
        <is>
          <t>2</t>
        </is>
      </c>
      <c r="R413" t="inlineStr">
        <is>
          <t>NONE</t>
        </is>
      </c>
      <c r="S413" t="inlineStr">
        <is>
          <t>NONE</t>
        </is>
      </c>
      <c r="T413" t="inlineStr">
        <is>
          <t>NONE</t>
        </is>
      </c>
      <c r="U413" t="inlineStr">
        <is>
          <t>NONE</t>
        </is>
      </c>
      <c r="V413" t="inlineStr">
        <is>
          <t>NONE</t>
        </is>
      </c>
      <c r="W413" t="inlineStr">
        <is>
          <t>NONE</t>
        </is>
      </c>
      <c r="X413">
        <f>= help</f>
        <v/>
      </c>
      <c r="Y413" t="inlineStr"/>
    </row>
    <row r="414">
      <c r="A414" t="inlineStr">
        <is>
          <t>C_03_038</t>
        </is>
      </c>
      <c r="B414" t="inlineStr">
        <is>
          <t>C_03_038-COVER_UP-0OT9-417</t>
        </is>
      </c>
      <c r="C414" t="inlineStr">
        <is>
          <t>cover_up</t>
        </is>
      </c>
      <c r="D414" t="inlineStr">
        <is>
          <t>掩飾</t>
        </is>
      </c>
      <c r="E414" t="inlineStr">
        <is>
          <t>掩飾</t>
        </is>
      </c>
      <c r="F414" t="inlineStr">
        <is>
          <t>掩飾</t>
        </is>
      </c>
      <c r="G414" t="inlineStr">
        <is>
          <t>卸責</t>
        </is>
      </c>
      <c r="H414" t="inlineStr">
        <is>
          <t>C_03_038-COVER_UP-0OT9-417</t>
        </is>
      </c>
      <c r="I414" t="inlineStr">
        <is>
          <t>引誘</t>
        </is>
      </c>
      <c r="J414" t="inlineStr">
        <is>
          <t>講大話</t>
        </is>
      </c>
      <c r="K414" t="inlineStr">
        <is>
          <t>星期三</t>
        </is>
      </c>
      <c r="L414" t="inlineStr"/>
      <c r="M414" t="inlineStr"/>
      <c r="N414" t="inlineStr"/>
      <c r="O414" t="n">
        <v>428</v>
      </c>
      <c r="P414" t="inlineStr">
        <is>
          <t>x</t>
        </is>
      </c>
      <c r="Q414" t="inlineStr">
        <is>
          <t>NONE</t>
        </is>
      </c>
      <c r="R414" t="inlineStr">
        <is>
          <t>NONE</t>
        </is>
      </c>
      <c r="S414" t="inlineStr">
        <is>
          <t>NONE</t>
        </is>
      </c>
      <c r="T414" t="inlineStr">
        <is>
          <t>NONE</t>
        </is>
      </c>
      <c r="U414" t="inlineStr">
        <is>
          <t>NONE</t>
        </is>
      </c>
      <c r="V414" t="inlineStr">
        <is>
          <t>NONE</t>
        </is>
      </c>
      <c r="W414" t="inlineStr">
        <is>
          <t>NONE</t>
        </is>
      </c>
      <c r="X414" t="inlineStr"/>
      <c r="Y414" t="inlineStr"/>
    </row>
    <row r="415">
      <c r="A415" t="inlineStr">
        <is>
          <t>C_03_039</t>
        </is>
      </c>
      <c r="B415" t="inlineStr">
        <is>
          <t>C_03_039-SCAN-0OS3-418</t>
        </is>
      </c>
      <c r="C415" t="inlineStr">
        <is>
          <t>scan</t>
        </is>
      </c>
      <c r="D415" t="inlineStr">
        <is>
          <t>掃描</t>
        </is>
      </c>
      <c r="E415" t="inlineStr">
        <is>
          <t>掃描</t>
        </is>
      </c>
      <c r="F415" t="inlineStr">
        <is>
          <t>掃描</t>
        </is>
      </c>
      <c r="G415" t="inlineStr">
        <is>
          <t>檢查</t>
        </is>
      </c>
      <c r="H415" t="inlineStr">
        <is>
          <t>C_03_039-SCAN-0OS3-418</t>
        </is>
      </c>
      <c r="I415" t="inlineStr">
        <is>
          <t>下載</t>
        </is>
      </c>
      <c r="J415" t="inlineStr">
        <is>
          <t>探熱</t>
        </is>
      </c>
      <c r="K415" t="inlineStr">
        <is>
          <t>孤寒</t>
        </is>
      </c>
      <c r="L415" t="inlineStr"/>
      <c r="M415" t="inlineStr"/>
      <c r="N415" t="inlineStr"/>
      <c r="O415" t="n">
        <v>429</v>
      </c>
      <c r="P415" t="inlineStr">
        <is>
          <t>B</t>
        </is>
      </c>
      <c r="Q415" t="inlineStr">
        <is>
          <t>x</t>
        </is>
      </c>
      <c r="R415" t="inlineStr">
        <is>
          <t>NONE</t>
        </is>
      </c>
      <c r="S415" t="inlineStr">
        <is>
          <t>NONE</t>
        </is>
      </c>
      <c r="T415" t="inlineStr">
        <is>
          <t>NONE</t>
        </is>
      </c>
      <c r="U415" t="inlineStr">
        <is>
          <t>NONE</t>
        </is>
      </c>
      <c r="V415" t="inlineStr">
        <is>
          <t>NONE</t>
        </is>
      </c>
      <c r="W415" t="inlineStr">
        <is>
          <t>NONE</t>
        </is>
      </c>
      <c r="X415" t="inlineStr"/>
      <c r="Y415" t="inlineStr"/>
    </row>
    <row r="416">
      <c r="A416" t="inlineStr">
        <is>
          <t>C_03_040</t>
        </is>
      </c>
      <c r="B416" t="inlineStr">
        <is>
          <t>C_03_040-MEDICINE-11F5-419</t>
        </is>
      </c>
      <c r="C416" t="inlineStr">
        <is>
          <t>medicine</t>
        </is>
      </c>
      <c r="D416" t="inlineStr">
        <is>
          <t>藥</t>
        </is>
      </c>
      <c r="E416" t="inlineStr">
        <is>
          <t>藥</t>
        </is>
      </c>
      <c r="F416" t="inlineStr">
        <is>
          <t>藥</t>
        </is>
      </c>
      <c r="G416" t="inlineStr">
        <is>
          <t>藥丸</t>
        </is>
      </c>
      <c r="H416" t="inlineStr">
        <is>
          <t>C_03_040-MEDICINE-11F5-419</t>
        </is>
      </c>
      <c r="I416" t="inlineStr">
        <is>
          <t>病</t>
        </is>
      </c>
      <c r="J416" t="inlineStr">
        <is>
          <t>病人</t>
        </is>
      </c>
      <c r="K416" t="inlineStr">
        <is>
          <t>美麗</t>
        </is>
      </c>
      <c r="L416" t="inlineStr"/>
      <c r="M416" t="inlineStr"/>
      <c r="N416" t="inlineStr"/>
      <c r="O416" t="n">
        <v>430</v>
      </c>
      <c r="P416" t="inlineStr">
        <is>
          <t>O</t>
        </is>
      </c>
      <c r="Q416" t="inlineStr">
        <is>
          <t>NONE</t>
        </is>
      </c>
      <c r="R416" t="inlineStr">
        <is>
          <t>NONE</t>
        </is>
      </c>
      <c r="S416" t="inlineStr">
        <is>
          <t>NONE</t>
        </is>
      </c>
      <c r="T416" t="inlineStr">
        <is>
          <t>NONE</t>
        </is>
      </c>
      <c r="U416" t="inlineStr">
        <is>
          <t>NONE</t>
        </is>
      </c>
      <c r="V416" t="inlineStr">
        <is>
          <t>NONE</t>
        </is>
      </c>
      <c r="W416" t="inlineStr">
        <is>
          <t>NONE</t>
        </is>
      </c>
      <c r="X416">
        <f>= pill/2</f>
        <v/>
      </c>
      <c r="Y416" t="inlineStr"/>
    </row>
    <row r="417">
      <c r="A417" t="inlineStr">
        <is>
          <t>C_03_041</t>
        </is>
      </c>
      <c r="B417" t="inlineStr">
        <is>
          <t>C_03_041-NO-0L8K-420</t>
        </is>
      </c>
      <c r="C417" t="inlineStr">
        <is>
          <t>no</t>
        </is>
      </c>
      <c r="D417" t="inlineStr">
        <is>
          <t>唔好</t>
        </is>
      </c>
      <c r="E417" t="inlineStr">
        <is>
          <t>唔好</t>
        </is>
      </c>
      <c r="F417" t="inlineStr">
        <is>
          <t>唔好</t>
        </is>
      </c>
      <c r="G417" t="inlineStr">
        <is>
          <t>對唔住</t>
        </is>
      </c>
      <c r="H417" t="inlineStr">
        <is>
          <t>C_03_041-NO-0L8K-420</t>
        </is>
      </c>
      <c r="I417" t="inlineStr">
        <is>
          <t>左</t>
        </is>
      </c>
      <c r="J417" t="inlineStr">
        <is>
          <t>好多</t>
        </is>
      </c>
      <c r="K417" t="inlineStr">
        <is>
          <t>新的</t>
        </is>
      </c>
      <c r="L417" t="inlineStr"/>
      <c r="M417" t="inlineStr"/>
      <c r="N417" t="inlineStr"/>
      <c r="O417" t="n">
        <v>431</v>
      </c>
      <c r="P417" t="inlineStr">
        <is>
          <t>&gt;</t>
        </is>
      </c>
      <c r="Q417" t="inlineStr">
        <is>
          <t>NONE</t>
        </is>
      </c>
      <c r="R417" t="inlineStr">
        <is>
          <t>NONE</t>
        </is>
      </c>
      <c r="S417" t="inlineStr">
        <is>
          <t>NONE</t>
        </is>
      </c>
      <c r="T417" t="inlineStr">
        <is>
          <t>NONE</t>
        </is>
      </c>
      <c r="U417" t="inlineStr">
        <is>
          <t>NONE</t>
        </is>
      </c>
      <c r="V417" t="inlineStr">
        <is>
          <t>NONE</t>
        </is>
      </c>
      <c r="W417" t="inlineStr">
        <is>
          <t>NONE</t>
        </is>
      </c>
      <c r="X417" t="inlineStr"/>
      <c r="Y417" t="inlineStr"/>
    </row>
    <row r="418">
      <c r="A418" t="inlineStr">
        <is>
          <t>C_03_042</t>
        </is>
      </c>
      <c r="B418" t="inlineStr">
        <is>
          <t>C_03_042-LAPTOP-0OIB-421</t>
        </is>
      </c>
      <c r="C418" t="inlineStr">
        <is>
          <t>laptop</t>
        </is>
      </c>
      <c r="D418" t="inlineStr">
        <is>
          <t>手提電腦</t>
        </is>
      </c>
      <c r="E418" t="inlineStr">
        <is>
          <t>手提電腦</t>
        </is>
      </c>
      <c r="F418" t="inlineStr">
        <is>
          <t>手提電腦</t>
        </is>
      </c>
      <c r="G418" t="inlineStr">
        <is>
          <t>電腦</t>
        </is>
      </c>
      <c r="H418" t="inlineStr">
        <is>
          <t>C_03_042-LAPTOP-0OIB-421</t>
        </is>
      </c>
      <c r="I418" t="inlineStr">
        <is>
          <t>耳機</t>
        </is>
      </c>
      <c r="J418" t="inlineStr">
        <is>
          <t>乾衣機</t>
        </is>
      </c>
      <c r="K418" t="inlineStr">
        <is>
          <t>減</t>
        </is>
      </c>
      <c r="L418" t="inlineStr"/>
      <c r="M418" t="inlineStr"/>
      <c r="N418" t="inlineStr">
        <is>
          <t>two signs</t>
        </is>
      </c>
      <c r="O418" t="n">
        <v>432</v>
      </c>
      <c r="P418" t="inlineStr">
        <is>
          <t>x</t>
        </is>
      </c>
      <c r="Q418" t="inlineStr">
        <is>
          <t>x</t>
        </is>
      </c>
      <c r="R418" t="inlineStr">
        <is>
          <t>?</t>
        </is>
      </c>
      <c r="S418" t="inlineStr">
        <is>
          <t>?</t>
        </is>
      </c>
      <c r="T418" t="inlineStr">
        <is>
          <t>NONE</t>
        </is>
      </c>
      <c r="U418" t="inlineStr">
        <is>
          <t>NONE</t>
        </is>
      </c>
      <c r="V418" t="inlineStr">
        <is>
          <t>NONE</t>
        </is>
      </c>
      <c r="W418" t="inlineStr">
        <is>
          <t>NONE</t>
        </is>
      </c>
      <c r="X418" t="inlineStr">
        <is>
          <t>between &gt; and ?</t>
        </is>
      </c>
      <c r="Y418" t="inlineStr"/>
    </row>
    <row r="419">
      <c r="A419" t="inlineStr">
        <is>
          <t>C_03_043</t>
        </is>
      </c>
      <c r="B419" t="inlineStr">
        <is>
          <t>C_03_043-ARM-0OIB-422</t>
        </is>
      </c>
      <c r="C419" t="inlineStr">
        <is>
          <t>arm</t>
        </is>
      </c>
      <c r="D419" t="inlineStr">
        <is>
          <t>手臂</t>
        </is>
      </c>
      <c r="E419" t="inlineStr">
        <is>
          <t>手臂</t>
        </is>
      </c>
      <c r="F419" t="inlineStr">
        <is>
          <t>手臂</t>
        </is>
      </c>
      <c r="G419" t="inlineStr">
        <is>
          <t>身體</t>
        </is>
      </c>
      <c r="H419" t="inlineStr">
        <is>
          <t>C_03_043-ARM-0OIB-422</t>
        </is>
      </c>
      <c r="I419" t="inlineStr">
        <is>
          <t>耳環</t>
        </is>
      </c>
      <c r="J419" t="inlineStr">
        <is>
          <t>痛</t>
        </is>
      </c>
      <c r="K419" t="inlineStr">
        <is>
          <t>公佈</t>
        </is>
      </c>
      <c r="L419" t="inlineStr"/>
      <c r="M419" t="inlineStr"/>
      <c r="N419" t="inlineStr"/>
      <c r="O419" t="n">
        <v>433</v>
      </c>
      <c r="P419" t="inlineStr">
        <is>
          <t>x</t>
        </is>
      </c>
      <c r="Q419" t="inlineStr">
        <is>
          <t>1</t>
        </is>
      </c>
      <c r="R419" t="inlineStr">
        <is>
          <t>NONE</t>
        </is>
      </c>
      <c r="S419" t="inlineStr">
        <is>
          <t>NONE</t>
        </is>
      </c>
      <c r="T419" t="inlineStr">
        <is>
          <t>NONE</t>
        </is>
      </c>
      <c r="U419" t="inlineStr">
        <is>
          <t>NONE</t>
        </is>
      </c>
      <c r="V419" t="inlineStr">
        <is>
          <t>NONE</t>
        </is>
      </c>
      <c r="W419" t="inlineStr">
        <is>
          <t>NONE</t>
        </is>
      </c>
      <c r="X419" t="inlineStr"/>
      <c r="Y419" t="inlineStr"/>
    </row>
    <row r="420">
      <c r="A420" t="inlineStr">
        <is>
          <t>C_03_046</t>
        </is>
      </c>
      <c r="B420" t="inlineStr">
        <is>
          <t>C_03_046-DOWNLOAD-0JGB-423</t>
        </is>
      </c>
      <c r="C420" t="inlineStr">
        <is>
          <t>download</t>
        </is>
      </c>
      <c r="D420" t="inlineStr">
        <is>
          <t>下載</t>
        </is>
      </c>
      <c r="E420" t="inlineStr">
        <is>
          <t>下載</t>
        </is>
      </c>
      <c r="F420" t="inlineStr">
        <is>
          <t>下載</t>
        </is>
      </c>
      <c r="G420" t="inlineStr">
        <is>
          <t>上載</t>
        </is>
      </c>
      <c r="H420" t="inlineStr">
        <is>
          <t>C_03_046-DOWNLOAD-0JGB-423</t>
        </is>
      </c>
      <c r="I420" t="inlineStr">
        <is>
          <t>閱讀</t>
        </is>
      </c>
      <c r="J420" t="inlineStr">
        <is>
          <t>電郵</t>
        </is>
      </c>
      <c r="K420" t="inlineStr">
        <is>
          <t>孤寒</t>
        </is>
      </c>
      <c r="L420" t="inlineStr"/>
      <c r="M420" t="inlineStr"/>
      <c r="N420" t="inlineStr"/>
      <c r="O420" t="n">
        <v>434</v>
      </c>
      <c r="P420" t="inlineStr">
        <is>
          <t>C</t>
        </is>
      </c>
      <c r="Q420" t="inlineStr">
        <is>
          <t>NONE</t>
        </is>
      </c>
      <c r="R420" t="inlineStr">
        <is>
          <t>5</t>
        </is>
      </c>
      <c r="S420" t="inlineStr">
        <is>
          <t>NONE</t>
        </is>
      </c>
      <c r="T420" t="inlineStr">
        <is>
          <t>NONE</t>
        </is>
      </c>
      <c r="U420" t="inlineStr">
        <is>
          <t>NONE</t>
        </is>
      </c>
      <c r="V420" t="inlineStr">
        <is>
          <t>NONE</t>
        </is>
      </c>
      <c r="W420" t="inlineStr">
        <is>
          <t>NONE</t>
        </is>
      </c>
      <c r="X420" t="inlineStr"/>
      <c r="Y420" t="inlineStr"/>
    </row>
    <row r="421">
      <c r="A421" t="inlineStr">
        <is>
          <t>C_03_047</t>
        </is>
      </c>
      <c r="B421" t="inlineStr">
        <is>
          <t>C_03_047-GAME-142A-424</t>
        </is>
      </c>
      <c r="C421" t="inlineStr">
        <is>
          <t>game</t>
        </is>
      </c>
      <c r="D421" t="inlineStr">
        <is>
          <t>遊戲</t>
        </is>
      </c>
      <c r="E421" t="inlineStr">
        <is>
          <t>遊戲</t>
        </is>
      </c>
      <c r="F421" t="inlineStr">
        <is>
          <t>遊戲</t>
        </is>
      </c>
      <c r="G421" t="inlineStr">
        <is>
          <t>設定</t>
        </is>
      </c>
      <c r="H421" t="inlineStr">
        <is>
          <t>C_03_047-GAME-142A-424</t>
        </is>
      </c>
      <c r="I421" t="inlineStr">
        <is>
          <t>比賽</t>
        </is>
      </c>
      <c r="J421" t="inlineStr">
        <is>
          <t>互聯網</t>
        </is>
      </c>
      <c r="K421" t="inlineStr">
        <is>
          <t>扔</t>
        </is>
      </c>
      <c r="L421" t="inlineStr"/>
      <c r="M421" t="inlineStr"/>
      <c r="N421" t="inlineStr"/>
      <c r="O421" t="n">
        <v>435</v>
      </c>
      <c r="P421" t="inlineStr">
        <is>
          <t>x</t>
        </is>
      </c>
      <c r="Q421" t="inlineStr">
        <is>
          <t>x</t>
        </is>
      </c>
      <c r="R421" t="inlineStr">
        <is>
          <t>NONE</t>
        </is>
      </c>
      <c r="S421" t="inlineStr">
        <is>
          <t>NONE</t>
        </is>
      </c>
      <c r="T421" t="inlineStr">
        <is>
          <t>NONE</t>
        </is>
      </c>
      <c r="U421" t="inlineStr">
        <is>
          <t>NONE</t>
        </is>
      </c>
      <c r="V421" t="inlineStr">
        <is>
          <t>NONE</t>
        </is>
      </c>
      <c r="W421" t="inlineStr">
        <is>
          <t>NONE</t>
        </is>
      </c>
      <c r="X421" t="inlineStr"/>
      <c r="Y421" t="inlineStr"/>
    </row>
    <row r="422">
      <c r="A422" t="inlineStr">
        <is>
          <t>C_03_048</t>
        </is>
      </c>
      <c r="B422" t="inlineStr">
        <is>
          <t>C_03_048-LECTURE-12OR-425</t>
        </is>
      </c>
      <c r="C422" t="inlineStr">
        <is>
          <t>lecture</t>
        </is>
      </c>
      <c r="D422" t="inlineStr">
        <is>
          <t>講座</t>
        </is>
      </c>
      <c r="E422" t="inlineStr">
        <is>
          <t>講座</t>
        </is>
      </c>
      <c r="F422" t="inlineStr">
        <is>
          <t>講座</t>
        </is>
      </c>
      <c r="G422" t="inlineStr">
        <is>
          <t>活動</t>
        </is>
      </c>
      <c r="H422" t="inlineStr">
        <is>
          <t>C_03_048-LECTURE-12OR-425</t>
        </is>
      </c>
      <c r="I422" t="inlineStr">
        <is>
          <t>會議</t>
        </is>
      </c>
      <c r="J422" t="inlineStr">
        <is>
          <t>同學</t>
        </is>
      </c>
      <c r="K422" t="inlineStr">
        <is>
          <t>骯髒</t>
        </is>
      </c>
      <c r="L422" t="inlineStr"/>
      <c r="M422" t="inlineStr"/>
      <c r="N422" t="inlineStr"/>
      <c r="O422" t="n">
        <v>436</v>
      </c>
      <c r="P422" t="inlineStr">
        <is>
          <t>w</t>
        </is>
      </c>
      <c r="Q422" t="inlineStr">
        <is>
          <t>w</t>
        </is>
      </c>
      <c r="R422" t="inlineStr">
        <is>
          <t>NONE</t>
        </is>
      </c>
      <c r="S422" t="inlineStr">
        <is>
          <t>NONE</t>
        </is>
      </c>
      <c r="T422" t="inlineStr">
        <is>
          <t>NONE</t>
        </is>
      </c>
      <c r="U422" t="inlineStr">
        <is>
          <t>NONE</t>
        </is>
      </c>
      <c r="V422" t="inlineStr">
        <is>
          <t>NONE</t>
        </is>
      </c>
      <c r="W422" t="inlineStr">
        <is>
          <t>NONE</t>
        </is>
      </c>
      <c r="X422" t="inlineStr"/>
      <c r="Y422" t="inlineStr"/>
    </row>
    <row r="423">
      <c r="A423" t="inlineStr">
        <is>
          <t>C_03_051</t>
        </is>
      </c>
      <c r="B423" t="inlineStr">
        <is>
          <t>C_03_051-JEALOUS-0MCI-426</t>
        </is>
      </c>
      <c r="C423" t="inlineStr">
        <is>
          <t>jealous</t>
        </is>
      </c>
      <c r="D423" t="inlineStr">
        <is>
          <t>妒忌</t>
        </is>
      </c>
      <c r="E423" t="inlineStr">
        <is>
          <t>妒忌</t>
        </is>
      </c>
      <c r="F423" t="inlineStr">
        <is>
          <t>妒忌</t>
        </is>
      </c>
      <c r="G423" t="inlineStr">
        <is>
          <t>嫉妒</t>
        </is>
      </c>
      <c r="H423" t="inlineStr">
        <is>
          <t>C_03_051-JEALOUS-0MCI-426</t>
        </is>
      </c>
      <c r="I423" t="inlineStr">
        <is>
          <t>小氣</t>
        </is>
      </c>
      <c r="J423" t="inlineStr">
        <is>
          <t>無知</t>
        </is>
      </c>
      <c r="K423" t="inlineStr">
        <is>
          <t>日期</t>
        </is>
      </c>
      <c r="L423" t="inlineStr"/>
      <c r="M423" t="inlineStr"/>
      <c r="N423" t="inlineStr"/>
      <c r="O423" t="n">
        <v>437</v>
      </c>
      <c r="P423" t="inlineStr">
        <is>
          <t>M</t>
        </is>
      </c>
      <c r="Q423" t="inlineStr">
        <is>
          <t>NONE</t>
        </is>
      </c>
      <c r="R423" t="inlineStr">
        <is>
          <t>C</t>
        </is>
      </c>
      <c r="S423" t="inlineStr">
        <is>
          <t>NONE</t>
        </is>
      </c>
      <c r="T423" t="inlineStr">
        <is>
          <t>NONE</t>
        </is>
      </c>
      <c r="U423" t="inlineStr">
        <is>
          <t>NONE</t>
        </is>
      </c>
      <c r="V423" t="inlineStr">
        <is>
          <t>NONE</t>
        </is>
      </c>
      <c r="W423" t="inlineStr">
        <is>
          <t>NONE</t>
        </is>
      </c>
      <c r="X423" t="inlineStr">
        <is>
          <t>opening movement from M to C</t>
        </is>
      </c>
      <c r="Y423" t="inlineStr"/>
    </row>
    <row r="424">
      <c r="A424" t="inlineStr">
        <is>
          <t>C_03_052</t>
        </is>
      </c>
      <c r="B424" t="inlineStr">
        <is>
          <t>C_03_052-^DROP_2-0OS9-427</t>
        </is>
      </c>
      <c r="C424" t="inlineStr">
        <is>
          <t>^drop_2</t>
        </is>
      </c>
      <c r="D424" t="inlineStr">
        <is>
          <t>掉低</t>
        </is>
      </c>
      <c r="E424" t="inlineStr">
        <is>
          <t>掉低</t>
        </is>
      </c>
      <c r="F424" t="inlineStr">
        <is>
          <t>掉</t>
        </is>
      </c>
      <c r="G424" t="inlineStr">
        <is>
          <t>扔</t>
        </is>
      </c>
      <c r="H424" t="inlineStr">
        <is>
          <t>C_03_052-^DROP_2-0OS9-427</t>
        </is>
      </c>
      <c r="I424" t="inlineStr">
        <is>
          <t>骨頭</t>
        </is>
      </c>
      <c r="J424" t="inlineStr">
        <is>
          <t>臭</t>
        </is>
      </c>
      <c r="K424" t="inlineStr">
        <is>
          <t>年</t>
        </is>
      </c>
      <c r="L424" t="inlineStr"/>
      <c r="M424" t="inlineStr">
        <is>
          <t>written chinese</t>
        </is>
      </c>
      <c r="N424" t="inlineStr">
        <is>
          <t>two takes, file439</t>
        </is>
      </c>
      <c r="O424" t="n">
        <v>438</v>
      </c>
      <c r="P424" t="inlineStr">
        <is>
          <t>?</t>
        </is>
      </c>
      <c r="Q424" t="inlineStr">
        <is>
          <t>x</t>
        </is>
      </c>
      <c r="R424" t="inlineStr">
        <is>
          <t>A</t>
        </is>
      </c>
      <c r="S424" t="inlineStr">
        <is>
          <t>x</t>
        </is>
      </c>
      <c r="T424" t="inlineStr">
        <is>
          <t>NONE</t>
        </is>
      </c>
      <c r="U424" t="inlineStr">
        <is>
          <t>NONE</t>
        </is>
      </c>
      <c r="V424" t="inlineStr">
        <is>
          <t>NONE</t>
        </is>
      </c>
      <c r="W424" t="inlineStr">
        <is>
          <t>NONE</t>
        </is>
      </c>
      <c r="X424" t="inlineStr"/>
      <c r="Y424" t="inlineStr"/>
    </row>
    <row r="425">
      <c r="A425" t="inlineStr">
        <is>
          <t>C_03_052</t>
        </is>
      </c>
      <c r="B425" t="inlineStr">
        <is>
          <t>C_03_052-DROP-0OS9-428</t>
        </is>
      </c>
      <c r="C425" t="inlineStr">
        <is>
          <t>drop</t>
        </is>
      </c>
      <c r="D425" t="inlineStr">
        <is>
          <t>掉低</t>
        </is>
      </c>
      <c r="E425" t="inlineStr">
        <is>
          <t>掉低</t>
        </is>
      </c>
      <c r="F425" t="inlineStr">
        <is>
          <t>掉</t>
        </is>
      </c>
      <c r="G425" t="inlineStr">
        <is>
          <t>扔</t>
        </is>
      </c>
      <c r="H425" t="inlineStr">
        <is>
          <t>C_03_052-DROP-0OS9-428</t>
        </is>
      </c>
      <c r="I425" t="inlineStr">
        <is>
          <t>骨頭</t>
        </is>
      </c>
      <c r="J425" t="inlineStr">
        <is>
          <t>臭</t>
        </is>
      </c>
      <c r="K425" t="inlineStr">
        <is>
          <t>年</t>
        </is>
      </c>
      <c r="L425" t="inlineStr"/>
      <c r="M425" t="inlineStr">
        <is>
          <t>written chinese</t>
        </is>
      </c>
      <c r="N425" t="inlineStr">
        <is>
          <t>two takes, file439</t>
        </is>
      </c>
      <c r="O425" t="n">
        <v>439</v>
      </c>
      <c r="P425" t="inlineStr">
        <is>
          <t>A</t>
        </is>
      </c>
      <c r="Q425" t="inlineStr">
        <is>
          <t>x</t>
        </is>
      </c>
      <c r="R425" t="inlineStr">
        <is>
          <t>NONE</t>
        </is>
      </c>
      <c r="S425" t="inlineStr">
        <is>
          <t>NONE</t>
        </is>
      </c>
      <c r="T425" t="inlineStr">
        <is>
          <t>NONE</t>
        </is>
      </c>
      <c r="U425" t="inlineStr">
        <is>
          <t>NONE</t>
        </is>
      </c>
      <c r="V425" t="inlineStr">
        <is>
          <t>NONE</t>
        </is>
      </c>
      <c r="W425" t="inlineStr">
        <is>
          <t>NONE</t>
        </is>
      </c>
      <c r="X425" t="inlineStr"/>
      <c r="Y425" t="inlineStr"/>
    </row>
    <row r="426">
      <c r="A426" t="inlineStr">
        <is>
          <t>C_03_054</t>
        </is>
      </c>
      <c r="B426" t="inlineStr">
        <is>
          <t>C_03_054-STOMACH-1063-429</t>
        </is>
      </c>
      <c r="C426" t="inlineStr">
        <is>
          <t>stomach</t>
        </is>
      </c>
      <c r="D426" t="inlineStr">
        <is>
          <t>胃</t>
        </is>
      </c>
      <c r="E426" t="inlineStr">
        <is>
          <t>胃</t>
        </is>
      </c>
      <c r="F426" t="inlineStr">
        <is>
          <t>胃</t>
        </is>
      </c>
      <c r="G426" t="inlineStr">
        <is>
          <t>肚瀉</t>
        </is>
      </c>
      <c r="H426" t="inlineStr">
        <is>
          <t>C_03_054-STOMACH-1063-429</t>
        </is>
      </c>
      <c r="I426" t="inlineStr">
        <is>
          <t>頭痛</t>
        </is>
      </c>
      <c r="J426" t="inlineStr">
        <is>
          <t>食</t>
        </is>
      </c>
      <c r="K426" t="inlineStr">
        <is>
          <t>關於</t>
        </is>
      </c>
      <c r="L426" t="inlineStr"/>
      <c r="M426" t="inlineStr"/>
      <c r="N426" t="inlineStr"/>
      <c r="O426" t="n">
        <v>440</v>
      </c>
      <c r="P426" t="inlineStr">
        <is>
          <t>l</t>
        </is>
      </c>
      <c r="Q426" t="inlineStr">
        <is>
          <t>l</t>
        </is>
      </c>
      <c r="R426" t="inlineStr">
        <is>
          <t>NONE</t>
        </is>
      </c>
      <c r="S426" t="inlineStr">
        <is>
          <t>NONE</t>
        </is>
      </c>
      <c r="T426" t="inlineStr">
        <is>
          <t>NONE</t>
        </is>
      </c>
      <c r="U426" t="inlineStr">
        <is>
          <t>NONE</t>
        </is>
      </c>
      <c r="V426" t="inlineStr">
        <is>
          <t>NONE</t>
        </is>
      </c>
      <c r="W426" t="inlineStr">
        <is>
          <t>NONE</t>
        </is>
      </c>
      <c r="X426" t="inlineStr">
        <is>
          <t>j j in CUHK</t>
        </is>
      </c>
      <c r="Y426" t="inlineStr"/>
    </row>
    <row r="427">
      <c r="A427" t="inlineStr">
        <is>
          <t>C_03_055</t>
        </is>
      </c>
      <c r="B427" t="inlineStr">
        <is>
          <t>C_03_055-EARN-137Q-430</t>
        </is>
      </c>
      <c r="C427" t="inlineStr">
        <is>
          <t>earn</t>
        </is>
      </c>
      <c r="D427" t="inlineStr">
        <is>
          <t>賺錢</t>
        </is>
      </c>
      <c r="E427" t="inlineStr">
        <is>
          <t>賺錢</t>
        </is>
      </c>
      <c r="F427" t="inlineStr">
        <is>
          <t>賺錢</t>
        </is>
      </c>
      <c r="G427" t="inlineStr">
        <is>
          <t>錢</t>
        </is>
      </c>
      <c r="H427" t="inlineStr">
        <is>
          <t>C_03_055-EARN-137Q-430</t>
        </is>
      </c>
      <c r="I427" t="inlineStr">
        <is>
          <t>貪心</t>
        </is>
      </c>
      <c r="J427" t="inlineStr">
        <is>
          <t>便宜</t>
        </is>
      </c>
      <c r="K427" t="inlineStr">
        <is>
          <t>身穿</t>
        </is>
      </c>
      <c r="L427" t="inlineStr"/>
      <c r="M427" t="inlineStr"/>
      <c r="N427" t="inlineStr"/>
      <c r="O427" t="n">
        <v>441</v>
      </c>
      <c r="P427" t="inlineStr">
        <is>
          <t>D</t>
        </is>
      </c>
      <c r="Q427" t="inlineStr">
        <is>
          <t>L</t>
        </is>
      </c>
      <c r="R427" t="inlineStr">
        <is>
          <t>NONE</t>
        </is>
      </c>
      <c r="S427" t="inlineStr">
        <is>
          <t>NONE</t>
        </is>
      </c>
      <c r="T427" t="inlineStr">
        <is>
          <t>NONE</t>
        </is>
      </c>
      <c r="U427" t="inlineStr">
        <is>
          <t>NONE</t>
        </is>
      </c>
      <c r="V427" t="inlineStr">
        <is>
          <t>NONE</t>
        </is>
      </c>
      <c r="W427" t="inlineStr">
        <is>
          <t>NONE</t>
        </is>
      </c>
      <c r="X427" t="inlineStr"/>
      <c r="Y427" t="inlineStr"/>
    </row>
    <row r="428">
      <c r="A428" t="inlineStr">
        <is>
          <t>C_03_057</t>
        </is>
      </c>
      <c r="B428" t="inlineStr">
        <is>
          <t>C_03_057-KID-0N0F-431</t>
        </is>
      </c>
      <c r="C428" t="inlineStr">
        <is>
          <t>kid</t>
        </is>
      </c>
      <c r="D428" t="inlineStr">
        <is>
          <t>小童</t>
        </is>
      </c>
      <c r="E428" t="inlineStr">
        <is>
          <t>小童</t>
        </is>
      </c>
      <c r="F428" t="inlineStr">
        <is>
          <t>小童</t>
        </is>
      </c>
      <c r="G428" t="inlineStr">
        <is>
          <t>嬰兒</t>
        </is>
      </c>
      <c r="H428" t="inlineStr">
        <is>
          <t>C_03_057-KID-0N0F-431</t>
        </is>
      </c>
      <c r="I428" t="inlineStr">
        <is>
          <t>成人</t>
        </is>
      </c>
      <c r="J428" t="inlineStr">
        <is>
          <t>殘疾人士</t>
        </is>
      </c>
      <c r="K428" t="inlineStr">
        <is>
          <t>贏</t>
        </is>
      </c>
      <c r="L428" t="inlineStr"/>
      <c r="M428" t="inlineStr"/>
      <c r="N428" t="inlineStr"/>
      <c r="O428" t="n">
        <v>442</v>
      </c>
      <c r="P428" t="inlineStr">
        <is>
          <t>x</t>
        </is>
      </c>
      <c r="Q428" t="inlineStr">
        <is>
          <t>x</t>
        </is>
      </c>
      <c r="R428" t="inlineStr">
        <is>
          <t>NONE</t>
        </is>
      </c>
      <c r="S428" t="inlineStr">
        <is>
          <t>NONE</t>
        </is>
      </c>
      <c r="T428" t="inlineStr">
        <is>
          <t>NONE</t>
        </is>
      </c>
      <c r="U428" t="inlineStr">
        <is>
          <t>NONE</t>
        </is>
      </c>
      <c r="V428" t="inlineStr">
        <is>
          <t>NONE</t>
        </is>
      </c>
      <c r="W428" t="inlineStr">
        <is>
          <t>NONE</t>
        </is>
      </c>
      <c r="X428" t="inlineStr"/>
      <c r="Y428" t="inlineStr"/>
    </row>
    <row r="429">
      <c r="A429" t="inlineStr">
        <is>
          <t>C_03_058</t>
        </is>
      </c>
      <c r="B429" t="inlineStr">
        <is>
          <t>C_03_058-COUNTRY-0LOB-432</t>
        </is>
      </c>
      <c r="C429" t="inlineStr">
        <is>
          <t>country</t>
        </is>
      </c>
      <c r="D429" t="inlineStr">
        <is>
          <t>國家</t>
        </is>
      </c>
      <c r="E429" t="inlineStr">
        <is>
          <t>國家</t>
        </is>
      </c>
      <c r="F429" t="inlineStr">
        <is>
          <t>國家</t>
        </is>
      </c>
      <c r="G429" t="inlineStr">
        <is>
          <t>美國</t>
        </is>
      </c>
      <c r="H429" t="inlineStr">
        <is>
          <t>C_03_058-COUNTRY-0LOB-432</t>
        </is>
      </c>
      <c r="I429" t="inlineStr">
        <is>
          <t>世界</t>
        </is>
      </c>
      <c r="J429" t="inlineStr">
        <is>
          <t>印度</t>
        </is>
      </c>
      <c r="K429" t="inlineStr">
        <is>
          <t>望住</t>
        </is>
      </c>
      <c r="L429" t="inlineStr"/>
      <c r="M429" t="inlineStr"/>
      <c r="N429" t="inlineStr"/>
      <c r="O429" t="n">
        <v>443</v>
      </c>
      <c r="P429" t="inlineStr">
        <is>
          <t>O</t>
        </is>
      </c>
      <c r="Q429" t="inlineStr">
        <is>
          <t>6</t>
        </is>
      </c>
      <c r="R429" t="inlineStr">
        <is>
          <t>NONE</t>
        </is>
      </c>
      <c r="S429" t="inlineStr">
        <is>
          <t>NONE</t>
        </is>
      </c>
      <c r="T429" t="inlineStr">
        <is>
          <t>NONE</t>
        </is>
      </c>
      <c r="U429" t="inlineStr">
        <is>
          <t>NONE</t>
        </is>
      </c>
      <c r="V429" t="inlineStr">
        <is>
          <t>NONE</t>
        </is>
      </c>
      <c r="W429" t="inlineStr">
        <is>
          <t>NONE</t>
        </is>
      </c>
      <c r="X429" t="inlineStr"/>
      <c r="Y429" t="inlineStr"/>
    </row>
    <row r="430">
      <c r="A430" t="inlineStr">
        <is>
          <t>C_03_059</t>
        </is>
      </c>
      <c r="B430" t="inlineStr">
        <is>
          <t>C_03_059-THAT-0LFG-433</t>
        </is>
      </c>
      <c r="C430" t="inlineStr">
        <is>
          <t>that</t>
        </is>
      </c>
      <c r="D430" t="inlineStr">
        <is>
          <t>嗰個</t>
        </is>
      </c>
      <c r="E430" t="inlineStr">
        <is>
          <t>嗰個</t>
        </is>
      </c>
      <c r="F430" t="inlineStr">
        <is>
          <t>那個</t>
        </is>
      </c>
      <c r="G430" t="inlineStr">
        <is>
          <t>哪個</t>
        </is>
      </c>
      <c r="H430" t="inlineStr">
        <is>
          <t>C_03_059-THAT-0LFG-433</t>
        </is>
      </c>
      <c r="I430" t="inlineStr">
        <is>
          <t>不知道</t>
        </is>
      </c>
      <c r="J430" t="inlineStr">
        <is>
          <t>一些</t>
        </is>
      </c>
      <c r="K430" t="inlineStr">
        <is>
          <t>同埋</t>
        </is>
      </c>
      <c r="L430" t="inlineStr"/>
      <c r="M430" t="inlineStr">
        <is>
          <t>written chinese</t>
        </is>
      </c>
      <c r="N430" t="inlineStr"/>
      <c r="O430" t="n">
        <v>444</v>
      </c>
      <c r="P430" t="inlineStr">
        <is>
          <t>B</t>
        </is>
      </c>
      <c r="Q430" t="inlineStr">
        <is>
          <t>NONE</t>
        </is>
      </c>
      <c r="R430" t="inlineStr">
        <is>
          <t>NONE</t>
        </is>
      </c>
      <c r="S430" t="inlineStr">
        <is>
          <t>NONE</t>
        </is>
      </c>
      <c r="T430" t="inlineStr">
        <is>
          <t>NONE</t>
        </is>
      </c>
      <c r="U430" t="inlineStr">
        <is>
          <t>NONE</t>
        </is>
      </c>
      <c r="V430" t="inlineStr">
        <is>
          <t>NONE</t>
        </is>
      </c>
      <c r="W430" t="inlineStr">
        <is>
          <t>NONE</t>
        </is>
      </c>
      <c r="X430" t="inlineStr"/>
      <c r="Y430" t="inlineStr"/>
    </row>
    <row r="431">
      <c r="A431" t="inlineStr">
        <is>
          <t>C_03_060</t>
        </is>
      </c>
      <c r="B431" t="inlineStr">
        <is>
          <t>C_03_060-CANDLE-120V-434</t>
        </is>
      </c>
      <c r="C431" t="inlineStr">
        <is>
          <t>candle</t>
        </is>
      </c>
      <c r="D431" t="inlineStr">
        <is>
          <t>蠟燭</t>
        </is>
      </c>
      <c r="E431" t="inlineStr">
        <is>
          <t>蠟燭</t>
        </is>
      </c>
      <c r="F431" t="inlineStr">
        <is>
          <t>蠟燭</t>
        </is>
      </c>
      <c r="G431" t="inlineStr">
        <is>
          <t>香煙</t>
        </is>
      </c>
      <c r="H431" t="inlineStr">
        <is>
          <t>C_03_060-CANDLE-120V-434</t>
        </is>
      </c>
      <c r="I431" t="inlineStr">
        <is>
          <t>火</t>
        </is>
      </c>
      <c r="J431" t="inlineStr">
        <is>
          <t>燒烤</t>
        </is>
      </c>
      <c r="K431" t="inlineStr">
        <is>
          <t>北</t>
        </is>
      </c>
      <c r="L431" t="inlineStr"/>
      <c r="M431" t="inlineStr"/>
      <c r="N431" t="inlineStr"/>
      <c r="O431" t="n">
        <v>445</v>
      </c>
      <c r="P431" t="inlineStr">
        <is>
          <t>?</t>
        </is>
      </c>
      <c r="Q431" t="inlineStr">
        <is>
          <t>B</t>
        </is>
      </c>
      <c r="R431" t="inlineStr">
        <is>
          <t>NONE</t>
        </is>
      </c>
      <c r="S431" t="inlineStr">
        <is>
          <t>NONE</t>
        </is>
      </c>
      <c r="T431" t="inlineStr">
        <is>
          <t>NONE</t>
        </is>
      </c>
      <c r="U431" t="inlineStr">
        <is>
          <t>NONE</t>
        </is>
      </c>
      <c r="V431" t="inlineStr">
        <is>
          <t>NONE</t>
        </is>
      </c>
      <c r="W431" t="inlineStr">
        <is>
          <t>NONE</t>
        </is>
      </c>
      <c r="X431" t="inlineStr"/>
      <c r="Y431" t="inlineStr"/>
    </row>
    <row r="432">
      <c r="A432" t="inlineStr">
        <is>
          <t>C_03_061</t>
        </is>
      </c>
      <c r="B432" t="inlineStr">
        <is>
          <t>C_03_061-VOICE-103I-435</t>
        </is>
      </c>
      <c r="C432" t="inlineStr">
        <is>
          <t>voice</t>
        </is>
      </c>
      <c r="D432" t="inlineStr">
        <is>
          <t>聲音</t>
        </is>
      </c>
      <c r="E432" t="inlineStr">
        <is>
          <t>聲音</t>
        </is>
      </c>
      <c r="F432" t="inlineStr">
        <is>
          <t>聲音</t>
        </is>
      </c>
      <c r="G432" t="inlineStr">
        <is>
          <t>力量</t>
        </is>
      </c>
      <c r="H432" t="inlineStr">
        <is>
          <t>C_03_061-VOICE-103I-435</t>
        </is>
      </c>
      <c r="I432" t="inlineStr">
        <is>
          <t>耳機</t>
        </is>
      </c>
      <c r="J432" t="inlineStr">
        <is>
          <t>健聽</t>
        </is>
      </c>
      <c r="K432" t="inlineStr">
        <is>
          <t>攞</t>
        </is>
      </c>
      <c r="L432" t="inlineStr"/>
      <c r="M432" t="inlineStr"/>
      <c r="N432" t="inlineStr"/>
      <c r="O432" t="n">
        <v>446</v>
      </c>
      <c r="P432" t="inlineStr">
        <is>
          <t>A</t>
        </is>
      </c>
      <c r="Q432" t="inlineStr">
        <is>
          <t>NONE</t>
        </is>
      </c>
      <c r="R432" t="inlineStr">
        <is>
          <t>NONE</t>
        </is>
      </c>
      <c r="S432" t="inlineStr">
        <is>
          <t>NONE</t>
        </is>
      </c>
      <c r="T432" t="inlineStr">
        <is>
          <t>NONE</t>
        </is>
      </c>
      <c r="U432" t="inlineStr">
        <is>
          <t>NONE</t>
        </is>
      </c>
      <c r="V432" t="inlineStr">
        <is>
          <t>NONE</t>
        </is>
      </c>
      <c r="W432" t="inlineStr">
        <is>
          <t>NONE</t>
        </is>
      </c>
      <c r="X432">
        <f>= talk</f>
        <v/>
      </c>
      <c r="Y432" t="inlineStr"/>
    </row>
    <row r="433">
      <c r="A433" t="inlineStr">
        <is>
          <t>C_03_063</t>
        </is>
      </c>
      <c r="B433" t="inlineStr">
        <is>
          <t>C_03_063-STAMP-147L-436</t>
        </is>
      </c>
      <c r="C433" t="inlineStr">
        <is>
          <t>stamp</t>
        </is>
      </c>
      <c r="D433" t="inlineStr">
        <is>
          <t>郵票</t>
        </is>
      </c>
      <c r="E433" t="inlineStr">
        <is>
          <t>郵票</t>
        </is>
      </c>
      <c r="F433" t="inlineStr">
        <is>
          <t>郵票</t>
        </is>
      </c>
      <c r="G433" t="inlineStr">
        <is>
          <t>排版</t>
        </is>
      </c>
      <c r="H433" t="inlineStr">
        <is>
          <t>C_03_063-STAMP-147L-436</t>
        </is>
      </c>
      <c r="I433" t="inlineStr">
        <is>
          <t>八達通</t>
        </is>
      </c>
      <c r="J433" t="inlineStr">
        <is>
          <t>電郵</t>
        </is>
      </c>
      <c r="K433" t="inlineStr">
        <is>
          <t>渴</t>
        </is>
      </c>
      <c r="L433" t="inlineStr"/>
      <c r="M433" t="inlineStr"/>
      <c r="N433" t="inlineStr"/>
      <c r="O433" t="n">
        <v>447</v>
      </c>
      <c r="P433" t="inlineStr">
        <is>
          <t>2</t>
        </is>
      </c>
      <c r="Q433" t="inlineStr">
        <is>
          <t>x</t>
        </is>
      </c>
      <c r="R433" t="inlineStr">
        <is>
          <t>NONE</t>
        </is>
      </c>
      <c r="S433" t="inlineStr">
        <is>
          <t>NONE</t>
        </is>
      </c>
      <c r="T433" t="inlineStr">
        <is>
          <t>NONE</t>
        </is>
      </c>
      <c r="U433" t="inlineStr">
        <is>
          <t>NONE</t>
        </is>
      </c>
      <c r="V433" t="inlineStr">
        <is>
          <t>NONE</t>
        </is>
      </c>
      <c r="W433" t="inlineStr">
        <is>
          <t>NONE</t>
        </is>
      </c>
      <c r="X433" t="inlineStr"/>
      <c r="Y433" t="inlineStr"/>
    </row>
    <row r="434">
      <c r="A434" t="inlineStr">
        <is>
          <t>C_03_064</t>
        </is>
      </c>
      <c r="B434" t="inlineStr">
        <is>
          <t>C_03_064-APPEAR-0KFQ-437</t>
        </is>
      </c>
      <c r="C434" t="inlineStr">
        <is>
          <t>appear</t>
        </is>
      </c>
      <c r="D434" t="inlineStr">
        <is>
          <t>出現</t>
        </is>
      </c>
      <c r="E434" t="inlineStr">
        <is>
          <t>出現</t>
        </is>
      </c>
      <c r="F434" t="inlineStr">
        <is>
          <t>出現</t>
        </is>
      </c>
      <c r="G434" t="inlineStr">
        <is>
          <t>發生</t>
        </is>
      </c>
      <c r="H434" t="inlineStr">
        <is>
          <t>C_03_064-APPEAR-0KFQ-437</t>
        </is>
      </c>
      <c r="I434" t="inlineStr">
        <is>
          <t>開始</t>
        </is>
      </c>
      <c r="J434" t="inlineStr">
        <is>
          <t>公佈</t>
        </is>
      </c>
      <c r="K434" t="inlineStr">
        <is>
          <t>唔好</t>
        </is>
      </c>
      <c r="L434" t="inlineStr"/>
      <c r="M434" t="inlineStr"/>
      <c r="N434" t="inlineStr"/>
      <c r="O434" t="n">
        <v>448</v>
      </c>
      <c r="P434" t="inlineStr">
        <is>
          <t>B</t>
        </is>
      </c>
      <c r="Q434" t="inlineStr">
        <is>
          <t>&gt;</t>
        </is>
      </c>
      <c r="R434" t="inlineStr">
        <is>
          <t>NONE</t>
        </is>
      </c>
      <c r="S434" t="inlineStr">
        <is>
          <t>NONE</t>
        </is>
      </c>
      <c r="T434" t="inlineStr">
        <is>
          <t>NONE</t>
        </is>
      </c>
      <c r="U434" t="inlineStr">
        <is>
          <t>NONE</t>
        </is>
      </c>
      <c r="V434" t="inlineStr">
        <is>
          <t>NONE</t>
        </is>
      </c>
      <c r="W434" t="inlineStr">
        <is>
          <t>NONE</t>
        </is>
      </c>
      <c r="X434" t="inlineStr">
        <is>
          <t>i.x or &gt; ii.only index and middle finger seperated</t>
        </is>
      </c>
      <c r="Y434" t="inlineStr"/>
    </row>
    <row r="435">
      <c r="A435" t="inlineStr">
        <is>
          <t>C_03_065</t>
        </is>
      </c>
      <c r="B435" t="inlineStr">
        <is>
          <t>C_03_065-NURSE-12RN-438</t>
        </is>
      </c>
      <c r="C435" t="inlineStr">
        <is>
          <t>nurse</t>
        </is>
      </c>
      <c r="D435" t="inlineStr">
        <is>
          <t>護士</t>
        </is>
      </c>
      <c r="E435" t="inlineStr">
        <is>
          <t>護士</t>
        </is>
      </c>
      <c r="F435" t="inlineStr">
        <is>
          <t>護士</t>
        </is>
      </c>
      <c r="G435" t="inlineStr">
        <is>
          <t>醫生</t>
        </is>
      </c>
      <c r="H435" t="inlineStr">
        <is>
          <t>C_03_065-NURSE-12RN-438</t>
        </is>
      </c>
      <c r="I435" t="inlineStr">
        <is>
          <t>醫院</t>
        </is>
      </c>
      <c r="J435" t="inlineStr">
        <is>
          <t>醫療</t>
        </is>
      </c>
      <c r="K435" t="inlineStr">
        <is>
          <t>烘烤</t>
        </is>
      </c>
      <c r="L435" t="inlineStr"/>
      <c r="M435" t="inlineStr"/>
      <c r="N435" t="inlineStr">
        <is>
          <t>two signs</t>
        </is>
      </c>
      <c r="O435" t="n">
        <v>449</v>
      </c>
      <c r="P435" t="inlineStr">
        <is>
          <t>4</t>
        </is>
      </c>
      <c r="Q435" t="inlineStr">
        <is>
          <t>NONE</t>
        </is>
      </c>
      <c r="R435" t="inlineStr">
        <is>
          <t>C</t>
        </is>
      </c>
      <c r="S435" t="inlineStr">
        <is>
          <t>C</t>
        </is>
      </c>
      <c r="T435" t="inlineStr">
        <is>
          <t>NONE</t>
        </is>
      </c>
      <c r="U435" t="inlineStr">
        <is>
          <t>NONE</t>
        </is>
      </c>
      <c r="V435" t="inlineStr">
        <is>
          <t>NONE</t>
        </is>
      </c>
      <c r="W435" t="inlineStr">
        <is>
          <t>NONE</t>
        </is>
      </c>
      <c r="X435" t="inlineStr"/>
      <c r="Y435" t="inlineStr"/>
    </row>
    <row r="436">
      <c r="A436" t="inlineStr">
        <is>
          <t>C_03_067</t>
        </is>
      </c>
      <c r="B436" t="inlineStr">
        <is>
          <t>C_03_067-FOREIGNER_2-0000-439</t>
        </is>
      </c>
      <c r="C436" t="inlineStr">
        <is>
          <t>foreigner_2</t>
        </is>
      </c>
      <c r="D436" t="inlineStr">
        <is>
          <t>/</t>
        </is>
      </c>
      <c r="E436" t="inlineStr"/>
      <c r="F436" t="inlineStr"/>
      <c r="G436" t="inlineStr">
        <is>
          <t>NOTIN</t>
        </is>
      </c>
      <c r="H436" t="inlineStr"/>
      <c r="I436" t="inlineStr"/>
      <c r="J436" t="inlineStr"/>
      <c r="K436" t="inlineStr">
        <is>
          <t>NOTIN</t>
        </is>
      </c>
      <c r="L436" t="inlineStr"/>
      <c r="M436" t="inlineStr">
        <is>
          <t>deleted</t>
        </is>
      </c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</row>
    <row r="437">
      <c r="A437" t="inlineStr">
        <is>
          <t>C_03_069</t>
        </is>
      </c>
      <c r="B437" t="inlineStr">
        <is>
          <t>C_03_069-POWER-0KKR-440</t>
        </is>
      </c>
      <c r="C437" t="inlineStr">
        <is>
          <t>power</t>
        </is>
      </c>
      <c r="D437" t="inlineStr">
        <is>
          <t>力量</t>
        </is>
      </c>
      <c r="E437" t="inlineStr">
        <is>
          <t>力量</t>
        </is>
      </c>
      <c r="F437" t="inlineStr">
        <is>
          <t>力量</t>
        </is>
      </c>
      <c r="G437" t="inlineStr">
        <is>
          <t>創作力</t>
        </is>
      </c>
      <c r="H437" t="inlineStr">
        <is>
          <t>C_03_069-POWER-0KKR-440</t>
        </is>
      </c>
      <c r="I437" t="inlineStr">
        <is>
          <t>壓力</t>
        </is>
      </c>
      <c r="J437" t="inlineStr">
        <is>
          <t>進步</t>
        </is>
      </c>
      <c r="K437" t="inlineStr">
        <is>
          <t>搵</t>
        </is>
      </c>
      <c r="L437" t="inlineStr"/>
      <c r="M437" t="inlineStr"/>
      <c r="N437" t="inlineStr"/>
      <c r="O437" t="n">
        <v>450</v>
      </c>
      <c r="P437" t="inlineStr">
        <is>
          <t>6</t>
        </is>
      </c>
      <c r="Q437" t="inlineStr">
        <is>
          <t>NONE</t>
        </is>
      </c>
      <c r="R437" t="inlineStr">
        <is>
          <t>NONE</t>
        </is>
      </c>
      <c r="S437" t="inlineStr">
        <is>
          <t>NONE</t>
        </is>
      </c>
      <c r="T437" t="inlineStr">
        <is>
          <t>NONE</t>
        </is>
      </c>
      <c r="U437" t="inlineStr">
        <is>
          <t>NONE</t>
        </is>
      </c>
      <c r="V437" t="inlineStr">
        <is>
          <t>NONE</t>
        </is>
      </c>
      <c r="W437" t="inlineStr">
        <is>
          <t>NONE</t>
        </is>
      </c>
      <c r="X437" t="inlineStr"/>
      <c r="Y437" t="inlineStr"/>
    </row>
    <row r="438">
      <c r="A438" t="inlineStr">
        <is>
          <t>C_03_070</t>
        </is>
      </c>
      <c r="B438" t="inlineStr">
        <is>
          <t>C_03_070-MONDAY-0PGV-441</t>
        </is>
      </c>
      <c r="C438" t="inlineStr">
        <is>
          <t>monday</t>
        </is>
      </c>
      <c r="D438" t="inlineStr">
        <is>
          <t>星期一</t>
        </is>
      </c>
      <c r="E438" t="inlineStr">
        <is>
          <t>星期一</t>
        </is>
      </c>
      <c r="F438" t="inlineStr">
        <is>
          <t>星期一</t>
        </is>
      </c>
      <c r="G438" t="inlineStr">
        <is>
          <t>星期五</t>
        </is>
      </c>
      <c r="H438" t="inlineStr">
        <is>
          <t>C_03_070-MONDAY-0PGV-441</t>
        </is>
      </c>
      <c r="I438" t="inlineStr">
        <is>
          <t>星期</t>
        </is>
      </c>
      <c r="J438" t="inlineStr">
        <is>
          <t>晚上</t>
        </is>
      </c>
      <c r="K438" t="inlineStr">
        <is>
          <t>模仿</t>
        </is>
      </c>
      <c r="L438" t="inlineStr"/>
      <c r="M438" t="inlineStr"/>
      <c r="N438" t="inlineStr"/>
      <c r="O438" t="n">
        <v>451</v>
      </c>
      <c r="P438" t="inlineStr">
        <is>
          <t>B</t>
        </is>
      </c>
      <c r="Q438" t="inlineStr">
        <is>
          <t>NONE</t>
        </is>
      </c>
      <c r="R438" t="inlineStr">
        <is>
          <t>NONE</t>
        </is>
      </c>
      <c r="S438" t="inlineStr">
        <is>
          <t>NONE</t>
        </is>
      </c>
      <c r="T438" t="inlineStr">
        <is>
          <t>NONE</t>
        </is>
      </c>
      <c r="U438" t="inlineStr">
        <is>
          <t>NONE</t>
        </is>
      </c>
      <c r="V438" t="inlineStr">
        <is>
          <t>NONE</t>
        </is>
      </c>
      <c r="W438" t="inlineStr">
        <is>
          <t>NONE</t>
        </is>
      </c>
      <c r="X438" t="inlineStr"/>
      <c r="Y438" t="inlineStr"/>
    </row>
    <row r="439">
      <c r="A439" t="inlineStr">
        <is>
          <t>C_03_072</t>
        </is>
      </c>
      <c r="B439" t="inlineStr">
        <is>
          <t>C_03_072-WEATHER-0M99-442</t>
        </is>
      </c>
      <c r="C439" t="inlineStr">
        <is>
          <t>weather</t>
        </is>
      </c>
      <c r="D439" t="inlineStr">
        <is>
          <t>天氣</t>
        </is>
      </c>
      <c r="E439" t="inlineStr">
        <is>
          <t>天氣</t>
        </is>
      </c>
      <c r="F439" t="inlineStr">
        <is>
          <t>天氣</t>
        </is>
      </c>
      <c r="G439" t="inlineStr">
        <is>
          <t>炎熱</t>
        </is>
      </c>
      <c r="H439" t="inlineStr">
        <is>
          <t>C_03_072-WEATHER-0M99-442</t>
        </is>
      </c>
      <c r="I439" t="inlineStr">
        <is>
          <t>感冒</t>
        </is>
      </c>
      <c r="J439" t="inlineStr">
        <is>
          <t>中秋節</t>
        </is>
      </c>
      <c r="K439" t="inlineStr">
        <is>
          <t>借</t>
        </is>
      </c>
      <c r="L439" t="inlineStr"/>
      <c r="M439" t="inlineStr"/>
      <c r="N439" t="inlineStr">
        <is>
          <t>file452</t>
        </is>
      </c>
      <c r="O439" t="n">
        <v>452</v>
      </c>
      <c r="P439" t="inlineStr">
        <is>
          <t>B</t>
        </is>
      </c>
      <c r="Q439" t="inlineStr">
        <is>
          <t>NONE</t>
        </is>
      </c>
      <c r="R439" t="inlineStr">
        <is>
          <t>NONE</t>
        </is>
      </c>
      <c r="S439" t="inlineStr">
        <is>
          <t>NONE</t>
        </is>
      </c>
      <c r="T439" t="inlineStr">
        <is>
          <t>NONE</t>
        </is>
      </c>
      <c r="U439" t="inlineStr">
        <is>
          <t>NONE</t>
        </is>
      </c>
      <c r="V439" t="inlineStr">
        <is>
          <t>NONE</t>
        </is>
      </c>
      <c r="W439" t="inlineStr">
        <is>
          <t>NONE</t>
        </is>
      </c>
      <c r="X439" t="inlineStr"/>
      <c r="Y439" t="inlineStr"/>
    </row>
    <row r="440">
      <c r="A440" t="inlineStr">
        <is>
          <t>C_03_073</t>
        </is>
      </c>
      <c r="B440" t="inlineStr">
        <is>
          <t>C_03_073-GIRL-0MBJ-443</t>
        </is>
      </c>
      <c r="C440" t="inlineStr">
        <is>
          <t>girl</t>
        </is>
      </c>
      <c r="D440" t="inlineStr">
        <is>
          <t>女仔</t>
        </is>
      </c>
      <c r="E440" t="inlineStr">
        <is>
          <t>女仔</t>
        </is>
      </c>
      <c r="F440" t="inlineStr">
        <is>
          <t>女仔</t>
        </is>
      </c>
      <c r="G440" t="inlineStr">
        <is>
          <t>男仔</t>
        </is>
      </c>
      <c r="H440" t="inlineStr">
        <is>
          <t>C_03_073-GIRL-0MBJ-443</t>
        </is>
      </c>
      <c r="I440" t="inlineStr">
        <is>
          <t>堂妹</t>
        </is>
      </c>
      <c r="J440" t="inlineStr">
        <is>
          <t>好</t>
        </is>
      </c>
      <c r="K440" t="inlineStr">
        <is>
          <t>新的</t>
        </is>
      </c>
      <c r="L440" t="inlineStr"/>
      <c r="M440" t="inlineStr"/>
      <c r="N440" t="inlineStr"/>
      <c r="O440" t="n">
        <v>453</v>
      </c>
      <c r="P440" t="inlineStr">
        <is>
          <t>J</t>
        </is>
      </c>
      <c r="Q440" t="inlineStr">
        <is>
          <t>NONE</t>
        </is>
      </c>
      <c r="R440" t="inlineStr">
        <is>
          <t>NONE</t>
        </is>
      </c>
      <c r="S440" t="inlineStr">
        <is>
          <t>NONE</t>
        </is>
      </c>
      <c r="T440" t="inlineStr">
        <is>
          <t>NONE</t>
        </is>
      </c>
      <c r="U440" t="inlineStr">
        <is>
          <t>NONE</t>
        </is>
      </c>
      <c r="V440" t="inlineStr">
        <is>
          <t>NONE</t>
        </is>
      </c>
      <c r="W440" t="inlineStr">
        <is>
          <t>NONE</t>
        </is>
      </c>
      <c r="X440">
        <f>= woman</f>
        <v/>
      </c>
      <c r="Y440" t="inlineStr"/>
    </row>
    <row r="441">
      <c r="A441" t="inlineStr">
        <is>
          <t>C_03_075</t>
        </is>
      </c>
      <c r="B441" t="inlineStr">
        <is>
          <t>C_03_075-SHOP_1-135N-444</t>
        </is>
      </c>
      <c r="C441" t="inlineStr">
        <is>
          <t>shop_1</t>
        </is>
      </c>
      <c r="D441" t="inlineStr">
        <is>
          <t>買嘢</t>
        </is>
      </c>
      <c r="E441" t="inlineStr">
        <is>
          <t>買嘢</t>
        </is>
      </c>
      <c r="F441" t="inlineStr">
        <is>
          <t>買嘢</t>
        </is>
      </c>
      <c r="G441" t="inlineStr">
        <is>
          <t>搵</t>
        </is>
      </c>
      <c r="H441" t="inlineStr">
        <is>
          <t>C_03_075-SHOP_1-135N-444</t>
        </is>
      </c>
      <c r="I441" t="inlineStr">
        <is>
          <t>屋企</t>
        </is>
      </c>
      <c r="J441" t="inlineStr">
        <is>
          <t>講嘢</t>
        </is>
      </c>
      <c r="K441" t="inlineStr">
        <is>
          <t>中</t>
        </is>
      </c>
      <c r="L441" t="inlineStr"/>
      <c r="M441" t="inlineStr"/>
      <c r="N441" t="inlineStr"/>
      <c r="O441" t="n">
        <v>454</v>
      </c>
      <c r="P441" t="inlineStr">
        <is>
          <t>y</t>
        </is>
      </c>
      <c r="Q441" t="inlineStr">
        <is>
          <t>x</t>
        </is>
      </c>
      <c r="R441" t="inlineStr">
        <is>
          <t>NONE</t>
        </is>
      </c>
      <c r="S441" t="inlineStr">
        <is>
          <t>NONE</t>
        </is>
      </c>
      <c r="T441" t="inlineStr">
        <is>
          <t>NONE</t>
        </is>
      </c>
      <c r="U441" t="inlineStr">
        <is>
          <t>NONE</t>
        </is>
      </c>
      <c r="V441" t="inlineStr">
        <is>
          <t>NONE</t>
        </is>
      </c>
      <c r="W441" t="inlineStr">
        <is>
          <t>NONE</t>
        </is>
      </c>
      <c r="X441" t="inlineStr"/>
      <c r="Y441" t="inlineStr"/>
    </row>
    <row r="442">
      <c r="A442" t="inlineStr">
        <is>
          <t>C_03_076</t>
        </is>
      </c>
      <c r="B442" t="inlineStr">
        <is>
          <t>C_03_076-SECRET-0UEO-445</t>
        </is>
      </c>
      <c r="C442" t="inlineStr">
        <is>
          <t>secret</t>
        </is>
      </c>
      <c r="D442" t="inlineStr">
        <is>
          <t>秘密</t>
        </is>
      </c>
      <c r="E442" t="inlineStr">
        <is>
          <t>秘密</t>
        </is>
      </c>
      <c r="F442" t="inlineStr">
        <is>
          <t>秘密</t>
        </is>
      </c>
      <c r="G442" t="inlineStr">
        <is>
          <t>地下室</t>
        </is>
      </c>
      <c r="H442" t="inlineStr">
        <is>
          <t>C_03_076-SECRET-0UEO-445</t>
        </is>
      </c>
      <c r="I442" t="inlineStr">
        <is>
          <t>命令</t>
        </is>
      </c>
      <c r="J442" t="inlineStr">
        <is>
          <t>死黨</t>
        </is>
      </c>
      <c r="K442" t="inlineStr">
        <is>
          <t>減</t>
        </is>
      </c>
      <c r="L442" t="inlineStr"/>
      <c r="M442" t="inlineStr"/>
      <c r="N442" t="inlineStr"/>
      <c r="O442" t="n">
        <v>455</v>
      </c>
      <c r="P442" t="inlineStr">
        <is>
          <t>O</t>
        </is>
      </c>
      <c r="Q442" t="inlineStr">
        <is>
          <t>NONE</t>
        </is>
      </c>
      <c r="R442" t="inlineStr">
        <is>
          <t>NONE</t>
        </is>
      </c>
      <c r="S442" t="inlineStr">
        <is>
          <t>NONE</t>
        </is>
      </c>
      <c r="T442" t="inlineStr">
        <is>
          <t>NONE</t>
        </is>
      </c>
      <c r="U442" t="inlineStr">
        <is>
          <t>NONE</t>
        </is>
      </c>
      <c r="V442" t="inlineStr">
        <is>
          <t>NONE</t>
        </is>
      </c>
      <c r="W442" t="inlineStr">
        <is>
          <t>NONE</t>
        </is>
      </c>
      <c r="X442" t="inlineStr"/>
      <c r="Y442" t="inlineStr"/>
    </row>
    <row r="443">
      <c r="A443" t="inlineStr">
        <is>
          <t>C_03_076</t>
        </is>
      </c>
      <c r="B443" t="inlineStr">
        <is>
          <t>C_03_076-^SECRET_2-0UEO-446</t>
        </is>
      </c>
      <c r="C443" t="inlineStr">
        <is>
          <t>^secret_2</t>
        </is>
      </c>
      <c r="D443" t="inlineStr">
        <is>
          <t>秘密</t>
        </is>
      </c>
      <c r="E443" t="inlineStr">
        <is>
          <t>秘密_2</t>
        </is>
      </c>
      <c r="F443" t="inlineStr">
        <is>
          <t>秘密</t>
        </is>
      </c>
      <c r="G443" t="inlineStr">
        <is>
          <t>地下室</t>
        </is>
      </c>
      <c r="H443" t="inlineStr">
        <is>
          <t>C_03_076-^SECRET_2-0UEO-446</t>
        </is>
      </c>
      <c r="I443" t="inlineStr">
        <is>
          <t>命令</t>
        </is>
      </c>
      <c r="J443" t="inlineStr">
        <is>
          <t>死黨</t>
        </is>
      </c>
      <c r="K443" t="inlineStr">
        <is>
          <t>減</t>
        </is>
      </c>
      <c r="L443" t="inlineStr"/>
      <c r="M443" t="inlineStr"/>
      <c r="N443" t="inlineStr"/>
      <c r="O443" t="n">
        <v>456</v>
      </c>
      <c r="P443" t="inlineStr">
        <is>
          <t>X</t>
        </is>
      </c>
      <c r="Q443" t="inlineStr">
        <is>
          <t>NONE</t>
        </is>
      </c>
      <c r="R443" t="inlineStr">
        <is>
          <t>NONE</t>
        </is>
      </c>
      <c r="S443" t="inlineStr">
        <is>
          <t>NONE</t>
        </is>
      </c>
      <c r="T443" t="inlineStr">
        <is>
          <t>NONE</t>
        </is>
      </c>
      <c r="U443" t="inlineStr">
        <is>
          <t>NONE</t>
        </is>
      </c>
      <c r="V443" t="inlineStr">
        <is>
          <t>NONE</t>
        </is>
      </c>
      <c r="W443" t="inlineStr">
        <is>
          <t>NONE</t>
        </is>
      </c>
      <c r="X443" t="inlineStr"/>
      <c r="Y443" t="inlineStr"/>
    </row>
    <row r="444">
      <c r="A444" t="inlineStr">
        <is>
          <t>C_03_077</t>
        </is>
      </c>
      <c r="B444" t="inlineStr">
        <is>
          <t>C_03_077-DRUNK-14C9-447</t>
        </is>
      </c>
      <c r="C444" t="inlineStr">
        <is>
          <t>drunk</t>
        </is>
      </c>
      <c r="D444" t="inlineStr">
        <is>
          <t>醉</t>
        </is>
      </c>
      <c r="E444" t="inlineStr">
        <is>
          <t>醉</t>
        </is>
      </c>
      <c r="F444" t="inlineStr">
        <is>
          <t>醉</t>
        </is>
      </c>
      <c r="G444" t="inlineStr">
        <is>
          <t>酒</t>
        </is>
      </c>
      <c r="H444" t="inlineStr">
        <is>
          <t>C_03_077-DRUNK-14C9-447</t>
        </is>
      </c>
      <c r="I444" t="inlineStr">
        <is>
          <t>飽</t>
        </is>
      </c>
      <c r="J444" t="inlineStr">
        <is>
          <t>胃</t>
        </is>
      </c>
      <c r="K444" t="inlineStr">
        <is>
          <t>要求</t>
        </is>
      </c>
      <c r="L444" t="inlineStr"/>
      <c r="M444" t="inlineStr"/>
      <c r="N444" t="inlineStr">
        <is>
          <t>file458</t>
        </is>
      </c>
      <c r="O444" t="n">
        <v>458</v>
      </c>
      <c r="P444" t="inlineStr">
        <is>
          <t>B</t>
        </is>
      </c>
      <c r="Q444" t="inlineStr">
        <is>
          <t>NONE</t>
        </is>
      </c>
      <c r="R444" t="inlineStr">
        <is>
          <t>NONE</t>
        </is>
      </c>
      <c r="S444" t="inlineStr">
        <is>
          <t>NONE</t>
        </is>
      </c>
      <c r="T444" t="inlineStr">
        <is>
          <t>NONE</t>
        </is>
      </c>
      <c r="U444" t="inlineStr">
        <is>
          <t>NONE</t>
        </is>
      </c>
      <c r="V444" t="inlineStr">
        <is>
          <t>NONE</t>
        </is>
      </c>
      <c r="W444" t="inlineStr">
        <is>
          <t>NONE</t>
        </is>
      </c>
      <c r="X444" t="inlineStr"/>
      <c r="Y444" t="inlineStr"/>
    </row>
    <row r="445">
      <c r="A445" t="inlineStr">
        <is>
          <t>C_03_078</t>
        </is>
      </c>
      <c r="B445" t="inlineStr">
        <is>
          <t>C_03_078-HAPPY-15CB-448</t>
        </is>
      </c>
      <c r="C445" t="inlineStr">
        <is>
          <t>happy</t>
        </is>
      </c>
      <c r="D445" t="inlineStr">
        <is>
          <t>開心</t>
        </is>
      </c>
      <c r="E445" t="inlineStr">
        <is>
          <t>開心</t>
        </is>
      </c>
      <c r="F445" t="inlineStr">
        <is>
          <t>開心</t>
        </is>
      </c>
      <c r="G445" t="inlineStr">
        <is>
          <t>興奮</t>
        </is>
      </c>
      <c r="H445" t="inlineStr">
        <is>
          <t>C_03_078-HAPPY-15CB-448</t>
        </is>
      </c>
      <c r="I445" t="inlineStr">
        <is>
          <t>欣慰</t>
        </is>
      </c>
      <c r="J445" t="inlineStr">
        <is>
          <t>孤單</t>
        </is>
      </c>
      <c r="K445" t="inlineStr">
        <is>
          <t>北</t>
        </is>
      </c>
      <c r="L445" t="inlineStr"/>
      <c r="M445" t="inlineStr"/>
      <c r="N445" t="inlineStr"/>
      <c r="O445" t="n">
        <v>459</v>
      </c>
      <c r="P445" t="inlineStr">
        <is>
          <t>x</t>
        </is>
      </c>
      <c r="Q445" t="inlineStr">
        <is>
          <t>x</t>
        </is>
      </c>
      <c r="R445" t="inlineStr">
        <is>
          <t>NONE</t>
        </is>
      </c>
      <c r="S445" t="inlineStr">
        <is>
          <t>NONE</t>
        </is>
      </c>
      <c r="T445" t="inlineStr">
        <is>
          <t>NONE</t>
        </is>
      </c>
      <c r="U445" t="inlineStr">
        <is>
          <t>NONE</t>
        </is>
      </c>
      <c r="V445" t="inlineStr">
        <is>
          <t>NONE</t>
        </is>
      </c>
      <c r="W445" t="inlineStr">
        <is>
          <t>NONE</t>
        </is>
      </c>
      <c r="X445" t="inlineStr"/>
      <c r="Y445" t="inlineStr"/>
    </row>
    <row r="446">
      <c r="A446" t="inlineStr">
        <is>
          <t>C_03_079</t>
        </is>
      </c>
      <c r="B446" t="inlineStr">
        <is>
          <t>C_03_079-HONOR-0N0A-449</t>
        </is>
      </c>
      <c r="C446" t="inlineStr">
        <is>
          <t>honor</t>
        </is>
      </c>
      <c r="D446" t="inlineStr">
        <is>
          <t>尊重</t>
        </is>
      </c>
      <c r="E446" t="inlineStr">
        <is>
          <t>尊重</t>
        </is>
      </c>
      <c r="F446" t="inlineStr">
        <is>
          <t>尊重</t>
        </is>
      </c>
      <c r="G446" t="inlineStr">
        <is>
          <t>保護</t>
        </is>
      </c>
      <c r="H446" t="inlineStr">
        <is>
          <t>C_03_079-HONOR-0N0A-449</t>
        </is>
      </c>
      <c r="I446" t="inlineStr">
        <is>
          <t>平等</t>
        </is>
      </c>
      <c r="J446" t="inlineStr">
        <is>
          <t>忍讓</t>
        </is>
      </c>
      <c r="K446" t="inlineStr">
        <is>
          <t>火車</t>
        </is>
      </c>
      <c r="L446" t="inlineStr"/>
      <c r="M446" t="inlineStr"/>
      <c r="N446" t="inlineStr"/>
      <c r="O446" t="n">
        <v>460</v>
      </c>
      <c r="P446" t="inlineStr">
        <is>
          <t>2</t>
        </is>
      </c>
      <c r="Q446" t="inlineStr">
        <is>
          <t>x</t>
        </is>
      </c>
      <c r="R446" t="inlineStr">
        <is>
          <t>NONE</t>
        </is>
      </c>
      <c r="S446" t="inlineStr">
        <is>
          <t>NONE</t>
        </is>
      </c>
      <c r="T446" t="inlineStr">
        <is>
          <t>NONE</t>
        </is>
      </c>
      <c r="U446" t="inlineStr">
        <is>
          <t>NONE</t>
        </is>
      </c>
      <c r="V446" t="inlineStr">
        <is>
          <t>NONE</t>
        </is>
      </c>
      <c r="W446" t="inlineStr">
        <is>
          <t>NONE</t>
        </is>
      </c>
      <c r="X446" t="inlineStr"/>
      <c r="Y446" t="inlineStr"/>
    </row>
    <row r="447">
      <c r="A447" t="inlineStr">
        <is>
          <t>C_03_080</t>
        </is>
      </c>
      <c r="B447" t="inlineStr">
        <is>
          <t>C_03_080-FUTURE-0PPA-450</t>
        </is>
      </c>
      <c r="C447" t="inlineStr">
        <is>
          <t>future</t>
        </is>
      </c>
      <c r="D447" t="inlineStr">
        <is>
          <t>未來</t>
        </is>
      </c>
      <c r="E447" t="inlineStr">
        <is>
          <t>未來</t>
        </is>
      </c>
      <c r="F447" t="inlineStr">
        <is>
          <t>未來</t>
        </is>
      </c>
      <c r="G447" t="inlineStr">
        <is>
          <t>過去</t>
        </is>
      </c>
      <c r="H447" t="inlineStr">
        <is>
          <t>C_03_080-FUTURE-0PPA-450</t>
        </is>
      </c>
      <c r="I447" t="inlineStr">
        <is>
          <t>進步</t>
        </is>
      </c>
      <c r="J447" t="inlineStr">
        <is>
          <t>不可能</t>
        </is>
      </c>
      <c r="K447" t="inlineStr">
        <is>
          <t>濕</t>
        </is>
      </c>
      <c r="L447" t="inlineStr"/>
      <c r="M447" t="inlineStr"/>
      <c r="N447" t="inlineStr"/>
      <c r="O447" t="n">
        <v>461</v>
      </c>
      <c r="P447" t="inlineStr">
        <is>
          <t>,</t>
        </is>
      </c>
      <c r="Q447" t="inlineStr">
        <is>
          <t>NONE</t>
        </is>
      </c>
      <c r="R447" t="inlineStr">
        <is>
          <t>NONE</t>
        </is>
      </c>
      <c r="S447" t="inlineStr">
        <is>
          <t>NONE</t>
        </is>
      </c>
      <c r="T447" t="inlineStr">
        <is>
          <t>NONE</t>
        </is>
      </c>
      <c r="U447" t="inlineStr">
        <is>
          <t>NONE</t>
        </is>
      </c>
      <c r="V447" t="inlineStr">
        <is>
          <t>NONE</t>
        </is>
      </c>
      <c r="W447" t="inlineStr">
        <is>
          <t>NONE</t>
        </is>
      </c>
      <c r="X447" t="inlineStr"/>
      <c r="Y447" t="inlineStr"/>
    </row>
    <row r="448">
      <c r="A448" t="inlineStr">
        <is>
          <t>C_03_081</t>
        </is>
      </c>
      <c r="B448" t="inlineStr">
        <is>
          <t>C_03_081-THROW-0OIK-451</t>
        </is>
      </c>
      <c r="C448" t="inlineStr">
        <is>
          <t>throw</t>
        </is>
      </c>
      <c r="D448" t="inlineStr">
        <is>
          <t>扔</t>
        </is>
      </c>
      <c r="E448" t="inlineStr">
        <is>
          <t>扔</t>
        </is>
      </c>
      <c r="F448" t="inlineStr">
        <is>
          <t>扔</t>
        </is>
      </c>
      <c r="G448" t="inlineStr">
        <is>
          <t>掉</t>
        </is>
      </c>
      <c r="H448" t="inlineStr">
        <is>
          <t>C_03_081-THROW-0OIK-451</t>
        </is>
      </c>
      <c r="I448" t="inlineStr">
        <is>
          <t>堆</t>
        </is>
      </c>
      <c r="J448" t="inlineStr">
        <is>
          <t>玩</t>
        </is>
      </c>
      <c r="K448" t="inlineStr">
        <is>
          <t>精於</t>
        </is>
      </c>
      <c r="L448" t="inlineStr"/>
      <c r="M448" t="inlineStr"/>
      <c r="N448" t="inlineStr"/>
      <c r="O448" t="n">
        <v>462</v>
      </c>
      <c r="P448" t="inlineStr">
        <is>
          <t>A</t>
        </is>
      </c>
      <c r="Q448" t="inlineStr">
        <is>
          <t>NONE</t>
        </is>
      </c>
      <c r="R448" t="inlineStr">
        <is>
          <t>NONE</t>
        </is>
      </c>
      <c r="S448" t="inlineStr">
        <is>
          <t>NONE</t>
        </is>
      </c>
      <c r="T448" t="inlineStr">
        <is>
          <t>NONE</t>
        </is>
      </c>
      <c r="U448" t="inlineStr">
        <is>
          <t>NONE</t>
        </is>
      </c>
      <c r="V448" t="inlineStr">
        <is>
          <t>NONE</t>
        </is>
      </c>
      <c r="W448" t="inlineStr">
        <is>
          <t>NONE</t>
        </is>
      </c>
      <c r="X448" t="inlineStr"/>
      <c r="Y448" t="inlineStr"/>
    </row>
    <row r="449">
      <c r="A449" t="inlineStr">
        <is>
          <t>C_03_082</t>
        </is>
      </c>
      <c r="B449" t="inlineStr">
        <is>
          <t>C_03_082-MEETING-0PO3-452</t>
        </is>
      </c>
      <c r="C449" t="inlineStr">
        <is>
          <t>meeting</t>
        </is>
      </c>
      <c r="D449" t="inlineStr">
        <is>
          <t>會議</t>
        </is>
      </c>
      <c r="E449" t="inlineStr">
        <is>
          <t>會議</t>
        </is>
      </c>
      <c r="F449" t="inlineStr">
        <is>
          <t>會議</t>
        </is>
      </c>
      <c r="G449" t="inlineStr">
        <is>
          <t>活動</t>
        </is>
      </c>
      <c r="H449" t="inlineStr">
        <is>
          <t>C_03_082-MEETING-0PO3-452</t>
        </is>
      </c>
      <c r="I449" t="inlineStr">
        <is>
          <t>約會</t>
        </is>
      </c>
      <c r="J449" t="inlineStr">
        <is>
          <t>公佈</t>
        </is>
      </c>
      <c r="K449" t="inlineStr">
        <is>
          <t>靚</t>
        </is>
      </c>
      <c r="L449" t="inlineStr"/>
      <c r="M449" t="inlineStr"/>
      <c r="N449" t="inlineStr"/>
      <c r="O449" t="n">
        <v>463</v>
      </c>
      <c r="P449" t="inlineStr">
        <is>
          <t>&lt;</t>
        </is>
      </c>
      <c r="Q449" t="inlineStr">
        <is>
          <t>&lt;</t>
        </is>
      </c>
      <c r="R449" t="inlineStr">
        <is>
          <t>NONE</t>
        </is>
      </c>
      <c r="S449" t="inlineStr">
        <is>
          <t>NONE</t>
        </is>
      </c>
      <c r="T449" t="inlineStr">
        <is>
          <t>NONE</t>
        </is>
      </c>
      <c r="U449" t="inlineStr">
        <is>
          <t>NONE</t>
        </is>
      </c>
      <c r="V449" t="inlineStr">
        <is>
          <t>NONE</t>
        </is>
      </c>
      <c r="W449" t="inlineStr">
        <is>
          <t>NONE</t>
        </is>
      </c>
      <c r="X449" t="inlineStr">
        <is>
          <t>&lt; or ?</t>
        </is>
      </c>
      <c r="Y449" t="inlineStr"/>
    </row>
    <row r="450">
      <c r="A450" t="inlineStr">
        <is>
          <t>C_03_084</t>
        </is>
      </c>
      <c r="B450" t="inlineStr">
        <is>
          <t>C_03_084-SCROLL_DOWN-0U4C-453</t>
        </is>
      </c>
      <c r="C450" t="inlineStr">
        <is>
          <t>scroll_down</t>
        </is>
      </c>
      <c r="D450" t="inlineStr">
        <is>
          <t>碌落去</t>
        </is>
      </c>
      <c r="E450" t="inlineStr">
        <is>
          <t>碌落去</t>
        </is>
      </c>
      <c r="F450" t="inlineStr">
        <is>
          <t>碌落去</t>
        </is>
      </c>
      <c r="G450" t="inlineStr">
        <is>
          <t>NOTIN</t>
        </is>
      </c>
      <c r="H450" t="inlineStr"/>
      <c r="I450" t="inlineStr"/>
      <c r="J450" t="inlineStr"/>
      <c r="K450" t="inlineStr">
        <is>
          <t>NOTIN</t>
        </is>
      </c>
      <c r="L450" t="inlineStr"/>
      <c r="M450" t="inlineStr"/>
      <c r="N450" t="inlineStr"/>
      <c r="O450" t="n">
        <v>464</v>
      </c>
      <c r="P450" t="inlineStr">
        <is>
          <t>B</t>
        </is>
      </c>
      <c r="Q450" t="inlineStr">
        <is>
          <t>NONE</t>
        </is>
      </c>
      <c r="R450" t="inlineStr">
        <is>
          <t>NONE</t>
        </is>
      </c>
      <c r="S450" t="inlineStr">
        <is>
          <t>NONE</t>
        </is>
      </c>
      <c r="T450" t="inlineStr">
        <is>
          <t>NONE</t>
        </is>
      </c>
      <c r="U450" t="inlineStr">
        <is>
          <t>NONE</t>
        </is>
      </c>
      <c r="V450" t="inlineStr">
        <is>
          <t>NONE</t>
        </is>
      </c>
      <c r="W450" t="inlineStr">
        <is>
          <t>NONE</t>
        </is>
      </c>
      <c r="X450" t="inlineStr"/>
      <c r="Y450" t="inlineStr"/>
    </row>
    <row r="451">
      <c r="A451" t="inlineStr">
        <is>
          <t>C_03_085</t>
        </is>
      </c>
      <c r="B451" t="inlineStr">
        <is>
          <t>C_03_085-BEARD-16OD-454</t>
        </is>
      </c>
      <c r="C451" t="inlineStr">
        <is>
          <t>beard</t>
        </is>
      </c>
      <c r="D451" t="inlineStr">
        <is>
          <t>鬍鬚</t>
        </is>
      </c>
      <c r="E451" t="inlineStr">
        <is>
          <t>鬍鬚</t>
        </is>
      </c>
      <c r="F451" t="inlineStr">
        <is>
          <t>鬍鬚</t>
        </is>
      </c>
      <c r="G451" t="inlineStr">
        <is>
          <t>剃</t>
        </is>
      </c>
      <c r="H451" t="inlineStr">
        <is>
          <t>C_03_085-BEARD-16OD-454</t>
        </is>
      </c>
      <c r="I451" t="inlineStr">
        <is>
          <t>風筒</t>
        </is>
      </c>
      <c r="J451" t="inlineStr">
        <is>
          <t>老闆</t>
        </is>
      </c>
      <c r="K451" t="inlineStr">
        <is>
          <t>日期</t>
        </is>
      </c>
      <c r="L451" t="inlineStr"/>
      <c r="M451" t="inlineStr"/>
      <c r="N451" t="inlineStr"/>
      <c r="O451" t="n">
        <v>465</v>
      </c>
      <c r="P451" t="inlineStr">
        <is>
          <t>5</t>
        </is>
      </c>
      <c r="Q451" t="inlineStr">
        <is>
          <t>5</t>
        </is>
      </c>
      <c r="R451" t="inlineStr">
        <is>
          <t>NONE</t>
        </is>
      </c>
      <c r="S451" t="inlineStr">
        <is>
          <t>NONE</t>
        </is>
      </c>
      <c r="T451" t="inlineStr">
        <is>
          <t>NONE</t>
        </is>
      </c>
      <c r="U451" t="inlineStr">
        <is>
          <t>NONE</t>
        </is>
      </c>
      <c r="V451" t="inlineStr">
        <is>
          <t>NONE</t>
        </is>
      </c>
      <c r="W451" t="inlineStr">
        <is>
          <t>NONE</t>
        </is>
      </c>
      <c r="X451" t="inlineStr"/>
      <c r="Y451" t="inlineStr"/>
    </row>
    <row r="452">
      <c r="A452" t="inlineStr">
        <is>
          <t>C_03_087</t>
        </is>
      </c>
      <c r="B452" t="inlineStr">
        <is>
          <t>C_03_087-SMOKING-0L1O-455</t>
        </is>
      </c>
      <c r="C452" t="inlineStr">
        <is>
          <t>smoking</t>
        </is>
      </c>
      <c r="D452" t="inlineStr">
        <is>
          <t>吸煙</t>
        </is>
      </c>
      <c r="E452" t="inlineStr">
        <is>
          <t>吸煙</t>
        </is>
      </c>
      <c r="F452" t="inlineStr">
        <is>
          <t>吸煙</t>
        </is>
      </c>
      <c r="G452" t="inlineStr">
        <is>
          <t>香煙</t>
        </is>
      </c>
      <c r="H452" t="inlineStr">
        <is>
          <t>C_03_087-SMOKING-0L1O-455</t>
        </is>
      </c>
      <c r="I452" t="inlineStr">
        <is>
          <t>習慣</t>
        </is>
      </c>
      <c r="J452" t="inlineStr">
        <is>
          <t>不舒服</t>
        </is>
      </c>
      <c r="K452" t="inlineStr">
        <is>
          <t>南</t>
        </is>
      </c>
      <c r="L452" t="inlineStr"/>
      <c r="M452" t="inlineStr"/>
      <c r="N452" t="inlineStr"/>
      <c r="O452" t="n">
        <v>466</v>
      </c>
      <c r="P452" t="inlineStr">
        <is>
          <t>T</t>
        </is>
      </c>
      <c r="Q452" t="inlineStr">
        <is>
          <t>NONE</t>
        </is>
      </c>
      <c r="R452" t="inlineStr">
        <is>
          <t>NONE</t>
        </is>
      </c>
      <c r="S452" t="inlineStr">
        <is>
          <t>NONE</t>
        </is>
      </c>
      <c r="T452" t="inlineStr">
        <is>
          <t>NONE</t>
        </is>
      </c>
      <c r="U452" t="inlineStr">
        <is>
          <t>NONE</t>
        </is>
      </c>
      <c r="V452" t="inlineStr">
        <is>
          <t>NONE</t>
        </is>
      </c>
      <c r="W452" t="inlineStr">
        <is>
          <t>NONE</t>
        </is>
      </c>
      <c r="X452" t="inlineStr"/>
      <c r="Y452" t="inlineStr"/>
    </row>
    <row r="453">
      <c r="A453" t="inlineStr">
        <is>
          <t>C_03_089</t>
        </is>
      </c>
      <c r="B453" t="inlineStr">
        <is>
          <t>C_03_089-SCHOOL-0MRO-456</t>
        </is>
      </c>
      <c r="C453" t="inlineStr">
        <is>
          <t>school</t>
        </is>
      </c>
      <c r="D453" t="inlineStr">
        <is>
          <t>學校</t>
        </is>
      </c>
      <c r="E453" t="inlineStr">
        <is>
          <t>學校</t>
        </is>
      </c>
      <c r="F453" t="inlineStr">
        <is>
          <t>學校</t>
        </is>
      </c>
      <c r="G453" t="inlineStr">
        <is>
          <t>幼稚園</t>
        </is>
      </c>
      <c r="H453" t="inlineStr">
        <is>
          <t>C_03_089-SCHOOL-0MRO-456</t>
        </is>
      </c>
      <c r="I453" t="inlineStr">
        <is>
          <t>學生</t>
        </is>
      </c>
      <c r="J453" t="inlineStr">
        <is>
          <t>醫院</t>
        </is>
      </c>
      <c r="K453" t="inlineStr">
        <is>
          <t>吞</t>
        </is>
      </c>
      <c r="L453" t="inlineStr"/>
      <c r="M453" t="inlineStr"/>
      <c r="N453" t="inlineStr">
        <is>
          <t>two signs</t>
        </is>
      </c>
      <c r="O453" t="n">
        <v>467</v>
      </c>
      <c r="P453" t="inlineStr">
        <is>
          <t>x</t>
        </is>
      </c>
      <c r="Q453" t="inlineStr">
        <is>
          <t>x</t>
        </is>
      </c>
      <c r="R453" t="inlineStr">
        <is>
          <t>NONE</t>
        </is>
      </c>
      <c r="S453" t="inlineStr">
        <is>
          <t>NONE</t>
        </is>
      </c>
      <c r="T453" t="inlineStr">
        <is>
          <t>NONE</t>
        </is>
      </c>
      <c r="U453" t="inlineStr">
        <is>
          <t>NONE</t>
        </is>
      </c>
      <c r="V453" t="inlineStr">
        <is>
          <t>NONE</t>
        </is>
      </c>
      <c r="W453" t="inlineStr">
        <is>
          <t>NONE</t>
        </is>
      </c>
      <c r="X453" t="inlineStr"/>
      <c r="Y453" t="inlineStr"/>
    </row>
    <row r="454">
      <c r="A454" t="inlineStr">
        <is>
          <t>C_03_090</t>
        </is>
      </c>
      <c r="B454" t="inlineStr">
        <is>
          <t>C_03_090-PRAYER-0UA8-457</t>
        </is>
      </c>
      <c r="C454" t="inlineStr">
        <is>
          <t>prayer</t>
        </is>
      </c>
      <c r="D454" t="inlineStr">
        <is>
          <t>祈禱</t>
        </is>
      </c>
      <c r="E454" t="inlineStr">
        <is>
          <t>祈禱</t>
        </is>
      </c>
      <c r="F454" t="inlineStr">
        <is>
          <t>祈禱</t>
        </is>
      </c>
      <c r="G454" t="inlineStr">
        <is>
          <t>教堂</t>
        </is>
      </c>
      <c r="H454" t="inlineStr">
        <is>
          <t>C_03_090-PRAYER-0UA8-457</t>
        </is>
      </c>
      <c r="I454" t="inlineStr">
        <is>
          <t>急救</t>
        </is>
      </c>
      <c r="J454" t="inlineStr">
        <is>
          <t>和平</t>
        </is>
      </c>
      <c r="K454" t="inlineStr">
        <is>
          <t>技術</t>
        </is>
      </c>
      <c r="L454" t="inlineStr"/>
      <c r="M454" t="inlineStr"/>
      <c r="N454" t="inlineStr"/>
      <c r="O454" t="n">
        <v>468</v>
      </c>
      <c r="P454" t="inlineStr">
        <is>
          <t>1</t>
        </is>
      </c>
      <c r="Q454" t="inlineStr">
        <is>
          <t>:</t>
        </is>
      </c>
      <c r="R454" t="inlineStr">
        <is>
          <t>NONE</t>
        </is>
      </c>
      <c r="S454" t="inlineStr">
        <is>
          <t>NONE</t>
        </is>
      </c>
      <c r="T454" t="inlineStr">
        <is>
          <t>NONE</t>
        </is>
      </c>
      <c r="U454" t="inlineStr">
        <is>
          <t>NONE</t>
        </is>
      </c>
      <c r="V454" t="inlineStr">
        <is>
          <t>NONE</t>
        </is>
      </c>
      <c r="W454" t="inlineStr">
        <is>
          <t>NONE</t>
        </is>
      </c>
      <c r="X454">
        <f>= religion</f>
        <v/>
      </c>
      <c r="Y454" t="inlineStr"/>
    </row>
    <row r="455">
      <c r="A455" t="inlineStr">
        <is>
          <t>D_02_050</t>
        </is>
      </c>
      <c r="B455" t="inlineStr">
        <is>
          <t>D_02_050-TIRED-0P9G-458</t>
        </is>
      </c>
      <c r="C455" t="inlineStr">
        <is>
          <t>tired</t>
        </is>
      </c>
      <c r="D455" t="inlineStr">
        <is>
          <t>攰</t>
        </is>
      </c>
      <c r="E455" t="inlineStr">
        <is>
          <t>攰</t>
        </is>
      </c>
      <c r="F455" t="inlineStr">
        <is>
          <t>攰</t>
        </is>
      </c>
      <c r="G455" t="inlineStr">
        <is>
          <t>肚餓</t>
        </is>
      </c>
      <c r="H455" t="inlineStr">
        <is>
          <t>D_02_050-TIRED-0P9G-458</t>
        </is>
      </c>
      <c r="I455" t="inlineStr">
        <is>
          <t>悶</t>
        </is>
      </c>
      <c r="J455" t="inlineStr">
        <is>
          <t>對唔住</t>
        </is>
      </c>
      <c r="K455" t="inlineStr">
        <is>
          <t>中</t>
        </is>
      </c>
      <c r="L455" t="inlineStr"/>
      <c r="M455" t="inlineStr"/>
      <c r="N455" t="inlineStr"/>
      <c r="O455" t="n">
        <v>469</v>
      </c>
      <c r="P455" t="inlineStr">
        <is>
          <t>1</t>
        </is>
      </c>
      <c r="Q455" t="inlineStr">
        <is>
          <t>NONE</t>
        </is>
      </c>
      <c r="R455" t="inlineStr">
        <is>
          <t>NONE</t>
        </is>
      </c>
      <c r="S455" t="inlineStr">
        <is>
          <t>NONE</t>
        </is>
      </c>
      <c r="T455" t="inlineStr">
        <is>
          <t>NONE</t>
        </is>
      </c>
      <c r="U455" t="inlineStr">
        <is>
          <t>NONE</t>
        </is>
      </c>
      <c r="V455" t="inlineStr">
        <is>
          <t>NONE</t>
        </is>
      </c>
      <c r="W455" t="inlineStr">
        <is>
          <t>NONE</t>
        </is>
      </c>
      <c r="X455">
        <f>= tiring</f>
        <v/>
      </c>
      <c r="Y455" t="inlineStr"/>
    </row>
    <row r="456">
      <c r="A456" t="inlineStr">
        <is>
          <t>HKSL_lesson_only1</t>
        </is>
      </c>
      <c r="B456" t="inlineStr">
        <is>
          <t>HKSL_lesson_only1-INTRODUCTION-0JMB-459</t>
        </is>
      </c>
      <c r="C456" t="inlineStr">
        <is>
          <t>introduction</t>
        </is>
      </c>
      <c r="D456" t="inlineStr">
        <is>
          <t>介紹</t>
        </is>
      </c>
      <c r="E456" t="inlineStr">
        <is>
          <t>介紹</t>
        </is>
      </c>
      <c r="F456" t="inlineStr">
        <is>
          <t>介紹</t>
        </is>
      </c>
      <c r="G456" t="inlineStr">
        <is>
          <t>翻譯</t>
        </is>
      </c>
      <c r="H456" t="inlineStr">
        <is>
          <t>HKSL_lesson_only1-INTRODUCTION-0JMB-459</t>
        </is>
      </c>
      <c r="I456" t="inlineStr">
        <is>
          <t>講座</t>
        </is>
      </c>
      <c r="J456" t="inlineStr">
        <is>
          <t>興趣</t>
        </is>
      </c>
      <c r="K456" t="inlineStr">
        <is>
          <t>政府</t>
        </is>
      </c>
      <c r="L456" t="inlineStr"/>
      <c r="M456" t="inlineStr"/>
      <c r="N456" t="inlineStr">
        <is>
          <t>file470</t>
        </is>
      </c>
      <c r="O456" t="n">
        <v>470</v>
      </c>
      <c r="P456" t="inlineStr">
        <is>
          <t>T</t>
        </is>
      </c>
      <c r="Q456" t="inlineStr">
        <is>
          <t>C</t>
        </is>
      </c>
      <c r="R456" t="inlineStr">
        <is>
          <t>NONE</t>
        </is>
      </c>
      <c r="S456" t="inlineStr">
        <is>
          <t>NONE</t>
        </is>
      </c>
      <c r="T456" t="inlineStr">
        <is>
          <t>NONE</t>
        </is>
      </c>
      <c r="U456" t="inlineStr">
        <is>
          <t>NONE</t>
        </is>
      </c>
      <c r="V456" t="inlineStr">
        <is>
          <t>NONE</t>
        </is>
      </c>
      <c r="W456" t="inlineStr">
        <is>
          <t>NONE</t>
        </is>
      </c>
      <c r="X456" t="inlineStr">
        <is>
          <t>i.T or Y ii. DH vs. OH?</t>
        </is>
      </c>
      <c r="Y456" t="inlineStr"/>
    </row>
    <row r="457">
      <c r="A457" t="inlineStr">
        <is>
          <t>HKSL_lesson_only10</t>
        </is>
      </c>
      <c r="B457" t="inlineStr">
        <is>
          <t>HKSL_lesson_only10-SIGN_LANGUAGE-0OIB-468</t>
        </is>
      </c>
      <c r="C457" t="inlineStr">
        <is>
          <t>sign_language</t>
        </is>
      </c>
      <c r="D457" t="inlineStr">
        <is>
          <t>手語</t>
        </is>
      </c>
      <c r="E457" t="inlineStr">
        <is>
          <t>手語</t>
        </is>
      </c>
      <c r="F457" t="inlineStr">
        <is>
          <t>手語</t>
        </is>
      </c>
      <c r="G457" t="inlineStr">
        <is>
          <t>聾人</t>
        </is>
      </c>
      <c r="H457" t="inlineStr">
        <is>
          <t>HKSL_lesson_only10-SIGN_LANGUAGE-0OIB-468</t>
        </is>
      </c>
      <c r="I457" t="inlineStr">
        <is>
          <t>翻譯</t>
        </is>
      </c>
      <c r="J457" t="inlineStr">
        <is>
          <t>發音</t>
        </is>
      </c>
      <c r="K457" t="inlineStr">
        <is>
          <t>堆</t>
        </is>
      </c>
      <c r="L457" t="inlineStr"/>
      <c r="M457" t="inlineStr"/>
      <c r="N457" t="inlineStr"/>
      <c r="O457" t="n">
        <v>479</v>
      </c>
      <c r="P457" t="inlineStr">
        <is>
          <t>&gt;</t>
        </is>
      </c>
      <c r="Q457" t="inlineStr">
        <is>
          <t>&gt;</t>
        </is>
      </c>
      <c r="R457" t="inlineStr">
        <is>
          <t>NONE</t>
        </is>
      </c>
      <c r="S457" t="inlineStr">
        <is>
          <t>NONE</t>
        </is>
      </c>
      <c r="T457" t="inlineStr">
        <is>
          <t>NONE</t>
        </is>
      </c>
      <c r="U457" t="inlineStr">
        <is>
          <t>NONE</t>
        </is>
      </c>
      <c r="V457" t="inlineStr">
        <is>
          <t>NONE</t>
        </is>
      </c>
      <c r="W457" t="inlineStr">
        <is>
          <t>NONE</t>
        </is>
      </c>
      <c r="X457" t="inlineStr"/>
      <c r="Y457" t="inlineStr"/>
    </row>
    <row r="458">
      <c r="A458" t="inlineStr">
        <is>
          <t>HKSL_lesson_only100</t>
        </is>
      </c>
      <c r="B458" t="inlineStr">
        <is>
          <t>HKSL_lesson_only100-MOON-0PO8-564</t>
        </is>
      </c>
      <c r="C458" t="inlineStr">
        <is>
          <t>moon</t>
        </is>
      </c>
      <c r="D458" t="inlineStr">
        <is>
          <t>月亮</t>
        </is>
      </c>
      <c r="E458" t="inlineStr">
        <is>
          <t>月亮</t>
        </is>
      </c>
      <c r="F458" t="inlineStr">
        <is>
          <t>月亮</t>
        </is>
      </c>
      <c r="G458" t="inlineStr">
        <is>
          <t>太陽</t>
        </is>
      </c>
      <c r="H458" t="inlineStr">
        <is>
          <t>HKSL_lesson_only100-MOON-0PO8-564</t>
        </is>
      </c>
      <c r="I458" t="inlineStr">
        <is>
          <t>秋天</t>
        </is>
      </c>
      <c r="J458" t="inlineStr">
        <is>
          <t>黃昏</t>
        </is>
      </c>
      <c r="K458" t="inlineStr">
        <is>
          <t>要求</t>
        </is>
      </c>
      <c r="L458" t="inlineStr"/>
      <c r="M458" t="inlineStr"/>
      <c r="N458" t="inlineStr"/>
      <c r="O458" t="n">
        <v>576</v>
      </c>
      <c r="P458" t="inlineStr">
        <is>
          <t>C</t>
        </is>
      </c>
      <c r="Q458" t="inlineStr">
        <is>
          <t>C</t>
        </is>
      </c>
      <c r="R458" t="inlineStr">
        <is>
          <t>NONE</t>
        </is>
      </c>
      <c r="S458" t="inlineStr">
        <is>
          <t>NONE</t>
        </is>
      </c>
      <c r="T458" t="inlineStr">
        <is>
          <t>NONE</t>
        </is>
      </c>
      <c r="U458" t="inlineStr">
        <is>
          <t>NONE</t>
        </is>
      </c>
      <c r="V458" t="inlineStr">
        <is>
          <t>NONE</t>
        </is>
      </c>
      <c r="W458" t="inlineStr">
        <is>
          <t>NONE</t>
        </is>
      </c>
      <c r="X458" t="inlineStr"/>
      <c r="Y458" t="inlineStr"/>
    </row>
    <row r="459">
      <c r="A459" t="inlineStr">
        <is>
          <t>HKSL_lesson_only101</t>
        </is>
      </c>
      <c r="B459" t="inlineStr">
        <is>
          <t>HKSL_lesson_only101-STAR-0PGV-565</t>
        </is>
      </c>
      <c r="C459" t="inlineStr">
        <is>
          <t>star</t>
        </is>
      </c>
      <c r="D459" t="inlineStr">
        <is>
          <t>星星</t>
        </is>
      </c>
      <c r="E459" t="inlineStr">
        <is>
          <t>星星</t>
        </is>
      </c>
      <c r="F459" t="inlineStr">
        <is>
          <t>星星</t>
        </is>
      </c>
      <c r="G459" t="inlineStr">
        <is>
          <t>月亮</t>
        </is>
      </c>
      <c r="H459" t="inlineStr">
        <is>
          <t>HKSL_lesson_only101-STAR-0PGV-565</t>
        </is>
      </c>
      <c r="I459" t="inlineStr">
        <is>
          <t>地球</t>
        </is>
      </c>
      <c r="J459" t="inlineStr">
        <is>
          <t>顏色</t>
        </is>
      </c>
      <c r="K459" t="inlineStr">
        <is>
          <t>忍讓</t>
        </is>
      </c>
      <c r="L459" t="inlineStr"/>
      <c r="M459" t="inlineStr"/>
      <c r="N459" t="inlineStr"/>
      <c r="O459" t="n">
        <v>577</v>
      </c>
      <c r="P459" t="inlineStr">
        <is>
          <t>O</t>
        </is>
      </c>
      <c r="Q459" t="inlineStr">
        <is>
          <t>O</t>
        </is>
      </c>
      <c r="R459" t="inlineStr">
        <is>
          <t>NONE</t>
        </is>
      </c>
      <c r="S459" t="inlineStr">
        <is>
          <t>NONE</t>
        </is>
      </c>
      <c r="T459" t="inlineStr">
        <is>
          <t>NONE</t>
        </is>
      </c>
      <c r="U459" t="inlineStr">
        <is>
          <t>NONE</t>
        </is>
      </c>
      <c r="V459" t="inlineStr">
        <is>
          <t>NONE</t>
        </is>
      </c>
      <c r="W459" t="inlineStr">
        <is>
          <t>NONE</t>
        </is>
      </c>
      <c r="X459" t="inlineStr"/>
      <c r="Y459" t="inlineStr"/>
    </row>
    <row r="460">
      <c r="A460" t="inlineStr">
        <is>
          <t>HKSL_lesson_only102</t>
        </is>
      </c>
      <c r="B460" t="inlineStr">
        <is>
          <t>HKSL_lesson_only102-WATER-0R1K-566</t>
        </is>
      </c>
      <c r="C460" t="inlineStr">
        <is>
          <t>water</t>
        </is>
      </c>
      <c r="D460" t="inlineStr">
        <is>
          <t>水</t>
        </is>
      </c>
      <c r="E460" t="inlineStr">
        <is>
          <t>水</t>
        </is>
      </c>
      <c r="F460" t="inlineStr">
        <is>
          <t>水</t>
        </is>
      </c>
      <c r="G460" t="inlineStr">
        <is>
          <t>藥水</t>
        </is>
      </c>
      <c r="H460" t="inlineStr">
        <is>
          <t>HKSL_lesson_only102-WATER-0R1K-566</t>
        </is>
      </c>
      <c r="I460" t="inlineStr">
        <is>
          <t>泥土</t>
        </is>
      </c>
      <c r="J460" t="inlineStr">
        <is>
          <t>血</t>
        </is>
      </c>
      <c r="K460" t="inlineStr">
        <is>
          <t>關於</t>
        </is>
      </c>
      <c r="L460" t="inlineStr"/>
      <c r="M460" t="inlineStr"/>
      <c r="N460" t="inlineStr"/>
      <c r="O460" t="n">
        <v>578</v>
      </c>
      <c r="P460" t="inlineStr">
        <is>
          <t>j</t>
        </is>
      </c>
      <c r="Q460" t="inlineStr">
        <is>
          <t>NONE</t>
        </is>
      </c>
      <c r="R460" t="inlineStr">
        <is>
          <t>NONE</t>
        </is>
      </c>
      <c r="S460" t="inlineStr">
        <is>
          <t>NONE</t>
        </is>
      </c>
      <c r="T460" t="inlineStr">
        <is>
          <t>NONE</t>
        </is>
      </c>
      <c r="U460" t="inlineStr">
        <is>
          <t>NONE</t>
        </is>
      </c>
      <c r="V460" t="inlineStr">
        <is>
          <t>NONE</t>
        </is>
      </c>
      <c r="W460" t="inlineStr">
        <is>
          <t>NONE</t>
        </is>
      </c>
      <c r="X460" t="inlineStr"/>
      <c r="Y460" t="inlineStr"/>
    </row>
    <row r="461">
      <c r="A461" t="inlineStr">
        <is>
          <t>HKSL_lesson_only103</t>
        </is>
      </c>
      <c r="B461" t="inlineStr">
        <is>
          <t>HKSL_lesson_only103-STONE-0TVJ-567</t>
        </is>
      </c>
      <c r="C461" t="inlineStr">
        <is>
          <t>stone</t>
        </is>
      </c>
      <c r="D461" t="inlineStr">
        <is>
          <t>石</t>
        </is>
      </c>
      <c r="E461" t="inlineStr">
        <is>
          <t>石</t>
        </is>
      </c>
      <c r="F461" t="inlineStr">
        <is>
          <t>石</t>
        </is>
      </c>
      <c r="G461" t="inlineStr">
        <is>
          <t>木</t>
        </is>
      </c>
      <c r="H461" t="inlineStr">
        <is>
          <t>HKSL_lesson_only103-STONE-0TVJ-567</t>
        </is>
      </c>
      <c r="I461" t="inlineStr">
        <is>
          <t>樹</t>
        </is>
      </c>
      <c r="J461" t="inlineStr">
        <is>
          <t>河馬</t>
        </is>
      </c>
      <c r="K461" t="inlineStr">
        <is>
          <t>要求</t>
        </is>
      </c>
      <c r="L461" t="inlineStr"/>
      <c r="M461" t="inlineStr"/>
      <c r="N461" t="inlineStr"/>
      <c r="O461" t="n">
        <v>579</v>
      </c>
      <c r="P461" t="inlineStr">
        <is>
          <t>b</t>
        </is>
      </c>
      <c r="Q461" t="inlineStr">
        <is>
          <t>6</t>
        </is>
      </c>
      <c r="R461" t="inlineStr">
        <is>
          <t>NONE</t>
        </is>
      </c>
      <c r="S461" t="inlineStr">
        <is>
          <t>NONE</t>
        </is>
      </c>
      <c r="T461" t="inlineStr">
        <is>
          <t>NONE</t>
        </is>
      </c>
      <c r="U461" t="inlineStr">
        <is>
          <t>NONE</t>
        </is>
      </c>
      <c r="V461" t="inlineStr">
        <is>
          <t>NONE</t>
        </is>
      </c>
      <c r="W461" t="inlineStr">
        <is>
          <t>NONE</t>
        </is>
      </c>
      <c r="X461" t="inlineStr"/>
      <c r="Y461" t="inlineStr"/>
    </row>
    <row r="462">
      <c r="A462" t="inlineStr">
        <is>
          <t>HKSL_lesson_only104</t>
        </is>
      </c>
      <c r="B462" t="inlineStr">
        <is>
          <t>HKSL_lesson_only104-SOIL-0R75-568</t>
        </is>
      </c>
      <c r="C462" t="inlineStr">
        <is>
          <t>soil</t>
        </is>
      </c>
      <c r="D462" t="inlineStr">
        <is>
          <t>泥土</t>
        </is>
      </c>
      <c r="E462" t="inlineStr">
        <is>
          <t>泥土</t>
        </is>
      </c>
      <c r="F462" t="inlineStr">
        <is>
          <t>泥土</t>
        </is>
      </c>
      <c r="G462" t="inlineStr">
        <is>
          <t>樹</t>
        </is>
      </c>
      <c r="H462" t="inlineStr">
        <is>
          <t>HKSL_lesson_only104-SOIL-0R75-568</t>
        </is>
      </c>
      <c r="I462" t="inlineStr">
        <is>
          <t>草</t>
        </is>
      </c>
      <c r="J462" t="inlineStr">
        <is>
          <t>分解</t>
        </is>
      </c>
      <c r="K462" t="inlineStr">
        <is>
          <t>取消</t>
        </is>
      </c>
      <c r="L462" t="inlineStr"/>
      <c r="M462" t="inlineStr"/>
      <c r="N462" t="inlineStr">
        <is>
          <t>two signs</t>
        </is>
      </c>
      <c r="O462" t="n">
        <v>580</v>
      </c>
      <c r="P462" t="inlineStr">
        <is>
          <t>y</t>
        </is>
      </c>
      <c r="Q462" t="inlineStr">
        <is>
          <t>NONE</t>
        </is>
      </c>
      <c r="R462" t="inlineStr">
        <is>
          <t>s</t>
        </is>
      </c>
      <c r="S462" t="inlineStr">
        <is>
          <t>NONE</t>
        </is>
      </c>
      <c r="T462" t="inlineStr">
        <is>
          <t>NONE</t>
        </is>
      </c>
      <c r="U462" t="inlineStr">
        <is>
          <t>NONE</t>
        </is>
      </c>
      <c r="V462" t="inlineStr">
        <is>
          <t>NONE</t>
        </is>
      </c>
      <c r="W462" t="inlineStr">
        <is>
          <t>NONE</t>
        </is>
      </c>
      <c r="X462" t="inlineStr"/>
      <c r="Y462" t="inlineStr"/>
    </row>
    <row r="463">
      <c r="A463" t="inlineStr">
        <is>
          <t>HKSL_lesson_only105</t>
        </is>
      </c>
      <c r="B463" t="inlineStr">
        <is>
          <t>HKSL_lesson_only105-HOT-0S4E-569</t>
        </is>
      </c>
      <c r="C463" t="inlineStr">
        <is>
          <t>hot</t>
        </is>
      </c>
      <c r="D463" t="inlineStr">
        <is>
          <t>炎熱</t>
        </is>
      </c>
      <c r="E463" t="inlineStr">
        <is>
          <t>炎熱</t>
        </is>
      </c>
      <c r="F463" t="inlineStr">
        <is>
          <t>炎熱</t>
        </is>
      </c>
      <c r="G463" t="inlineStr">
        <is>
          <t>天氣</t>
        </is>
      </c>
      <c r="H463" t="inlineStr">
        <is>
          <t>HKSL_lesson_only105-HOT-0S4E-569</t>
        </is>
      </c>
      <c r="I463" t="inlineStr">
        <is>
          <t>秋天</t>
        </is>
      </c>
      <c r="J463" t="inlineStr">
        <is>
          <t>肚餓</t>
        </is>
      </c>
      <c r="K463" t="inlineStr">
        <is>
          <t>借</t>
        </is>
      </c>
      <c r="L463" t="inlineStr"/>
      <c r="M463" t="inlineStr"/>
      <c r="N463" t="inlineStr"/>
      <c r="O463" t="n">
        <v>581</v>
      </c>
      <c r="P463" t="inlineStr">
        <is>
          <t>r</t>
        </is>
      </c>
      <c r="Q463" t="inlineStr">
        <is>
          <t>NONE</t>
        </is>
      </c>
      <c r="R463" t="inlineStr">
        <is>
          <t>NONE</t>
        </is>
      </c>
      <c r="S463" t="inlineStr">
        <is>
          <t>NONE</t>
        </is>
      </c>
      <c r="T463" t="inlineStr">
        <is>
          <t>NONE</t>
        </is>
      </c>
      <c r="U463" t="inlineStr">
        <is>
          <t>NONE</t>
        </is>
      </c>
      <c r="V463" t="inlineStr">
        <is>
          <t>NONE</t>
        </is>
      </c>
      <c r="W463" t="inlineStr">
        <is>
          <t>NONE</t>
        </is>
      </c>
      <c r="X463">
        <f>= summer</f>
        <v/>
      </c>
      <c r="Y463" t="inlineStr"/>
    </row>
    <row r="464">
      <c r="A464" t="inlineStr">
        <is>
          <t>HKSL_lesson_only106</t>
        </is>
      </c>
      <c r="B464" t="inlineStr">
        <is>
          <t>HKSL_lesson_only106-TOUR-0PE5-570</t>
        </is>
      </c>
      <c r="C464" t="inlineStr">
        <is>
          <t>tour</t>
        </is>
      </c>
      <c r="D464" t="inlineStr">
        <is>
          <t>旅遊</t>
        </is>
      </c>
      <c r="E464" t="inlineStr">
        <is>
          <t>旅遊</t>
        </is>
      </c>
      <c r="F464" t="inlineStr">
        <is>
          <t>旅遊</t>
        </is>
      </c>
      <c r="G464" t="inlineStr">
        <is>
          <t>旅行</t>
        </is>
      </c>
      <c r="H464" t="inlineStr">
        <is>
          <t>HKSL_lesson_only106-TOUR-0PE5-570</t>
        </is>
      </c>
      <c r="I464" t="inlineStr">
        <is>
          <t>交通</t>
        </is>
      </c>
      <c r="J464" t="inlineStr">
        <is>
          <t>行山</t>
        </is>
      </c>
      <c r="K464" t="inlineStr">
        <is>
          <t>槌</t>
        </is>
      </c>
      <c r="L464" t="inlineStr"/>
      <c r="M464" t="inlineStr"/>
      <c r="N464" t="inlineStr"/>
      <c r="O464" t="n">
        <v>582</v>
      </c>
      <c r="P464" t="inlineStr">
        <is>
          <t>&gt;</t>
        </is>
      </c>
      <c r="Q464" t="inlineStr">
        <is>
          <t>&gt;</t>
        </is>
      </c>
      <c r="R464" t="inlineStr">
        <is>
          <t>NONE</t>
        </is>
      </c>
      <c r="S464" t="inlineStr">
        <is>
          <t>NONE</t>
        </is>
      </c>
      <c r="T464" t="inlineStr">
        <is>
          <t>NONE</t>
        </is>
      </c>
      <c r="U464" t="inlineStr">
        <is>
          <t>NONE</t>
        </is>
      </c>
      <c r="V464" t="inlineStr">
        <is>
          <t>NONE</t>
        </is>
      </c>
      <c r="W464" t="inlineStr">
        <is>
          <t>NONE</t>
        </is>
      </c>
      <c r="X464">
        <f>= travel</f>
        <v/>
      </c>
      <c r="Y464" t="inlineStr"/>
    </row>
    <row r="465">
      <c r="A465" t="inlineStr">
        <is>
          <t>HKSL_lesson_only107</t>
        </is>
      </c>
      <c r="B465" t="inlineStr">
        <is>
          <t>HKSL_lesson_only107-BACKPACKING-10FA-571</t>
        </is>
      </c>
      <c r="C465" t="inlineStr">
        <is>
          <t>backpacking</t>
        </is>
      </c>
      <c r="D465" t="inlineStr">
        <is>
          <t>自助旅遊</t>
        </is>
      </c>
      <c r="E465" t="inlineStr">
        <is>
          <t>自助旅遊</t>
        </is>
      </c>
      <c r="F465" t="inlineStr">
        <is>
          <t>背包旅行</t>
        </is>
      </c>
      <c r="G465" t="inlineStr">
        <is>
          <t>NOTIN</t>
        </is>
      </c>
      <c r="H465" t="inlineStr"/>
      <c r="I465" t="inlineStr"/>
      <c r="J465" t="inlineStr"/>
      <c r="K465" t="inlineStr">
        <is>
          <t>NOTIN</t>
        </is>
      </c>
      <c r="L465" t="inlineStr"/>
      <c r="M465" t="inlineStr"/>
      <c r="N465" t="inlineStr">
        <is>
          <t>two takes, three signs, file584</t>
        </is>
      </c>
      <c r="O465" t="n">
        <v>583</v>
      </c>
      <c r="P465" t="inlineStr">
        <is>
          <t>6</t>
        </is>
      </c>
      <c r="Q465" t="inlineStr">
        <is>
          <t>NONE</t>
        </is>
      </c>
      <c r="R465" t="inlineStr">
        <is>
          <t>6</t>
        </is>
      </c>
      <c r="S465" t="inlineStr">
        <is>
          <t>6</t>
        </is>
      </c>
      <c r="T465" t="inlineStr">
        <is>
          <t>x</t>
        </is>
      </c>
      <c r="U465" t="inlineStr">
        <is>
          <t>6</t>
        </is>
      </c>
      <c r="V465" t="inlineStr">
        <is>
          <t>NONE</t>
        </is>
      </c>
      <c r="W465" t="inlineStr">
        <is>
          <t>NONE</t>
        </is>
      </c>
      <c r="X465" t="inlineStr"/>
      <c r="Y465" t="inlineStr"/>
    </row>
    <row r="466">
      <c r="A466" t="inlineStr">
        <is>
          <t>HKSL_lesson_only107</t>
        </is>
      </c>
      <c r="B466" t="inlineStr">
        <is>
          <t>HKSL_lesson_only107-^BACKPACKING_2-10FA-572</t>
        </is>
      </c>
      <c r="C466" t="inlineStr">
        <is>
          <t>^backpacking_2</t>
        </is>
      </c>
      <c r="D466" t="inlineStr">
        <is>
          <t>自助旅遊</t>
        </is>
      </c>
      <c r="E466" t="inlineStr">
        <is>
          <t>自助旅遊_2</t>
        </is>
      </c>
      <c r="F466" t="inlineStr">
        <is>
          <t>背包旅行</t>
        </is>
      </c>
      <c r="G466" t="inlineStr">
        <is>
          <t>NOTIN</t>
        </is>
      </c>
      <c r="H466" t="inlineStr"/>
      <c r="I466" t="inlineStr"/>
      <c r="J466" t="inlineStr"/>
      <c r="K466" t="inlineStr">
        <is>
          <t>NOTIN</t>
        </is>
      </c>
      <c r="L466" t="inlineStr"/>
      <c r="M466" t="inlineStr"/>
      <c r="N466" t="inlineStr">
        <is>
          <t>two takes, three signs, file584</t>
        </is>
      </c>
      <c r="O466" t="n">
        <v>584</v>
      </c>
      <c r="P466" t="inlineStr">
        <is>
          <t>B</t>
        </is>
      </c>
      <c r="Q466" t="inlineStr">
        <is>
          <t>NONE</t>
        </is>
      </c>
      <c r="R466" t="inlineStr">
        <is>
          <t>6</t>
        </is>
      </c>
      <c r="S466" t="inlineStr">
        <is>
          <t>6</t>
        </is>
      </c>
      <c r="T466" t="inlineStr">
        <is>
          <t>x</t>
        </is>
      </c>
      <c r="U466" t="inlineStr">
        <is>
          <t>6</t>
        </is>
      </c>
      <c r="V466" t="inlineStr">
        <is>
          <t>NONE</t>
        </is>
      </c>
      <c r="W466" t="inlineStr">
        <is>
          <t>NONE</t>
        </is>
      </c>
      <c r="X466" t="inlineStr"/>
      <c r="Y466" t="inlineStr"/>
    </row>
    <row r="467">
      <c r="A467" t="inlineStr">
        <is>
          <t>HKSL_lesson_only108</t>
        </is>
      </c>
      <c r="B467" t="inlineStr">
        <is>
          <t>HKSL_lesson_only108-MTR (SUBWAY)-0RHF-573</t>
        </is>
      </c>
      <c r="C467" t="inlineStr">
        <is>
          <t>MTR (subway)</t>
        </is>
      </c>
      <c r="D467" t="inlineStr">
        <is>
          <t>港鐵</t>
        </is>
      </c>
      <c r="E467" t="inlineStr">
        <is>
          <t>港鐵</t>
        </is>
      </c>
      <c r="F467" t="inlineStr">
        <is>
          <t>港鐵</t>
        </is>
      </c>
      <c r="G467" t="inlineStr">
        <is>
          <t>東鐵</t>
        </is>
      </c>
      <c r="H467" t="inlineStr">
        <is>
          <t>HKSL_lesson_only108-MTR (SUBWAY)-0RHF-573</t>
        </is>
      </c>
      <c r="I467" t="inlineStr">
        <is>
          <t>扶手電梯</t>
        </is>
      </c>
      <c r="J467" t="inlineStr">
        <is>
          <t>勞工處</t>
        </is>
      </c>
      <c r="K467" t="inlineStr">
        <is>
          <t>悶</t>
        </is>
      </c>
      <c r="L467" t="inlineStr"/>
      <c r="M467" t="inlineStr"/>
      <c r="N467" t="inlineStr"/>
      <c r="O467" t="n">
        <v>585</v>
      </c>
      <c r="P467" t="inlineStr">
        <is>
          <t>b</t>
        </is>
      </c>
      <c r="Q467" t="inlineStr">
        <is>
          <t>b</t>
        </is>
      </c>
      <c r="R467" t="inlineStr">
        <is>
          <t>NONE</t>
        </is>
      </c>
      <c r="S467" t="inlineStr">
        <is>
          <t>NONE</t>
        </is>
      </c>
      <c r="T467" t="inlineStr">
        <is>
          <t>NONE</t>
        </is>
      </c>
      <c r="U467" t="inlineStr">
        <is>
          <t>NONE</t>
        </is>
      </c>
      <c r="V467" t="inlineStr">
        <is>
          <t>NONE</t>
        </is>
      </c>
      <c r="W467" t="inlineStr">
        <is>
          <t>NONE</t>
        </is>
      </c>
      <c r="X467" t="inlineStr"/>
      <c r="Y467" t="inlineStr"/>
    </row>
    <row r="468">
      <c r="A468" t="inlineStr">
        <is>
          <t>HKSL_lesson_only109</t>
        </is>
      </c>
      <c r="B468" t="inlineStr">
        <is>
          <t>HKSL_lesson_only109-EAST RAIL LINE-0PRH-574</t>
        </is>
      </c>
      <c r="C468" t="inlineStr">
        <is>
          <t>East Rail Line</t>
        </is>
      </c>
      <c r="D468" t="inlineStr">
        <is>
          <t>東鐵</t>
        </is>
      </c>
      <c r="E468" t="inlineStr">
        <is>
          <t>東鐵</t>
        </is>
      </c>
      <c r="F468" t="inlineStr">
        <is>
          <t>東鐵</t>
        </is>
      </c>
      <c r="G468" t="inlineStr">
        <is>
          <t>港鐵</t>
        </is>
      </c>
      <c r="H468" t="inlineStr">
        <is>
          <t>HKSL_lesson_only109-EAST RAIL LINE-0PRH-574</t>
        </is>
      </c>
      <c r="I468" t="inlineStr">
        <is>
          <t>交通</t>
        </is>
      </c>
      <c r="J468" t="inlineStr">
        <is>
          <t>的士</t>
        </is>
      </c>
      <c r="K468" t="inlineStr">
        <is>
          <t>秘書</t>
        </is>
      </c>
      <c r="L468" t="inlineStr"/>
      <c r="M468" t="inlineStr"/>
      <c r="N468" t="inlineStr">
        <is>
          <t>two signs</t>
        </is>
      </c>
      <c r="O468" t="n">
        <v>586</v>
      </c>
      <c r="P468" t="inlineStr">
        <is>
          <t>0</t>
        </is>
      </c>
      <c r="Q468" t="inlineStr">
        <is>
          <t>NONE</t>
        </is>
      </c>
      <c r="R468" t="inlineStr">
        <is>
          <t>b</t>
        </is>
      </c>
      <c r="S468" t="inlineStr">
        <is>
          <t>b</t>
        </is>
      </c>
      <c r="T468" t="inlineStr">
        <is>
          <t>NONE</t>
        </is>
      </c>
      <c r="U468" t="inlineStr">
        <is>
          <t>NONE</t>
        </is>
      </c>
      <c r="V468" t="inlineStr">
        <is>
          <t>NONE</t>
        </is>
      </c>
      <c r="W468" t="inlineStr">
        <is>
          <t>NONE</t>
        </is>
      </c>
      <c r="X468">
        <f>= east + MTR</f>
        <v/>
      </c>
      <c r="Y468" t="inlineStr"/>
    </row>
    <row r="469">
      <c r="A469" t="inlineStr">
        <is>
          <t>HKSL_lesson_only11</t>
        </is>
      </c>
      <c r="B469" t="inlineStr">
        <is>
          <t>HKSL_lesson_only11-BOLD-10E9-469</t>
        </is>
      </c>
      <c r="C469" t="inlineStr">
        <is>
          <t>bold</t>
        </is>
      </c>
      <c r="D469" t="inlineStr">
        <is>
          <t>臉皮厚</t>
        </is>
      </c>
      <c r="E469" t="inlineStr">
        <is>
          <t>臉皮厚</t>
        </is>
      </c>
      <c r="F469" t="inlineStr">
        <is>
          <t>大膽</t>
        </is>
      </c>
      <c r="G469" t="inlineStr">
        <is>
          <t>聰明</t>
        </is>
      </c>
      <c r="H469" t="inlineStr">
        <is>
          <t>HKSL_lesson_only11-BOLD-10E9-469</t>
        </is>
      </c>
      <c r="I469" t="inlineStr">
        <is>
          <t>嘗試</t>
        </is>
      </c>
      <c r="J469" t="inlineStr">
        <is>
          <t>貪心</t>
        </is>
      </c>
      <c r="K469" t="inlineStr">
        <is>
          <t>送院</t>
        </is>
      </c>
      <c r="L469" t="inlineStr"/>
      <c r="M469" t="inlineStr">
        <is>
          <t>synonym</t>
        </is>
      </c>
      <c r="N469" t="inlineStr"/>
      <c r="O469" t="n">
        <v>480</v>
      </c>
      <c r="P469" t="inlineStr">
        <is>
          <t>L</t>
        </is>
      </c>
      <c r="Q469" t="inlineStr">
        <is>
          <t>NONE</t>
        </is>
      </c>
      <c r="R469" t="inlineStr">
        <is>
          <t>NONE</t>
        </is>
      </c>
      <c r="S469" t="inlineStr">
        <is>
          <t>NONE</t>
        </is>
      </c>
      <c r="T469" t="inlineStr">
        <is>
          <t>NONE</t>
        </is>
      </c>
      <c r="U469" t="inlineStr">
        <is>
          <t>NONE</t>
        </is>
      </c>
      <c r="V469" t="inlineStr">
        <is>
          <t>NONE</t>
        </is>
      </c>
      <c r="W469" t="inlineStr">
        <is>
          <t>NONE</t>
        </is>
      </c>
      <c r="X469" t="inlineStr"/>
      <c r="Y469" t="inlineStr"/>
    </row>
    <row r="470">
      <c r="A470" t="inlineStr">
        <is>
          <t>HKSL_lesson_only110</t>
        </is>
      </c>
      <c r="B470" t="inlineStr">
        <is>
          <t>HKSL_lesson_only110-AIRPLANE-166R-575</t>
        </is>
      </c>
      <c r="C470" t="inlineStr">
        <is>
          <t>airplane</t>
        </is>
      </c>
      <c r="D470" t="inlineStr">
        <is>
          <t>飛機</t>
        </is>
      </c>
      <c r="E470" t="inlineStr">
        <is>
          <t>飛機</t>
        </is>
      </c>
      <c r="F470" t="inlineStr">
        <is>
          <t>飛機</t>
        </is>
      </c>
      <c r="G470" t="inlineStr">
        <is>
          <t>直升機</t>
        </is>
      </c>
      <c r="H470" t="inlineStr">
        <is>
          <t>HKSL_lesson_only110-AIRPLANE-166R-575</t>
        </is>
      </c>
      <c r="I470" t="inlineStr">
        <is>
          <t>電單車</t>
        </is>
      </c>
      <c r="J470" t="inlineStr">
        <is>
          <t>纜車</t>
        </is>
      </c>
      <c r="K470" t="inlineStr">
        <is>
          <t>尊重</t>
        </is>
      </c>
      <c r="L470" t="inlineStr"/>
      <c r="M470" t="inlineStr"/>
      <c r="N470" t="inlineStr"/>
      <c r="O470" t="n">
        <v>587</v>
      </c>
      <c r="P470" t="inlineStr">
        <is>
          <t>h</t>
        </is>
      </c>
      <c r="Q470" t="inlineStr">
        <is>
          <t>NONE</t>
        </is>
      </c>
      <c r="R470" t="inlineStr">
        <is>
          <t>NONE</t>
        </is>
      </c>
      <c r="S470" t="inlineStr">
        <is>
          <t>NONE</t>
        </is>
      </c>
      <c r="T470" t="inlineStr">
        <is>
          <t>NONE</t>
        </is>
      </c>
      <c r="U470" t="inlineStr">
        <is>
          <t>NONE</t>
        </is>
      </c>
      <c r="V470" t="inlineStr">
        <is>
          <t>NONE</t>
        </is>
      </c>
      <c r="W470" t="inlineStr">
        <is>
          <t>NONE</t>
        </is>
      </c>
      <c r="X470" t="inlineStr"/>
      <c r="Y470" t="inlineStr"/>
    </row>
    <row r="471">
      <c r="A471" t="inlineStr">
        <is>
          <t>HKSL_lesson_only111</t>
        </is>
      </c>
      <c r="B471" t="inlineStr">
        <is>
          <t>HKSL_lesson_only111-HELICOPTER-0TNK-576</t>
        </is>
      </c>
      <c r="C471" t="inlineStr">
        <is>
          <t>helicopter</t>
        </is>
      </c>
      <c r="D471" t="inlineStr">
        <is>
          <t>直升機</t>
        </is>
      </c>
      <c r="E471" t="inlineStr">
        <is>
          <t>直升機</t>
        </is>
      </c>
      <c r="F471" t="inlineStr">
        <is>
          <t>直升機</t>
        </is>
      </c>
      <c r="G471" t="inlineStr">
        <is>
          <t>飛機</t>
        </is>
      </c>
      <c r="H471" t="inlineStr">
        <is>
          <t>HKSL_lesson_only111-HELICOPTER-0TNK-576</t>
        </is>
      </c>
      <c r="I471" t="inlineStr">
        <is>
          <t>客貨車</t>
        </is>
      </c>
      <c r="J471" t="inlineStr">
        <is>
          <t>升降機</t>
        </is>
      </c>
      <c r="K471" t="inlineStr">
        <is>
          <t>瘦</t>
        </is>
      </c>
      <c r="L471" t="inlineStr"/>
      <c r="M471" t="inlineStr"/>
      <c r="N471" t="inlineStr"/>
      <c r="O471" t="n">
        <v>588</v>
      </c>
      <c r="P471" t="inlineStr">
        <is>
          <t>6</t>
        </is>
      </c>
      <c r="Q471" t="inlineStr">
        <is>
          <t>x</t>
        </is>
      </c>
      <c r="R471" t="inlineStr">
        <is>
          <t>NONE</t>
        </is>
      </c>
      <c r="S471" t="inlineStr">
        <is>
          <t>NONE</t>
        </is>
      </c>
      <c r="T471" t="inlineStr">
        <is>
          <t>NONE</t>
        </is>
      </c>
      <c r="U471" t="inlineStr">
        <is>
          <t>NONE</t>
        </is>
      </c>
      <c r="V471" t="inlineStr">
        <is>
          <t>NONE</t>
        </is>
      </c>
      <c r="W471" t="inlineStr">
        <is>
          <t>NONE</t>
        </is>
      </c>
      <c r="X471" t="inlineStr"/>
      <c r="Y471" t="inlineStr"/>
    </row>
    <row r="472">
      <c r="A472" t="inlineStr">
        <is>
          <t>HKSL_lesson_only112</t>
        </is>
      </c>
      <c r="B472" t="inlineStr">
        <is>
          <t>HKSL_lesson_only112-TAXI-0TK4-577</t>
        </is>
      </c>
      <c r="C472" t="inlineStr">
        <is>
          <t>taxi</t>
        </is>
      </c>
      <c r="D472" t="inlineStr">
        <is>
          <t>的士</t>
        </is>
      </c>
      <c r="E472" t="inlineStr">
        <is>
          <t>的士</t>
        </is>
      </c>
      <c r="F472" t="inlineStr">
        <is>
          <t>的士</t>
        </is>
      </c>
      <c r="G472" t="inlineStr">
        <is>
          <t>小巴</t>
        </is>
      </c>
      <c r="H472" t="inlineStr">
        <is>
          <t>HKSL_lesson_only112-TAXI-0TK4-577</t>
        </is>
      </c>
      <c r="I472" t="inlineStr">
        <is>
          <t>電單車</t>
        </is>
      </c>
      <c r="J472" t="inlineStr">
        <is>
          <t>纜車</t>
        </is>
      </c>
      <c r="K472" t="inlineStr">
        <is>
          <t>凍</t>
        </is>
      </c>
      <c r="L472" t="inlineStr"/>
      <c r="M472" t="inlineStr"/>
      <c r="N472" t="inlineStr"/>
      <c r="O472" t="n">
        <v>589</v>
      </c>
      <c r="P472" t="inlineStr">
        <is>
          <t>L</t>
        </is>
      </c>
      <c r="Q472" t="inlineStr">
        <is>
          <t>NONE</t>
        </is>
      </c>
      <c r="R472" t="inlineStr">
        <is>
          <t>NONE</t>
        </is>
      </c>
      <c r="S472" t="inlineStr">
        <is>
          <t>NONE</t>
        </is>
      </c>
      <c r="T472" t="inlineStr">
        <is>
          <t>NONE</t>
        </is>
      </c>
      <c r="U472" t="inlineStr">
        <is>
          <t>NONE</t>
        </is>
      </c>
      <c r="V472" t="inlineStr">
        <is>
          <t>NONE</t>
        </is>
      </c>
      <c r="W472" t="inlineStr">
        <is>
          <t>NONE</t>
        </is>
      </c>
      <c r="X472" t="inlineStr"/>
      <c r="Y472" t="inlineStr"/>
    </row>
    <row r="473">
      <c r="A473" t="inlineStr">
        <is>
          <t>HKSL_lesson_only113</t>
        </is>
      </c>
      <c r="B473" t="inlineStr">
        <is>
          <t>HKSL_lesson_only113-MINIBUS-0N0F-578</t>
        </is>
      </c>
      <c r="C473" t="inlineStr">
        <is>
          <t>minibus</t>
        </is>
      </c>
      <c r="D473" t="inlineStr">
        <is>
          <t>小巴</t>
        </is>
      </c>
      <c r="E473" t="inlineStr">
        <is>
          <t>小巴</t>
        </is>
      </c>
      <c r="F473" t="inlineStr">
        <is>
          <t>小巴</t>
        </is>
      </c>
      <c r="G473" t="inlineStr">
        <is>
          <t>巴士</t>
        </is>
      </c>
      <c r="H473" t="inlineStr">
        <is>
          <t>HKSL_lesson_only113-MINIBUS-0N0F-578</t>
        </is>
      </c>
      <c r="I473" t="inlineStr">
        <is>
          <t>客貨車</t>
        </is>
      </c>
      <c r="J473" t="inlineStr">
        <is>
          <t>升降機</t>
        </is>
      </c>
      <c r="K473" t="inlineStr">
        <is>
          <t>贏</t>
        </is>
      </c>
      <c r="L473" t="inlineStr"/>
      <c r="M473" t="inlineStr"/>
      <c r="N473" t="inlineStr">
        <is>
          <t>two signs</t>
        </is>
      </c>
      <c r="O473" t="n">
        <v>590</v>
      </c>
      <c r="P473" t="inlineStr">
        <is>
          <t>M</t>
        </is>
      </c>
      <c r="Q473" t="inlineStr">
        <is>
          <t>NONE</t>
        </is>
      </c>
      <c r="R473" t="inlineStr">
        <is>
          <t>;</t>
        </is>
      </c>
      <c r="S473" t="inlineStr">
        <is>
          <t>NONE</t>
        </is>
      </c>
      <c r="T473" t="inlineStr">
        <is>
          <t>NONE</t>
        </is>
      </c>
      <c r="U473" t="inlineStr">
        <is>
          <t>NONE</t>
        </is>
      </c>
      <c r="V473" t="inlineStr">
        <is>
          <t>NONE</t>
        </is>
      </c>
      <c r="W473" t="inlineStr">
        <is>
          <t>NONE</t>
        </is>
      </c>
      <c r="X473" t="inlineStr"/>
      <c r="Y473" t="inlineStr"/>
    </row>
    <row r="474">
      <c r="A474" t="inlineStr">
        <is>
          <t>HKSL_lesson_only114</t>
        </is>
      </c>
      <c r="B474" t="inlineStr">
        <is>
          <t>HKSL_lesson_only114-BUS-0NFK-579</t>
        </is>
      </c>
      <c r="C474" t="inlineStr">
        <is>
          <t>bus</t>
        </is>
      </c>
      <c r="D474" t="inlineStr">
        <is>
          <t>巴士</t>
        </is>
      </c>
      <c r="E474" t="inlineStr">
        <is>
          <t>巴士</t>
        </is>
      </c>
      <c r="F474" t="inlineStr">
        <is>
          <t>巴士</t>
        </is>
      </c>
      <c r="G474" t="inlineStr">
        <is>
          <t>小巴</t>
        </is>
      </c>
      <c r="H474" t="inlineStr">
        <is>
          <t>HKSL_lesson_only114-BUS-0NFK-579</t>
        </is>
      </c>
      <c r="I474" t="inlineStr">
        <is>
          <t>纜車</t>
        </is>
      </c>
      <c r="J474" t="inlineStr">
        <is>
          <t>東鐵</t>
        </is>
      </c>
      <c r="K474" t="inlineStr">
        <is>
          <t>剃</t>
        </is>
      </c>
      <c r="L474" t="inlineStr"/>
      <c r="M474" t="inlineStr"/>
      <c r="N474" t="inlineStr"/>
      <c r="O474" t="n">
        <v>591</v>
      </c>
      <c r="P474" t="inlineStr">
        <is>
          <t>6</t>
        </is>
      </c>
      <c r="Q474" t="inlineStr">
        <is>
          <t>NONE</t>
        </is>
      </c>
      <c r="R474" t="inlineStr">
        <is>
          <t>NONE</t>
        </is>
      </c>
      <c r="S474" t="inlineStr">
        <is>
          <t>NONE</t>
        </is>
      </c>
      <c r="T474" t="inlineStr">
        <is>
          <t>NONE</t>
        </is>
      </c>
      <c r="U474" t="inlineStr">
        <is>
          <t>NONE</t>
        </is>
      </c>
      <c r="V474" t="inlineStr">
        <is>
          <t>NONE</t>
        </is>
      </c>
      <c r="W474" t="inlineStr">
        <is>
          <t>NONE</t>
        </is>
      </c>
      <c r="X474" t="inlineStr"/>
      <c r="Y474" t="inlineStr"/>
    </row>
    <row r="475">
      <c r="A475" t="inlineStr">
        <is>
          <t>HKSL_lesson_only115</t>
        </is>
      </c>
      <c r="B475" t="inlineStr">
        <is>
          <t>HKSL_lesson_only115-MOTORCYCLE-15NR-580</t>
        </is>
      </c>
      <c r="C475" t="inlineStr">
        <is>
          <t>motorcycle</t>
        </is>
      </c>
      <c r="D475" t="inlineStr">
        <is>
          <t>電單車</t>
        </is>
      </c>
      <c r="E475" t="inlineStr">
        <is>
          <t>電單車</t>
        </is>
      </c>
      <c r="F475" t="inlineStr">
        <is>
          <t>電單車</t>
        </is>
      </c>
      <c r="G475" t="inlineStr">
        <is>
          <t>單車</t>
        </is>
      </c>
      <c r="H475" t="inlineStr">
        <is>
          <t>HKSL_lesson_only115-MOTORCYCLE-15NR-580</t>
        </is>
      </c>
      <c r="I475" t="inlineStr">
        <is>
          <t>的士</t>
        </is>
      </c>
      <c r="J475" t="inlineStr">
        <is>
          <t>火車</t>
        </is>
      </c>
      <c r="K475" t="inlineStr">
        <is>
          <t>欠</t>
        </is>
      </c>
      <c r="L475" t="inlineStr"/>
      <c r="M475" t="inlineStr"/>
      <c r="N475" t="inlineStr"/>
      <c r="O475" t="n">
        <v>592</v>
      </c>
      <c r="P475" t="inlineStr">
        <is>
          <t>6</t>
        </is>
      </c>
      <c r="Q475" t="inlineStr">
        <is>
          <t>6</t>
        </is>
      </c>
      <c r="R475" t="inlineStr">
        <is>
          <t>NONE</t>
        </is>
      </c>
      <c r="S475" t="inlineStr">
        <is>
          <t>NONE</t>
        </is>
      </c>
      <c r="T475" t="inlineStr">
        <is>
          <t>NONE</t>
        </is>
      </c>
      <c r="U475" t="inlineStr">
        <is>
          <t>NONE</t>
        </is>
      </c>
      <c r="V475" t="inlineStr">
        <is>
          <t>NONE</t>
        </is>
      </c>
      <c r="W475" t="inlineStr">
        <is>
          <t>NONE</t>
        </is>
      </c>
      <c r="X475" t="inlineStr"/>
      <c r="Y475" t="inlineStr"/>
    </row>
    <row r="476">
      <c r="A476" t="inlineStr">
        <is>
          <t>HKSL_lesson_only116</t>
        </is>
      </c>
      <c r="B476" t="inlineStr">
        <is>
          <t>HKSL_lesson_only116-CAR-0UE1-581</t>
        </is>
      </c>
      <c r="C476" t="inlineStr">
        <is>
          <t>car</t>
        </is>
      </c>
      <c r="D476" t="inlineStr">
        <is>
          <t>私家車</t>
        </is>
      </c>
      <c r="E476" t="inlineStr">
        <is>
          <t>私家車</t>
        </is>
      </c>
      <c r="F476" t="inlineStr">
        <is>
          <t>私家車</t>
        </is>
      </c>
      <c r="G476" t="inlineStr">
        <is>
          <t>客貨車</t>
        </is>
      </c>
      <c r="H476" t="inlineStr">
        <is>
          <t>HKSL_lesson_only116-CAR-0UE1-581</t>
        </is>
      </c>
      <c r="I476" t="inlineStr">
        <is>
          <t>巴士</t>
        </is>
      </c>
      <c r="J476" t="inlineStr">
        <is>
          <t>高速公路</t>
        </is>
      </c>
      <c r="K476" t="inlineStr">
        <is>
          <t>悶</t>
        </is>
      </c>
      <c r="L476" t="inlineStr"/>
      <c r="M476" t="inlineStr"/>
      <c r="N476" t="inlineStr">
        <is>
          <t>two signs</t>
        </is>
      </c>
      <c r="O476" t="n">
        <v>593</v>
      </c>
      <c r="P476" t="inlineStr">
        <is>
          <t>u</t>
        </is>
      </c>
      <c r="Q476" t="inlineStr">
        <is>
          <t>u</t>
        </is>
      </c>
      <c r="R476" t="inlineStr">
        <is>
          <t>6</t>
        </is>
      </c>
      <c r="S476" t="inlineStr">
        <is>
          <t>6</t>
        </is>
      </c>
      <c r="T476" t="inlineStr">
        <is>
          <t>NONE</t>
        </is>
      </c>
      <c r="U476" t="inlineStr">
        <is>
          <t>NONE</t>
        </is>
      </c>
      <c r="V476" t="inlineStr">
        <is>
          <t>NONE</t>
        </is>
      </c>
      <c r="W476" t="inlineStr">
        <is>
          <t>NONE</t>
        </is>
      </c>
      <c r="X476" t="inlineStr"/>
      <c r="Y476" t="inlineStr"/>
    </row>
    <row r="477">
      <c r="A477" t="inlineStr">
        <is>
          <t>HKSL_lesson_only117</t>
        </is>
      </c>
      <c r="B477" t="inlineStr">
        <is>
          <t>HKSL_lesson_only117-VAN-0MT2-582</t>
        </is>
      </c>
      <c r="C477" t="inlineStr">
        <is>
          <t>van</t>
        </is>
      </c>
      <c r="D477" t="inlineStr">
        <is>
          <t>客貨車</t>
        </is>
      </c>
      <c r="E477" t="inlineStr">
        <is>
          <t>客貨車</t>
        </is>
      </c>
      <c r="F477" t="inlineStr">
        <is>
          <t>客貨車</t>
        </is>
      </c>
      <c r="G477" t="inlineStr">
        <is>
          <t>私家車</t>
        </is>
      </c>
      <c r="H477" t="inlineStr">
        <is>
          <t>HKSL_lesson_only117-VAN-0MT2-582</t>
        </is>
      </c>
      <c r="I477" t="inlineStr">
        <is>
          <t>巴士</t>
        </is>
      </c>
      <c r="J477" t="inlineStr">
        <is>
          <t>升降機</t>
        </is>
      </c>
      <c r="K477" t="inlineStr">
        <is>
          <t>輸</t>
        </is>
      </c>
      <c r="L477" t="inlineStr"/>
      <c r="M477" t="inlineStr"/>
      <c r="N477" t="inlineStr"/>
      <c r="O477" t="n">
        <v>594</v>
      </c>
      <c r="P477" t="inlineStr">
        <is>
          <t>&lt;</t>
        </is>
      </c>
      <c r="Q477" t="inlineStr">
        <is>
          <t>x</t>
        </is>
      </c>
      <c r="R477" t="inlineStr">
        <is>
          <t>NONE</t>
        </is>
      </c>
      <c r="S477" t="inlineStr">
        <is>
          <t>NONE</t>
        </is>
      </c>
      <c r="T477" t="inlineStr">
        <is>
          <t>NONE</t>
        </is>
      </c>
      <c r="U477" t="inlineStr">
        <is>
          <t>NONE</t>
        </is>
      </c>
      <c r="V477" t="inlineStr">
        <is>
          <t>NONE</t>
        </is>
      </c>
      <c r="W477" t="inlineStr">
        <is>
          <t>NONE</t>
        </is>
      </c>
      <c r="X477" t="inlineStr"/>
      <c r="Y477" t="inlineStr"/>
    </row>
    <row r="478">
      <c r="A478" t="inlineStr">
        <is>
          <t>HKSL_lesson_only118</t>
        </is>
      </c>
      <c r="B478" t="inlineStr">
        <is>
          <t>HKSL_lesson_only118-TRAM-15NR-583</t>
        </is>
      </c>
      <c r="C478" t="inlineStr">
        <is>
          <t>tram</t>
        </is>
      </c>
      <c r="D478" t="inlineStr">
        <is>
          <t>電車</t>
        </is>
      </c>
      <c r="E478" t="inlineStr">
        <is>
          <t>電車</t>
        </is>
      </c>
      <c r="F478" t="inlineStr">
        <is>
          <t>電車</t>
        </is>
      </c>
      <c r="G478" t="inlineStr">
        <is>
          <t>巴士</t>
        </is>
      </c>
      <c r="H478" t="inlineStr">
        <is>
          <t>HKSL_lesson_only118-TRAM-15NR-583</t>
        </is>
      </c>
      <c r="I478" t="inlineStr">
        <is>
          <t>吊車</t>
        </is>
      </c>
      <c r="J478" t="inlineStr">
        <is>
          <t>東鐵</t>
        </is>
      </c>
      <c r="K478" t="inlineStr">
        <is>
          <t>吞</t>
        </is>
      </c>
      <c r="L478" t="inlineStr"/>
      <c r="M478" t="inlineStr"/>
      <c r="N478" t="inlineStr"/>
      <c r="O478" t="n">
        <v>595</v>
      </c>
      <c r="P478" t="inlineStr">
        <is>
          <t>D</t>
        </is>
      </c>
      <c r="Q478" t="inlineStr">
        <is>
          <t>B</t>
        </is>
      </c>
      <c r="R478" t="inlineStr">
        <is>
          <t>NONE</t>
        </is>
      </c>
      <c r="S478" t="inlineStr">
        <is>
          <t>NONE</t>
        </is>
      </c>
      <c r="T478" t="inlineStr">
        <is>
          <t>NONE</t>
        </is>
      </c>
      <c r="U478" t="inlineStr">
        <is>
          <t>NONE</t>
        </is>
      </c>
      <c r="V478" t="inlineStr">
        <is>
          <t>NONE</t>
        </is>
      </c>
      <c r="W478" t="inlineStr">
        <is>
          <t>NONE</t>
        </is>
      </c>
      <c r="X478" t="inlineStr"/>
      <c r="Y478" t="inlineStr"/>
    </row>
    <row r="479">
      <c r="A479" t="inlineStr">
        <is>
          <t>HKSL_lesson_only119</t>
        </is>
      </c>
      <c r="B479" t="inlineStr">
        <is>
          <t>HKSL_lesson_only119-CRANE-0L0A-584</t>
        </is>
      </c>
      <c r="C479" t="inlineStr">
        <is>
          <t>crane</t>
        </is>
      </c>
      <c r="D479" t="inlineStr">
        <is>
          <t>吊車</t>
        </is>
      </c>
      <c r="E479" t="inlineStr">
        <is>
          <t>吊車</t>
        </is>
      </c>
      <c r="F479" t="inlineStr">
        <is>
          <t>吊車</t>
        </is>
      </c>
      <c r="G479" t="inlineStr">
        <is>
          <t>纜車</t>
        </is>
      </c>
      <c r="H479" t="inlineStr">
        <is>
          <t>HKSL_lesson_only119-CRANE-0L0A-584</t>
        </is>
      </c>
      <c r="I479" t="inlineStr">
        <is>
          <t>直升機</t>
        </is>
      </c>
      <c r="J479" t="inlineStr">
        <is>
          <t>小巴</t>
        </is>
      </c>
      <c r="K479" t="inlineStr">
        <is>
          <t>尊重</t>
        </is>
      </c>
      <c r="L479" t="inlineStr"/>
      <c r="M479" t="inlineStr"/>
      <c r="N479" t="inlineStr"/>
      <c r="O479" t="n">
        <v>596</v>
      </c>
      <c r="P479" t="inlineStr">
        <is>
          <t>&lt;</t>
        </is>
      </c>
      <c r="Q479" t="inlineStr">
        <is>
          <t>B</t>
        </is>
      </c>
      <c r="R479" t="inlineStr">
        <is>
          <t>NONE</t>
        </is>
      </c>
      <c r="S479" t="inlineStr">
        <is>
          <t>NONE</t>
        </is>
      </c>
      <c r="T479" t="inlineStr">
        <is>
          <t>NONE</t>
        </is>
      </c>
      <c r="U479" t="inlineStr">
        <is>
          <t>NONE</t>
        </is>
      </c>
      <c r="V479" t="inlineStr">
        <is>
          <t>NONE</t>
        </is>
      </c>
      <c r="W479" t="inlineStr">
        <is>
          <t>NONE</t>
        </is>
      </c>
      <c r="X479" t="inlineStr"/>
      <c r="Y479" t="inlineStr"/>
    </row>
    <row r="480">
      <c r="A480" t="inlineStr">
        <is>
          <t>HKSL_lesson_only12</t>
        </is>
      </c>
      <c r="B480" t="inlineStr">
        <is>
          <t>HKSL_lesson_only12-PAY_ATTENTION_TO-0N08-470</t>
        </is>
      </c>
      <c r="C480" t="inlineStr">
        <is>
          <t>pay_attention_to</t>
        </is>
      </c>
      <c r="D480" t="inlineStr">
        <is>
          <t>專心</t>
        </is>
      </c>
      <c r="E480" t="inlineStr">
        <is>
          <t>專心</t>
        </is>
      </c>
      <c r="F480" t="inlineStr">
        <is>
          <t>專心</t>
        </is>
      </c>
      <c r="G480" t="inlineStr">
        <is>
          <t>忙碌</t>
        </is>
      </c>
      <c r="H480" t="inlineStr">
        <is>
          <t>HKSL_lesson_only12-PAY_ATTENTION_TO-0N08-470</t>
        </is>
      </c>
      <c r="I480" t="inlineStr">
        <is>
          <t>辛苦</t>
        </is>
      </c>
      <c r="J480" t="inlineStr">
        <is>
          <t>工作</t>
        </is>
      </c>
      <c r="K480" t="inlineStr">
        <is>
          <t>毀約</t>
        </is>
      </c>
      <c r="L480" t="inlineStr"/>
      <c r="M480" t="inlineStr"/>
      <c r="N480" t="inlineStr"/>
      <c r="O480" t="n">
        <v>481</v>
      </c>
      <c r="P480" t="inlineStr">
        <is>
          <t>x</t>
        </is>
      </c>
      <c r="Q480" t="inlineStr">
        <is>
          <t>x</t>
        </is>
      </c>
      <c r="R480" t="inlineStr">
        <is>
          <t>NONE</t>
        </is>
      </c>
      <c r="S480" t="inlineStr">
        <is>
          <t>NONE</t>
        </is>
      </c>
      <c r="T480" t="inlineStr">
        <is>
          <t>NONE</t>
        </is>
      </c>
      <c r="U480" t="inlineStr">
        <is>
          <t>NONE</t>
        </is>
      </c>
      <c r="V480" t="inlineStr">
        <is>
          <t>NONE</t>
        </is>
      </c>
      <c r="W480" t="inlineStr">
        <is>
          <t>NONE</t>
        </is>
      </c>
      <c r="X480" t="inlineStr"/>
      <c r="Y480" t="inlineStr"/>
    </row>
    <row r="481">
      <c r="A481" t="inlineStr">
        <is>
          <t>HKSL_lesson_only120</t>
        </is>
      </c>
      <c r="B481" t="inlineStr">
        <is>
          <t>HKSL_lesson_only120-CABLE CAR-0VKS-585</t>
        </is>
      </c>
      <c r="C481" t="inlineStr">
        <is>
          <t>cable car</t>
        </is>
      </c>
      <c r="D481" t="inlineStr">
        <is>
          <t>纜車</t>
        </is>
      </c>
      <c r="E481" t="inlineStr">
        <is>
          <t>纜車</t>
        </is>
      </c>
      <c r="F481" t="inlineStr">
        <is>
          <t>纜車</t>
        </is>
      </c>
      <c r="G481" t="inlineStr">
        <is>
          <t>吊車</t>
        </is>
      </c>
      <c r="H481" t="inlineStr">
        <is>
          <t>HKSL_lesson_only120-CABLE CAR-0VKS-585</t>
        </is>
      </c>
      <c r="I481" t="inlineStr">
        <is>
          <t>小巴</t>
        </is>
      </c>
      <c r="J481" t="inlineStr">
        <is>
          <t>高速公路</t>
        </is>
      </c>
      <c r="K481" t="inlineStr">
        <is>
          <t>尊重</t>
        </is>
      </c>
      <c r="L481" t="inlineStr"/>
      <c r="M481" t="inlineStr"/>
      <c r="N481" t="inlineStr"/>
      <c r="O481" t="n">
        <v>597</v>
      </c>
      <c r="P481" t="inlineStr">
        <is>
          <t>&lt;</t>
        </is>
      </c>
      <c r="Q481" t="inlineStr">
        <is>
          <t>B</t>
        </is>
      </c>
      <c r="R481" t="inlineStr">
        <is>
          <t>NONE</t>
        </is>
      </c>
      <c r="S481" t="inlineStr">
        <is>
          <t>NONE</t>
        </is>
      </c>
      <c r="T481" t="inlineStr">
        <is>
          <t>NONE</t>
        </is>
      </c>
      <c r="U481" t="inlineStr">
        <is>
          <t>NONE</t>
        </is>
      </c>
      <c r="V481" t="inlineStr">
        <is>
          <t>NONE</t>
        </is>
      </c>
      <c r="W481" t="inlineStr">
        <is>
          <t>NONE</t>
        </is>
      </c>
      <c r="X481" t="inlineStr"/>
      <c r="Y481" t="inlineStr"/>
    </row>
    <row r="482">
      <c r="A482" t="inlineStr">
        <is>
          <t>HKSL_lesson_only121</t>
        </is>
      </c>
      <c r="B482" t="inlineStr">
        <is>
          <t>HKSL_lesson_only121-BOAT-10HP-586</t>
        </is>
      </c>
      <c r="C482" t="inlineStr">
        <is>
          <t>boat</t>
        </is>
      </c>
      <c r="D482" t="inlineStr">
        <is>
          <t>船</t>
        </is>
      </c>
      <c r="E482" t="inlineStr">
        <is>
          <t>船</t>
        </is>
      </c>
      <c r="F482" t="inlineStr">
        <is>
          <t>船</t>
        </is>
      </c>
      <c r="G482" t="inlineStr">
        <is>
          <t>郵輪</t>
        </is>
      </c>
      <c r="H482" t="inlineStr">
        <is>
          <t>HKSL_lesson_only121-BOAT-10HP-586</t>
        </is>
      </c>
      <c r="I482" t="inlineStr">
        <is>
          <t>直升機</t>
        </is>
      </c>
      <c r="J482" t="inlineStr">
        <is>
          <t>高速公路</t>
        </is>
      </c>
      <c r="K482" t="inlineStr">
        <is>
          <t>尊重</t>
        </is>
      </c>
      <c r="L482" t="inlineStr"/>
      <c r="M482" t="inlineStr"/>
      <c r="N482" t="inlineStr"/>
      <c r="O482" t="n">
        <v>598</v>
      </c>
      <c r="P482" t="inlineStr">
        <is>
          <t>x</t>
        </is>
      </c>
      <c r="Q482" t="inlineStr">
        <is>
          <t>x</t>
        </is>
      </c>
      <c r="R482" t="inlineStr">
        <is>
          <t>NONE</t>
        </is>
      </c>
      <c r="S482" t="inlineStr">
        <is>
          <t>NONE</t>
        </is>
      </c>
      <c r="T482" t="inlineStr">
        <is>
          <t>NONE</t>
        </is>
      </c>
      <c r="U482" t="inlineStr">
        <is>
          <t>NONE</t>
        </is>
      </c>
      <c r="V482" t="inlineStr">
        <is>
          <t>NONE</t>
        </is>
      </c>
      <c r="W482" t="inlineStr">
        <is>
          <t>NONE</t>
        </is>
      </c>
      <c r="X482" t="inlineStr"/>
      <c r="Y482" t="inlineStr"/>
    </row>
    <row r="483">
      <c r="A483" t="inlineStr">
        <is>
          <t>HKSL_lesson_only122</t>
        </is>
      </c>
      <c r="B483" t="inlineStr">
        <is>
          <t>HKSL_lesson_only122-FERRY-0RH1-587</t>
        </is>
      </c>
      <c r="C483" t="inlineStr">
        <is>
          <t>ferry</t>
        </is>
      </c>
      <c r="D483" t="inlineStr">
        <is>
          <t>渡海小輪</t>
        </is>
      </c>
      <c r="E483" t="inlineStr">
        <is>
          <t>渡海小輪</t>
        </is>
      </c>
      <c r="F483" t="inlineStr">
        <is>
          <t>郵輪</t>
        </is>
      </c>
      <c r="G483" t="inlineStr">
        <is>
          <t>船</t>
        </is>
      </c>
      <c r="H483" t="inlineStr">
        <is>
          <t>HKSL_lesson_only122-FERRY-0RH1-587</t>
        </is>
      </c>
      <c r="I483" t="inlineStr">
        <is>
          <t>火車</t>
        </is>
      </c>
      <c r="J483" t="inlineStr">
        <is>
          <t>升降機</t>
        </is>
      </c>
      <c r="K483" t="inlineStr">
        <is>
          <t>教</t>
        </is>
      </c>
      <c r="L483" t="inlineStr"/>
      <c r="M483" t="inlineStr">
        <is>
          <t>synonym</t>
        </is>
      </c>
      <c r="N483" t="inlineStr"/>
      <c r="O483" t="n">
        <v>599</v>
      </c>
      <c r="P483" t="inlineStr">
        <is>
          <t>z</t>
        </is>
      </c>
      <c r="Q483" t="inlineStr">
        <is>
          <t>z</t>
        </is>
      </c>
      <c r="R483" t="inlineStr">
        <is>
          <t>NONE</t>
        </is>
      </c>
      <c r="S483" t="inlineStr">
        <is>
          <t>NONE</t>
        </is>
      </c>
      <c r="T483" t="inlineStr">
        <is>
          <t>NONE</t>
        </is>
      </c>
      <c r="U483" t="inlineStr">
        <is>
          <t>NONE</t>
        </is>
      </c>
      <c r="V483" t="inlineStr">
        <is>
          <t>NONE</t>
        </is>
      </c>
      <c r="W483" t="inlineStr">
        <is>
          <t>NONE</t>
        </is>
      </c>
      <c r="X483" t="inlineStr"/>
      <c r="Y483" t="inlineStr"/>
    </row>
    <row r="484">
      <c r="A484" t="inlineStr">
        <is>
          <t>HKSL_lesson_only123</t>
        </is>
      </c>
      <c r="B484" t="inlineStr">
        <is>
          <t>HKSL_lesson_only123-OCTOPUS_CARD (TRANSPORTATION CARD)-0KBB-588</t>
        </is>
      </c>
      <c r="C484" t="inlineStr">
        <is>
          <t>Octopus_Card (transportation card)</t>
        </is>
      </c>
      <c r="D484" t="inlineStr">
        <is>
          <t>八達通</t>
        </is>
      </c>
      <c r="E484" t="inlineStr">
        <is>
          <t>八達通</t>
        </is>
      </c>
      <c r="F484" t="inlineStr">
        <is>
          <t>八達通</t>
        </is>
      </c>
      <c r="G484" t="inlineStr">
        <is>
          <t>信用卡</t>
        </is>
      </c>
      <c r="H484" t="inlineStr">
        <is>
          <t>HKSL_lesson_only123-OCTOPUS_CARD (TRANSPORTATION CARD)-0KBB-588</t>
        </is>
      </c>
      <c r="I484" t="inlineStr">
        <is>
          <t>港鐵</t>
        </is>
      </c>
      <c r="J484" t="inlineStr">
        <is>
          <t>買嘢</t>
        </is>
      </c>
      <c r="K484" t="inlineStr">
        <is>
          <t>香</t>
        </is>
      </c>
      <c r="L484" t="inlineStr"/>
      <c r="M484" t="inlineStr"/>
      <c r="N484" t="inlineStr"/>
      <c r="O484" t="n">
        <v>600</v>
      </c>
      <c r="P484" t="inlineStr">
        <is>
          <t>C</t>
        </is>
      </c>
      <c r="Q484" t="inlineStr">
        <is>
          <t>x</t>
        </is>
      </c>
      <c r="R484" t="inlineStr">
        <is>
          <t>NONE</t>
        </is>
      </c>
      <c r="S484" t="inlineStr">
        <is>
          <t>NONE</t>
        </is>
      </c>
      <c r="T484" t="inlineStr">
        <is>
          <t>NONE</t>
        </is>
      </c>
      <c r="U484" t="inlineStr">
        <is>
          <t>NONE</t>
        </is>
      </c>
      <c r="V484" t="inlineStr">
        <is>
          <t>NONE</t>
        </is>
      </c>
      <c r="W484" t="inlineStr">
        <is>
          <t>NONE</t>
        </is>
      </c>
      <c r="X484" t="inlineStr"/>
      <c r="Y484" t="inlineStr"/>
    </row>
    <row r="485">
      <c r="A485" t="inlineStr">
        <is>
          <t>HKSL_lesson_only123</t>
        </is>
      </c>
      <c r="B485" t="inlineStr">
        <is>
          <t>HKSL_lesson_only123-^OCTOPUS_CARD2-0KBB-589</t>
        </is>
      </c>
      <c r="C485" t="inlineStr">
        <is>
          <t>^Octopus_Card2</t>
        </is>
      </c>
      <c r="D485" t="inlineStr">
        <is>
          <t>八達通</t>
        </is>
      </c>
      <c r="E485" t="inlineStr">
        <is>
          <t>八達通_2</t>
        </is>
      </c>
      <c r="F485" t="inlineStr">
        <is>
          <t>八達通</t>
        </is>
      </c>
      <c r="G485" t="inlineStr">
        <is>
          <t>信用卡</t>
        </is>
      </c>
      <c r="H485" t="inlineStr">
        <is>
          <t>HKSL_lesson_only123-^OCTOPUS_CARD2-0KBB-589</t>
        </is>
      </c>
      <c r="I485" t="inlineStr">
        <is>
          <t>港鐵</t>
        </is>
      </c>
      <c r="J485" t="inlineStr">
        <is>
          <t>買嘢</t>
        </is>
      </c>
      <c r="K485" t="inlineStr">
        <is>
          <t>香</t>
        </is>
      </c>
      <c r="L485" t="inlineStr"/>
      <c r="M485" t="inlineStr"/>
      <c r="N485" t="inlineStr"/>
      <c r="O485" t="n">
        <v>601</v>
      </c>
      <c r="P485" t="inlineStr">
        <is>
          <t>C</t>
        </is>
      </c>
      <c r="Q485" t="inlineStr">
        <is>
          <t>NONE</t>
        </is>
      </c>
      <c r="R485" t="inlineStr">
        <is>
          <t>&lt;</t>
        </is>
      </c>
      <c r="S485" t="inlineStr">
        <is>
          <t>NONE</t>
        </is>
      </c>
      <c r="T485" t="inlineStr">
        <is>
          <t>NONE</t>
        </is>
      </c>
      <c r="U485" t="inlineStr">
        <is>
          <t>NONE</t>
        </is>
      </c>
      <c r="V485" t="inlineStr">
        <is>
          <t>NONE</t>
        </is>
      </c>
      <c r="W485" t="inlineStr">
        <is>
          <t>NONE</t>
        </is>
      </c>
      <c r="X485" t="inlineStr"/>
      <c r="Y485" t="inlineStr"/>
    </row>
    <row r="486">
      <c r="A486" t="inlineStr">
        <is>
          <t>HKSL_lesson_only124</t>
        </is>
      </c>
      <c r="B486" t="inlineStr">
        <is>
          <t>HKSL_lesson_only124-TICKET-0UB8-590</t>
        </is>
      </c>
      <c r="C486" t="inlineStr">
        <is>
          <t>ticket</t>
        </is>
      </c>
      <c r="D486" t="inlineStr">
        <is>
          <t>票</t>
        </is>
      </c>
      <c r="E486" t="inlineStr">
        <is>
          <t>票</t>
        </is>
      </c>
      <c r="F486" t="inlineStr">
        <is>
          <t>票</t>
        </is>
      </c>
      <c r="G486" t="inlineStr">
        <is>
          <t>投票</t>
        </is>
      </c>
      <c r="H486" t="inlineStr">
        <is>
          <t>HKSL_lesson_only124-TICKET-0UB8-590</t>
        </is>
      </c>
      <c r="I486" t="inlineStr">
        <is>
          <t>人</t>
        </is>
      </c>
      <c r="J486" t="inlineStr">
        <is>
          <t>數字</t>
        </is>
      </c>
      <c r="K486" t="inlineStr">
        <is>
          <t>好色</t>
        </is>
      </c>
      <c r="L486" t="inlineStr"/>
      <c r="M486" t="inlineStr"/>
      <c r="N486" t="inlineStr"/>
      <c r="O486" t="n">
        <v>602</v>
      </c>
      <c r="P486" t="inlineStr">
        <is>
          <t>y</t>
        </is>
      </c>
      <c r="Q486" t="inlineStr">
        <is>
          <t>y</t>
        </is>
      </c>
      <c r="R486" t="inlineStr">
        <is>
          <t>NONE</t>
        </is>
      </c>
      <c r="S486" t="inlineStr">
        <is>
          <t>NONE</t>
        </is>
      </c>
      <c r="T486" t="inlineStr">
        <is>
          <t>NONE</t>
        </is>
      </c>
      <c r="U486" t="inlineStr">
        <is>
          <t>NONE</t>
        </is>
      </c>
      <c r="V486" t="inlineStr">
        <is>
          <t>NONE</t>
        </is>
      </c>
      <c r="W486" t="inlineStr">
        <is>
          <t>NONE</t>
        </is>
      </c>
      <c r="X486" t="inlineStr"/>
      <c r="Y486" t="inlineStr"/>
    </row>
    <row r="487">
      <c r="A487" t="inlineStr">
        <is>
          <t>HKSL_lesson_only125</t>
        </is>
      </c>
      <c r="B487" t="inlineStr">
        <is>
          <t>HKSL_lesson_only125-ORANGE (COLOR)-0QIP-591</t>
        </is>
      </c>
      <c r="C487" t="inlineStr">
        <is>
          <t>orange (color)</t>
        </is>
      </c>
      <c r="D487" t="inlineStr">
        <is>
          <t>橙色</t>
        </is>
      </c>
      <c r="E487" t="inlineStr">
        <is>
          <t>橙色</t>
        </is>
      </c>
      <c r="F487" t="inlineStr">
        <is>
          <t>橙色</t>
        </is>
      </c>
      <c r="G487" t="inlineStr">
        <is>
          <t>藍色</t>
        </is>
      </c>
      <c r="H487" t="inlineStr">
        <is>
          <t>HKSL_lesson_only125-ORANGE (COLOR)-0QIP-591</t>
        </is>
      </c>
      <c r="I487" t="inlineStr">
        <is>
          <t>顏色</t>
        </is>
      </c>
      <c r="J487" t="inlineStr">
        <is>
          <t>車厘子</t>
        </is>
      </c>
      <c r="K487" t="inlineStr">
        <is>
          <t>屈就</t>
        </is>
      </c>
      <c r="L487" t="inlineStr"/>
      <c r="M487" t="inlineStr"/>
      <c r="N487" t="inlineStr"/>
      <c r="O487" t="n">
        <v>603</v>
      </c>
      <c r="P487" t="inlineStr">
        <is>
          <t>x</t>
        </is>
      </c>
      <c r="Q487" t="inlineStr">
        <is>
          <t>NONE</t>
        </is>
      </c>
      <c r="R487" t="inlineStr">
        <is>
          <t>NONE</t>
        </is>
      </c>
      <c r="S487" t="inlineStr">
        <is>
          <t>NONE</t>
        </is>
      </c>
      <c r="T487" t="inlineStr">
        <is>
          <t>NONE</t>
        </is>
      </c>
      <c r="U487" t="inlineStr">
        <is>
          <t>NONE</t>
        </is>
      </c>
      <c r="V487" t="inlineStr">
        <is>
          <t>NONE</t>
        </is>
      </c>
      <c r="W487" t="inlineStr">
        <is>
          <t>NONE</t>
        </is>
      </c>
      <c r="X487" t="inlineStr"/>
      <c r="Y487" t="inlineStr"/>
    </row>
    <row r="488">
      <c r="A488" t="inlineStr">
        <is>
          <t>HKSL_lesson_only126</t>
        </is>
      </c>
      <c r="B488" t="inlineStr">
        <is>
          <t>HKSL_lesson_only126-YELLOW-17M3-592</t>
        </is>
      </c>
      <c r="C488" t="inlineStr">
        <is>
          <t>yellow</t>
        </is>
      </c>
      <c r="D488" t="inlineStr">
        <is>
          <t>黃</t>
        </is>
      </c>
      <c r="E488" t="inlineStr">
        <is>
          <t>黃</t>
        </is>
      </c>
      <c r="F488" t="inlineStr">
        <is>
          <t>黃</t>
        </is>
      </c>
      <c r="G488" t="inlineStr">
        <is>
          <t>葉</t>
        </is>
      </c>
      <c r="H488" t="inlineStr">
        <is>
          <t>HKSL_lesson_only126-YELLOW-17M3-592</t>
        </is>
      </c>
      <c r="I488" t="inlineStr">
        <is>
          <t>龍</t>
        </is>
      </c>
      <c r="J488" t="inlineStr">
        <is>
          <t>秘書</t>
        </is>
      </c>
      <c r="K488" t="inlineStr">
        <is>
          <t>國家</t>
        </is>
      </c>
      <c r="L488" t="inlineStr"/>
      <c r="M488" t="inlineStr"/>
      <c r="N488" t="inlineStr"/>
      <c r="O488" t="n">
        <v>604</v>
      </c>
      <c r="P488" t="inlineStr">
        <is>
          <t>?</t>
        </is>
      </c>
      <c r="Q488" t="inlineStr">
        <is>
          <t>NONE</t>
        </is>
      </c>
      <c r="R488" t="inlineStr">
        <is>
          <t>NONE</t>
        </is>
      </c>
      <c r="S488" t="inlineStr">
        <is>
          <t>NONE</t>
        </is>
      </c>
      <c r="T488" t="inlineStr">
        <is>
          <t>NONE</t>
        </is>
      </c>
      <c r="U488" t="inlineStr">
        <is>
          <t>NONE</t>
        </is>
      </c>
      <c r="V488" t="inlineStr">
        <is>
          <t>NONE</t>
        </is>
      </c>
      <c r="W488" t="inlineStr">
        <is>
          <t>NONE</t>
        </is>
      </c>
      <c r="X488" t="inlineStr"/>
      <c r="Y488" t="inlineStr"/>
    </row>
    <row r="489">
      <c r="A489" t="inlineStr">
        <is>
          <t>HKSL_lesson_only127</t>
        </is>
      </c>
      <c r="B489" t="inlineStr">
        <is>
          <t>HKSL_lesson_only127-BROWN-0LB1-593</t>
        </is>
      </c>
      <c r="C489" t="inlineStr">
        <is>
          <t>brown</t>
        </is>
      </c>
      <c r="D489" t="inlineStr">
        <is>
          <t>啡色</t>
        </is>
      </c>
      <c r="E489" t="inlineStr">
        <is>
          <t>啡色</t>
        </is>
      </c>
      <c r="F489" t="inlineStr">
        <is>
          <t>棕色</t>
        </is>
      </c>
      <c r="G489" t="inlineStr">
        <is>
          <t>紫色</t>
        </is>
      </c>
      <c r="H489" t="inlineStr">
        <is>
          <t>HKSL_lesson_only127-BROWN-0LB1-593</t>
        </is>
      </c>
      <c r="I489" t="inlineStr">
        <is>
          <t>藍色</t>
        </is>
      </c>
      <c r="J489" t="inlineStr">
        <is>
          <t>外套</t>
        </is>
      </c>
      <c r="K489" t="inlineStr">
        <is>
          <t>取消</t>
        </is>
      </c>
      <c r="L489" t="inlineStr"/>
      <c r="M489" t="inlineStr">
        <is>
          <t>written chinese</t>
        </is>
      </c>
      <c r="N489" t="inlineStr"/>
      <c r="O489" t="n">
        <v>605</v>
      </c>
      <c r="P489" t="inlineStr">
        <is>
          <t>T</t>
        </is>
      </c>
      <c r="Q489" t="inlineStr">
        <is>
          <t>NONE</t>
        </is>
      </c>
      <c r="R489" t="inlineStr">
        <is>
          <t>NONE</t>
        </is>
      </c>
      <c r="S489" t="inlineStr">
        <is>
          <t>NONE</t>
        </is>
      </c>
      <c r="T489" t="inlineStr">
        <is>
          <t>NONE</t>
        </is>
      </c>
      <c r="U489" t="inlineStr">
        <is>
          <t>NONE</t>
        </is>
      </c>
      <c r="V489" t="inlineStr">
        <is>
          <t>NONE</t>
        </is>
      </c>
      <c r="W489" t="inlineStr">
        <is>
          <t>NONE</t>
        </is>
      </c>
      <c r="X489" t="inlineStr"/>
      <c r="Y489" t="inlineStr"/>
    </row>
    <row r="490">
      <c r="A490" t="inlineStr">
        <is>
          <t>HKSL_lesson_only128</t>
        </is>
      </c>
      <c r="B490" t="inlineStr">
        <is>
          <t>HKSL_lesson_only128-WHITE-0TJT-594</t>
        </is>
      </c>
      <c r="C490" t="inlineStr">
        <is>
          <t>white</t>
        </is>
      </c>
      <c r="D490" t="inlineStr">
        <is>
          <t>白</t>
        </is>
      </c>
      <c r="E490" t="inlineStr">
        <is>
          <t>白</t>
        </is>
      </c>
      <c r="F490" t="inlineStr">
        <is>
          <t>白</t>
        </is>
      </c>
      <c r="G490" t="inlineStr">
        <is>
          <t>棕色</t>
        </is>
      </c>
      <c r="H490" t="inlineStr">
        <is>
          <t>HKSL_lesson_only128-WHITE-0TJT-594</t>
        </is>
      </c>
      <c r="I490" t="inlineStr">
        <is>
          <t>藍色</t>
        </is>
      </c>
      <c r="J490" t="inlineStr">
        <is>
          <t>木</t>
        </is>
      </c>
      <c r="K490" t="inlineStr">
        <is>
          <t>成立</t>
        </is>
      </c>
      <c r="L490" t="inlineStr"/>
      <c r="M490" t="inlineStr"/>
      <c r="N490" t="inlineStr"/>
      <c r="O490" t="n">
        <v>606</v>
      </c>
      <c r="P490" t="inlineStr">
        <is>
          <t>A</t>
        </is>
      </c>
      <c r="Q490" t="inlineStr">
        <is>
          <t>NONE</t>
        </is>
      </c>
      <c r="R490" t="inlineStr">
        <is>
          <t>NONE</t>
        </is>
      </c>
      <c r="S490" t="inlineStr">
        <is>
          <t>NONE</t>
        </is>
      </c>
      <c r="T490" t="inlineStr">
        <is>
          <t>NONE</t>
        </is>
      </c>
      <c r="U490" t="inlineStr">
        <is>
          <t>NONE</t>
        </is>
      </c>
      <c r="V490" t="inlineStr">
        <is>
          <t>NONE</t>
        </is>
      </c>
      <c r="W490" t="inlineStr">
        <is>
          <t>NONE</t>
        </is>
      </c>
      <c r="X490" t="inlineStr"/>
      <c r="Y490" t="inlineStr"/>
    </row>
    <row r="491">
      <c r="A491" t="inlineStr">
        <is>
          <t>HKSL_lesson_only129</t>
        </is>
      </c>
      <c r="B491" t="inlineStr">
        <is>
          <t>HKSL_lesson_only129-GRAY-0S3G-595</t>
        </is>
      </c>
      <c r="C491" t="inlineStr">
        <is>
          <t>gray</t>
        </is>
      </c>
      <c r="D491" t="inlineStr">
        <is>
          <t>灰色</t>
        </is>
      </c>
      <c r="E491" t="inlineStr">
        <is>
          <t>灰色</t>
        </is>
      </c>
      <c r="F491" t="inlineStr">
        <is>
          <t>灰色</t>
        </is>
      </c>
      <c r="G491" t="inlineStr">
        <is>
          <t>黑色</t>
        </is>
      </c>
      <c r="H491" t="inlineStr">
        <is>
          <t>HKSL_lesson_only129-GRAY-0S3G-595</t>
        </is>
      </c>
      <c r="I491" t="inlineStr">
        <is>
          <t>藍色</t>
        </is>
      </c>
      <c r="J491" t="inlineStr">
        <is>
          <t>外套</t>
        </is>
      </c>
      <c r="K491" t="inlineStr">
        <is>
          <t>邀請</t>
        </is>
      </c>
      <c r="L491" t="inlineStr"/>
      <c r="M491" t="inlineStr"/>
      <c r="N491" t="inlineStr"/>
      <c r="O491" t="n">
        <v>607</v>
      </c>
      <c r="P491" t="inlineStr">
        <is>
          <t>4</t>
        </is>
      </c>
      <c r="Q491" t="inlineStr">
        <is>
          <t>NONE</t>
        </is>
      </c>
      <c r="R491" t="inlineStr">
        <is>
          <t>NONE</t>
        </is>
      </c>
      <c r="S491" t="inlineStr">
        <is>
          <t>NONE</t>
        </is>
      </c>
      <c r="T491" t="inlineStr">
        <is>
          <t>NONE</t>
        </is>
      </c>
      <c r="U491" t="inlineStr">
        <is>
          <t>NONE</t>
        </is>
      </c>
      <c r="V491" t="inlineStr">
        <is>
          <t>NONE</t>
        </is>
      </c>
      <c r="W491" t="inlineStr">
        <is>
          <t>NONE</t>
        </is>
      </c>
      <c r="X491" t="inlineStr"/>
      <c r="Y491" t="inlineStr"/>
    </row>
    <row r="492">
      <c r="A492" t="inlineStr">
        <is>
          <t>HKSL_lesson_only13</t>
        </is>
      </c>
      <c r="B492" t="inlineStr">
        <is>
          <t>HKSL_lesson_only13-NAME-0MEJ-471</t>
        </is>
      </c>
      <c r="C492" t="inlineStr">
        <is>
          <t>name</t>
        </is>
      </c>
      <c r="D492" t="inlineStr">
        <is>
          <t>姓名</t>
        </is>
      </c>
      <c r="E492" t="inlineStr">
        <is>
          <t>姓名</t>
        </is>
      </c>
      <c r="F492" t="inlineStr">
        <is>
          <t>姓名</t>
        </is>
      </c>
      <c r="G492" t="inlineStr">
        <is>
          <t>地址</t>
        </is>
      </c>
      <c r="H492" t="inlineStr">
        <is>
          <t>HKSL_lesson_only13-NAME-0MEJ-471</t>
        </is>
      </c>
      <c r="I492" t="inlineStr">
        <is>
          <t>聯絡</t>
        </is>
      </c>
      <c r="J492" t="inlineStr">
        <is>
          <t>電話</t>
        </is>
      </c>
      <c r="K492" t="inlineStr">
        <is>
          <t>訓覺</t>
        </is>
      </c>
      <c r="L492" t="inlineStr"/>
      <c r="M492" t="inlineStr"/>
      <c r="N492" t="inlineStr"/>
      <c r="O492" t="n">
        <v>482</v>
      </c>
      <c r="P492" t="inlineStr">
        <is>
          <t>B</t>
        </is>
      </c>
      <c r="Q492" t="inlineStr">
        <is>
          <t>n</t>
        </is>
      </c>
      <c r="R492" t="inlineStr">
        <is>
          <t>NONE</t>
        </is>
      </c>
      <c r="S492" t="inlineStr">
        <is>
          <t>NONE</t>
        </is>
      </c>
      <c r="T492" t="inlineStr">
        <is>
          <t>NONE</t>
        </is>
      </c>
      <c r="U492" t="inlineStr">
        <is>
          <t>NONE</t>
        </is>
      </c>
      <c r="V492" t="inlineStr">
        <is>
          <t>NONE</t>
        </is>
      </c>
      <c r="W492" t="inlineStr">
        <is>
          <t>NONE</t>
        </is>
      </c>
      <c r="X492" t="inlineStr"/>
      <c r="Y492" t="inlineStr"/>
    </row>
    <row r="493">
      <c r="A493" t="inlineStr">
        <is>
          <t>HKSL_lesson_only13</t>
        </is>
      </c>
      <c r="B493" t="inlineStr">
        <is>
          <t>HKSL_lesson_only13-^NAME2-0MEJ-472</t>
        </is>
      </c>
      <c r="C493" t="inlineStr">
        <is>
          <t>^name2</t>
        </is>
      </c>
      <c r="D493" t="inlineStr">
        <is>
          <t>姓名</t>
        </is>
      </c>
      <c r="E493" t="inlineStr">
        <is>
          <t>姓名_2</t>
        </is>
      </c>
      <c r="F493" t="inlineStr">
        <is>
          <t>姓名</t>
        </is>
      </c>
      <c r="G493" t="inlineStr">
        <is>
          <t>地址</t>
        </is>
      </c>
      <c r="H493" t="inlineStr">
        <is>
          <t>HKSL_lesson_only13-^NAME2-0MEJ-472</t>
        </is>
      </c>
      <c r="I493" t="inlineStr">
        <is>
          <t>聯絡</t>
        </is>
      </c>
      <c r="J493" t="inlineStr">
        <is>
          <t>電話</t>
        </is>
      </c>
      <c r="K493" t="inlineStr">
        <is>
          <t>訓覺</t>
        </is>
      </c>
      <c r="L493" t="inlineStr"/>
      <c r="M493" t="inlineStr"/>
      <c r="N493" t="inlineStr"/>
      <c r="O493" t="n">
        <v>483</v>
      </c>
      <c r="P493" t="inlineStr">
        <is>
          <t>B</t>
        </is>
      </c>
      <c r="Q493" t="inlineStr">
        <is>
          <t>NONE</t>
        </is>
      </c>
      <c r="R493" t="inlineStr">
        <is>
          <t>NONE</t>
        </is>
      </c>
      <c r="S493" t="inlineStr">
        <is>
          <t>NONE</t>
        </is>
      </c>
      <c r="T493" t="inlineStr">
        <is>
          <t>NONE</t>
        </is>
      </c>
      <c r="U493" t="inlineStr">
        <is>
          <t>NONE</t>
        </is>
      </c>
      <c r="V493" t="inlineStr">
        <is>
          <t>NONE</t>
        </is>
      </c>
      <c r="W493" t="inlineStr">
        <is>
          <t>NONE</t>
        </is>
      </c>
      <c r="X493" t="inlineStr"/>
      <c r="Y493" t="inlineStr"/>
    </row>
    <row r="494">
      <c r="A494" t="inlineStr">
        <is>
          <t>HKSL_lesson_only130</t>
        </is>
      </c>
      <c r="B494" t="inlineStr">
        <is>
          <t>HKSL_lesson_only130-BEAUTIFUL-0VSE-596</t>
        </is>
      </c>
      <c r="C494" t="inlineStr">
        <is>
          <t>beautiful</t>
        </is>
      </c>
      <c r="D494" t="inlineStr">
        <is>
          <t>美麗</t>
        </is>
      </c>
      <c r="E494" t="inlineStr">
        <is>
          <t>美麗</t>
        </is>
      </c>
      <c r="F494" t="inlineStr">
        <is>
          <t>美麗</t>
        </is>
      </c>
      <c r="G494" t="inlineStr">
        <is>
          <t>可愛</t>
        </is>
      </c>
      <c r="H494" t="inlineStr">
        <is>
          <t>HKSL_lesson_only130-BEAUTIFUL-0VSE-596</t>
        </is>
      </c>
      <c r="I494" t="inlineStr">
        <is>
          <t>善良</t>
        </is>
      </c>
      <c r="J494" t="inlineStr">
        <is>
          <t>繪畫</t>
        </is>
      </c>
      <c r="K494" t="inlineStr">
        <is>
          <t>左</t>
        </is>
      </c>
      <c r="L494" t="inlineStr"/>
      <c r="M494" t="inlineStr"/>
      <c r="N494" t="inlineStr"/>
      <c r="O494" t="n">
        <v>608</v>
      </c>
      <c r="P494" t="inlineStr">
        <is>
          <t>x</t>
        </is>
      </c>
      <c r="Q494" t="inlineStr">
        <is>
          <t>NONE</t>
        </is>
      </c>
      <c r="R494" t="inlineStr">
        <is>
          <t>2</t>
        </is>
      </c>
      <c r="S494" t="inlineStr">
        <is>
          <t>NONE</t>
        </is>
      </c>
      <c r="T494" t="inlineStr">
        <is>
          <t>NONE</t>
        </is>
      </c>
      <c r="U494" t="inlineStr">
        <is>
          <t>NONE</t>
        </is>
      </c>
      <c r="V494" t="inlineStr">
        <is>
          <t>NONE</t>
        </is>
      </c>
      <c r="W494" t="inlineStr">
        <is>
          <t>NONE</t>
        </is>
      </c>
      <c r="X494">
        <f>= pretty</f>
        <v/>
      </c>
      <c r="Y494" t="inlineStr"/>
    </row>
    <row r="495">
      <c r="A495" t="inlineStr">
        <is>
          <t>HKSL_lesson_only131</t>
        </is>
      </c>
      <c r="B495" t="inlineStr">
        <is>
          <t>HKSL_lesson_only131-CHEAP-0JTV-597</t>
        </is>
      </c>
      <c r="C495" t="inlineStr">
        <is>
          <t>cheap</t>
        </is>
      </c>
      <c r="D495" t="inlineStr">
        <is>
          <t>便宜</t>
        </is>
      </c>
      <c r="E495" t="inlineStr">
        <is>
          <t>便宜</t>
        </is>
      </c>
      <c r="F495" t="inlineStr">
        <is>
          <t>便宜</t>
        </is>
      </c>
      <c r="G495" t="inlineStr">
        <is>
          <t>貴</t>
        </is>
      </c>
      <c r="H495" t="inlineStr">
        <is>
          <t>HKSL_lesson_only131-CHEAP-0JTV-597</t>
        </is>
      </c>
      <c r="I495" t="inlineStr">
        <is>
          <t>容易</t>
        </is>
      </c>
      <c r="J495" t="inlineStr">
        <is>
          <t>幸運</t>
        </is>
      </c>
      <c r="K495" t="inlineStr">
        <is>
          <t>望住</t>
        </is>
      </c>
      <c r="L495" t="inlineStr"/>
      <c r="M495" t="inlineStr"/>
      <c r="N495" t="inlineStr"/>
      <c r="O495" t="n">
        <v>609</v>
      </c>
      <c r="P495" t="inlineStr">
        <is>
          <t>M</t>
        </is>
      </c>
      <c r="Q495" t="inlineStr">
        <is>
          <t>x</t>
        </is>
      </c>
      <c r="R495" t="inlineStr">
        <is>
          <t>NONE</t>
        </is>
      </c>
      <c r="S495" t="inlineStr">
        <is>
          <t>NONE</t>
        </is>
      </c>
      <c r="T495" t="inlineStr">
        <is>
          <t>NONE</t>
        </is>
      </c>
      <c r="U495" t="inlineStr">
        <is>
          <t>NONE</t>
        </is>
      </c>
      <c r="V495" t="inlineStr">
        <is>
          <t>NONE</t>
        </is>
      </c>
      <c r="W495" t="inlineStr">
        <is>
          <t>NONE</t>
        </is>
      </c>
      <c r="X495" t="inlineStr">
        <is>
          <t>3 in CUHK</t>
        </is>
      </c>
      <c r="Y495" t="inlineStr"/>
    </row>
    <row r="496">
      <c r="A496" t="inlineStr">
        <is>
          <t>HKSL_lesson_only132</t>
        </is>
      </c>
      <c r="B496" t="inlineStr">
        <is>
          <t>HKSL_lesson_only132-INCREASE-0M4U-598</t>
        </is>
      </c>
      <c r="C496" t="inlineStr">
        <is>
          <t>increase</t>
        </is>
      </c>
      <c r="D496" t="inlineStr">
        <is>
          <t>增加</t>
        </is>
      </c>
      <c r="E496" t="inlineStr">
        <is>
          <t>增加</t>
        </is>
      </c>
      <c r="F496" t="inlineStr">
        <is>
          <t>增加</t>
        </is>
      </c>
      <c r="G496" t="inlineStr">
        <is>
          <t>減少</t>
        </is>
      </c>
      <c r="H496" t="inlineStr">
        <is>
          <t>HKSL_lesson_only132-INCREASE-0M4U-598</t>
        </is>
      </c>
      <c r="I496" t="inlineStr">
        <is>
          <t>影響</t>
        </is>
      </c>
      <c r="J496" t="inlineStr">
        <is>
          <t>醫療</t>
        </is>
      </c>
      <c r="K496" t="inlineStr">
        <is>
          <t>堂弟</t>
        </is>
      </c>
      <c r="L496" t="inlineStr"/>
      <c r="M496" t="inlineStr"/>
      <c r="N496" t="inlineStr"/>
      <c r="O496" t="n">
        <v>610</v>
      </c>
      <c r="P496" t="inlineStr">
        <is>
          <t>I</t>
        </is>
      </c>
      <c r="Q496" t="inlineStr">
        <is>
          <t>I</t>
        </is>
      </c>
      <c r="R496" t="inlineStr">
        <is>
          <t>F</t>
        </is>
      </c>
      <c r="S496" t="inlineStr">
        <is>
          <t>F</t>
        </is>
      </c>
      <c r="T496" t="inlineStr">
        <is>
          <t>NONE</t>
        </is>
      </c>
      <c r="U496" t="inlineStr">
        <is>
          <t>NONE</t>
        </is>
      </c>
      <c r="V496" t="inlineStr">
        <is>
          <t>NONE</t>
        </is>
      </c>
      <c r="W496" t="inlineStr">
        <is>
          <t>NONE</t>
        </is>
      </c>
      <c r="X496" t="inlineStr">
        <is>
          <t>opening movement from I I to F F</t>
        </is>
      </c>
      <c r="Y496" t="inlineStr"/>
    </row>
    <row r="497">
      <c r="A497" t="inlineStr">
        <is>
          <t>HKSL_lesson_only133</t>
        </is>
      </c>
      <c r="B497" t="inlineStr">
        <is>
          <t>HKSL_lesson_only133-UNHAPPY-0K5N-599</t>
        </is>
      </c>
      <c r="C497" t="inlineStr">
        <is>
          <t>unhappy</t>
        </is>
      </c>
      <c r="D497" t="inlineStr">
        <is>
          <t>傷心</t>
        </is>
      </c>
      <c r="E497" t="inlineStr">
        <is>
          <t>傷心</t>
        </is>
      </c>
      <c r="F497" t="inlineStr">
        <is>
          <t>傷心</t>
        </is>
      </c>
      <c r="G497" t="inlineStr">
        <is>
          <t>後悔</t>
        </is>
      </c>
      <c r="H497" t="inlineStr">
        <is>
          <t>HKSL_lesson_only133-UNHAPPY-0K5N-599</t>
        </is>
      </c>
      <c r="I497" t="inlineStr">
        <is>
          <t>孤單</t>
        </is>
      </c>
      <c r="J497" t="inlineStr">
        <is>
          <t>偏心</t>
        </is>
      </c>
      <c r="K497" t="inlineStr">
        <is>
          <t>設計</t>
        </is>
      </c>
      <c r="L497" t="inlineStr"/>
      <c r="M497" t="inlineStr"/>
      <c r="N497" t="inlineStr"/>
      <c r="O497" t="n">
        <v>611</v>
      </c>
      <c r="P497" t="inlineStr">
        <is>
          <t>5</t>
        </is>
      </c>
      <c r="Q497" t="inlineStr">
        <is>
          <t>NONE</t>
        </is>
      </c>
      <c r="R497" t="inlineStr">
        <is>
          <t>NONE</t>
        </is>
      </c>
      <c r="S497" t="inlineStr">
        <is>
          <t>NONE</t>
        </is>
      </c>
      <c r="T497" t="inlineStr">
        <is>
          <t>NONE</t>
        </is>
      </c>
      <c r="U497" t="inlineStr">
        <is>
          <t>NONE</t>
        </is>
      </c>
      <c r="V497" t="inlineStr">
        <is>
          <t>NONE</t>
        </is>
      </c>
      <c r="W497" t="inlineStr">
        <is>
          <t>NONE</t>
        </is>
      </c>
      <c r="X497">
        <f>= sad</f>
        <v/>
      </c>
      <c r="Y497" t="inlineStr"/>
    </row>
    <row r="498">
      <c r="A498" t="inlineStr">
        <is>
          <t>HKSL_lesson_only134</t>
        </is>
      </c>
      <c r="B498" t="inlineStr">
        <is>
          <t>HKSL_lesson_only134-TIRING-13SR-600</t>
        </is>
      </c>
      <c r="C498" t="inlineStr">
        <is>
          <t>tiring</t>
        </is>
      </c>
      <c r="D498" t="inlineStr">
        <is>
          <t>辛苦</t>
        </is>
      </c>
      <c r="E498" t="inlineStr">
        <is>
          <t>辛苦</t>
        </is>
      </c>
      <c r="F498" t="inlineStr">
        <is>
          <t>辛苦</t>
        </is>
      </c>
      <c r="G498" t="inlineStr">
        <is>
          <t>捱苦</t>
        </is>
      </c>
      <c r="H498" t="inlineStr">
        <is>
          <t>HKSL_lesson_only134-TIRING-13SR-600</t>
        </is>
      </c>
      <c r="I498" t="inlineStr">
        <is>
          <t>舒服</t>
        </is>
      </c>
      <c r="J498" t="inlineStr">
        <is>
          <t>肚餓</t>
        </is>
      </c>
      <c r="K498" t="inlineStr">
        <is>
          <t>特徵</t>
        </is>
      </c>
      <c r="L498" t="inlineStr"/>
      <c r="M498" t="inlineStr"/>
      <c r="N498" t="inlineStr"/>
      <c r="O498" t="n">
        <v>612</v>
      </c>
      <c r="P498" t="inlineStr">
        <is>
          <t>1</t>
        </is>
      </c>
      <c r="Q498" t="inlineStr">
        <is>
          <t>NONE</t>
        </is>
      </c>
      <c r="R498" t="inlineStr">
        <is>
          <t>NONE</t>
        </is>
      </c>
      <c r="S498" t="inlineStr">
        <is>
          <t>NONE</t>
        </is>
      </c>
      <c r="T498" t="inlineStr">
        <is>
          <t>NONE</t>
        </is>
      </c>
      <c r="U498" t="inlineStr">
        <is>
          <t>NONE</t>
        </is>
      </c>
      <c r="V498" t="inlineStr">
        <is>
          <t>NONE</t>
        </is>
      </c>
      <c r="W498" t="inlineStr">
        <is>
          <t>NONE</t>
        </is>
      </c>
      <c r="X498">
        <f>= tired</f>
        <v/>
      </c>
      <c r="Y498" t="inlineStr"/>
    </row>
    <row r="499">
      <c r="A499" t="inlineStr">
        <is>
          <t>HKSL_lesson_only135</t>
        </is>
      </c>
      <c r="B499" t="inlineStr">
        <is>
          <t>HKSL_lesson_only135-TROUBLESOME-17LR-601</t>
        </is>
      </c>
      <c r="C499" t="inlineStr">
        <is>
          <t>troublesome</t>
        </is>
      </c>
      <c r="D499" t="inlineStr">
        <is>
          <t>麻煩</t>
        </is>
      </c>
      <c r="E499" t="inlineStr">
        <is>
          <t>麻煩</t>
        </is>
      </c>
      <c r="F499" t="inlineStr">
        <is>
          <t>麻煩</t>
        </is>
      </c>
      <c r="G499" t="inlineStr">
        <is>
          <t>尷尬</t>
        </is>
      </c>
      <c r="H499" t="inlineStr">
        <is>
          <t>HKSL_lesson_only135-TROUBLESOME-17LR-601</t>
        </is>
      </c>
      <c r="I499" t="inlineStr">
        <is>
          <t>困難</t>
        </is>
      </c>
      <c r="J499" t="inlineStr">
        <is>
          <t>不舒服</t>
        </is>
      </c>
      <c r="K499" t="inlineStr">
        <is>
          <t>中</t>
        </is>
      </c>
      <c r="L499" t="inlineStr"/>
      <c r="M499" t="inlineStr"/>
      <c r="N499" t="inlineStr"/>
      <c r="O499" t="n">
        <v>613</v>
      </c>
      <c r="P499" t="inlineStr">
        <is>
          <t>M</t>
        </is>
      </c>
      <c r="Q499" t="inlineStr">
        <is>
          <t>NONE</t>
        </is>
      </c>
      <c r="R499" t="inlineStr">
        <is>
          <t>NONE</t>
        </is>
      </c>
      <c r="S499" t="inlineStr">
        <is>
          <t>NONE</t>
        </is>
      </c>
      <c r="T499" t="inlineStr">
        <is>
          <t>NONE</t>
        </is>
      </c>
      <c r="U499" t="inlineStr">
        <is>
          <t>NONE</t>
        </is>
      </c>
      <c r="V499" t="inlineStr">
        <is>
          <t>NONE</t>
        </is>
      </c>
      <c r="W499" t="inlineStr">
        <is>
          <t>NONE</t>
        </is>
      </c>
      <c r="X499" t="inlineStr">
        <is>
          <t>Cantonese identical with trouble</t>
        </is>
      </c>
      <c r="Y499" t="inlineStr"/>
    </row>
    <row r="500">
      <c r="A500" t="inlineStr">
        <is>
          <t>HKSL_lesson_only136</t>
        </is>
      </c>
      <c r="B500" t="inlineStr">
        <is>
          <t>HKSL_lesson_only136-THICK-0KSQ-602</t>
        </is>
      </c>
      <c r="C500" t="inlineStr">
        <is>
          <t>thick</t>
        </is>
      </c>
      <c r="D500" t="inlineStr">
        <is>
          <t>厚</t>
        </is>
      </c>
      <c r="E500" t="inlineStr">
        <is>
          <t>厚</t>
        </is>
      </c>
      <c r="F500" t="inlineStr">
        <is>
          <t>厚</t>
        </is>
      </c>
      <c r="G500" t="inlineStr">
        <is>
          <t>硬</t>
        </is>
      </c>
      <c r="H500" t="inlineStr">
        <is>
          <t>HKSL_lesson_only136-THICK-0KSQ-602</t>
        </is>
      </c>
      <c r="I500" t="inlineStr">
        <is>
          <t>凍</t>
        </is>
      </c>
      <c r="J500" t="inlineStr">
        <is>
          <t>油</t>
        </is>
      </c>
      <c r="K500" t="inlineStr">
        <is>
          <t>約會</t>
        </is>
      </c>
      <c r="L500" t="inlineStr"/>
      <c r="M500" t="inlineStr"/>
      <c r="N500" t="inlineStr"/>
      <c r="O500" t="n">
        <v>614</v>
      </c>
      <c r="P500" t="inlineStr">
        <is>
          <t>I</t>
        </is>
      </c>
      <c r="Q500" t="inlineStr">
        <is>
          <t>NONE</t>
        </is>
      </c>
      <c r="R500" t="inlineStr">
        <is>
          <t>L</t>
        </is>
      </c>
      <c r="S500" t="inlineStr">
        <is>
          <t>NONE</t>
        </is>
      </c>
      <c r="T500" t="inlineStr">
        <is>
          <t>NONE</t>
        </is>
      </c>
      <c r="U500" t="inlineStr">
        <is>
          <t>NONE</t>
        </is>
      </c>
      <c r="V500" t="inlineStr">
        <is>
          <t>NONE</t>
        </is>
      </c>
      <c r="W500" t="inlineStr">
        <is>
          <t>NONE</t>
        </is>
      </c>
      <c r="X500" t="inlineStr">
        <is>
          <t>opening movement from I to L</t>
        </is>
      </c>
      <c r="Y500" t="inlineStr"/>
    </row>
    <row r="501">
      <c r="A501" t="inlineStr">
        <is>
          <t>HKSL_lesson_only137</t>
        </is>
      </c>
      <c r="B501" t="inlineStr">
        <is>
          <t>HKSL_lesson_only137-LONG-15BN-603</t>
        </is>
      </c>
      <c r="C501" t="inlineStr">
        <is>
          <t>long</t>
        </is>
      </c>
      <c r="D501" t="inlineStr">
        <is>
          <t>長</t>
        </is>
      </c>
      <c r="E501" t="inlineStr">
        <is>
          <t>長</t>
        </is>
      </c>
      <c r="F501" t="inlineStr">
        <is>
          <t>長</t>
        </is>
      </c>
      <c r="G501" t="inlineStr">
        <is>
          <t>短</t>
        </is>
      </c>
      <c r="H501" t="inlineStr">
        <is>
          <t>HKSL_lesson_only137-LONG-15BN-603</t>
        </is>
      </c>
      <c r="I501" t="inlineStr">
        <is>
          <t>高</t>
        </is>
      </c>
      <c r="J501" t="inlineStr">
        <is>
          <t>遠</t>
        </is>
      </c>
      <c r="K501" t="inlineStr">
        <is>
          <t>醉</t>
        </is>
      </c>
      <c r="L501" t="inlineStr"/>
      <c r="M501" t="inlineStr"/>
      <c r="N501" t="inlineStr"/>
      <c r="O501" t="n">
        <v>615</v>
      </c>
      <c r="P501" t="inlineStr">
        <is>
          <t>B</t>
        </is>
      </c>
      <c r="Q501" t="inlineStr">
        <is>
          <t>B</t>
        </is>
      </c>
      <c r="R501" t="inlineStr">
        <is>
          <t>NONE</t>
        </is>
      </c>
      <c r="S501" t="inlineStr">
        <is>
          <t>NONE</t>
        </is>
      </c>
      <c r="T501" t="inlineStr">
        <is>
          <t>NONE</t>
        </is>
      </c>
      <c r="U501" t="inlineStr">
        <is>
          <t>NONE</t>
        </is>
      </c>
      <c r="V501" t="inlineStr">
        <is>
          <t>NONE</t>
        </is>
      </c>
      <c r="W501" t="inlineStr">
        <is>
          <t>NONE</t>
        </is>
      </c>
      <c r="X501" t="inlineStr"/>
      <c r="Y501" t="inlineStr"/>
    </row>
    <row r="502">
      <c r="A502" t="inlineStr">
        <is>
          <t>HKSL_lesson_only138</t>
        </is>
      </c>
      <c r="B502" t="inlineStr">
        <is>
          <t>HKSL_lesson_only138-SHORT-0TVD-604</t>
        </is>
      </c>
      <c r="C502" t="inlineStr">
        <is>
          <t>short</t>
        </is>
      </c>
      <c r="D502" t="inlineStr">
        <is>
          <t>短</t>
        </is>
      </c>
      <c r="E502" t="inlineStr">
        <is>
          <t>短</t>
        </is>
      </c>
      <c r="F502" t="inlineStr">
        <is>
          <t>短</t>
        </is>
      </c>
      <c r="G502" t="inlineStr">
        <is>
          <t>長</t>
        </is>
      </c>
      <c r="H502" t="inlineStr">
        <is>
          <t>HKSL_lesson_only138-SHORT-0TVD-604</t>
        </is>
      </c>
      <c r="I502" t="inlineStr">
        <is>
          <t>闊</t>
        </is>
      </c>
      <c r="J502" t="inlineStr">
        <is>
          <t>快</t>
        </is>
      </c>
      <c r="K502" t="inlineStr">
        <is>
          <t>邀請</t>
        </is>
      </c>
      <c r="L502" t="inlineStr"/>
      <c r="M502" t="inlineStr"/>
      <c r="N502" t="inlineStr"/>
      <c r="O502" t="n">
        <v>616</v>
      </c>
      <c r="P502" t="inlineStr">
        <is>
          <t>3</t>
        </is>
      </c>
      <c r="Q502" t="inlineStr">
        <is>
          <t>3</t>
        </is>
      </c>
      <c r="R502" t="inlineStr">
        <is>
          <t>NONE</t>
        </is>
      </c>
      <c r="S502" t="inlineStr">
        <is>
          <t>NONE</t>
        </is>
      </c>
      <c r="T502" t="inlineStr">
        <is>
          <t>NONE</t>
        </is>
      </c>
      <c r="U502" t="inlineStr">
        <is>
          <t>NONE</t>
        </is>
      </c>
      <c r="V502" t="inlineStr">
        <is>
          <t>NONE</t>
        </is>
      </c>
      <c r="W502" t="inlineStr">
        <is>
          <t>NONE</t>
        </is>
      </c>
      <c r="X502" t="inlineStr"/>
      <c r="Y502" t="inlineStr"/>
    </row>
    <row r="503">
      <c r="A503" t="inlineStr">
        <is>
          <t>HKSL_lesson_only139</t>
        </is>
      </c>
      <c r="B503" t="inlineStr">
        <is>
          <t>HKSL_lesson_only139-BIG-0M97-605</t>
        </is>
      </c>
      <c r="C503" t="inlineStr">
        <is>
          <t>big</t>
        </is>
      </c>
      <c r="D503" t="inlineStr">
        <is>
          <t>大</t>
        </is>
      </c>
      <c r="E503" t="inlineStr">
        <is>
          <t>大</t>
        </is>
      </c>
      <c r="F503" t="inlineStr">
        <is>
          <t>大</t>
        </is>
      </c>
      <c r="G503" t="inlineStr">
        <is>
          <t>細</t>
        </is>
      </c>
      <c r="H503" t="inlineStr">
        <is>
          <t>HKSL_lesson_only139-BIG-0M97-605</t>
        </is>
      </c>
      <c r="I503" t="inlineStr">
        <is>
          <t>大膽</t>
        </is>
      </c>
      <c r="J503" t="inlineStr">
        <is>
          <t>有</t>
        </is>
      </c>
      <c r="K503" t="inlineStr">
        <is>
          <t>送院</t>
        </is>
      </c>
      <c r="L503" t="inlineStr"/>
      <c r="M503" t="inlineStr"/>
      <c r="N503" t="inlineStr"/>
      <c r="O503" t="n">
        <v>617</v>
      </c>
      <c r="P503" t="inlineStr">
        <is>
          <t>&gt;</t>
        </is>
      </c>
      <c r="Q503" t="inlineStr">
        <is>
          <t>&gt;</t>
        </is>
      </c>
      <c r="R503" t="inlineStr">
        <is>
          <t>NONE</t>
        </is>
      </c>
      <c r="S503" t="inlineStr">
        <is>
          <t>NONE</t>
        </is>
      </c>
      <c r="T503" t="inlineStr">
        <is>
          <t>NONE</t>
        </is>
      </c>
      <c r="U503" t="inlineStr">
        <is>
          <t>NONE</t>
        </is>
      </c>
      <c r="V503" t="inlineStr">
        <is>
          <t>NONE</t>
        </is>
      </c>
      <c r="W503" t="inlineStr">
        <is>
          <t>NONE</t>
        </is>
      </c>
      <c r="X503" t="inlineStr"/>
      <c r="Y503" t="inlineStr"/>
    </row>
    <row r="504">
      <c r="A504" t="inlineStr">
        <is>
          <t>HKSL_lesson_only14</t>
        </is>
      </c>
      <c r="B504" t="inlineStr">
        <is>
          <t>HKSL_lesson_only14-ENGLISH-10NH-473</t>
        </is>
      </c>
      <c r="C504" t="inlineStr">
        <is>
          <t>English</t>
        </is>
      </c>
      <c r="D504" t="inlineStr">
        <is>
          <t>英文</t>
        </is>
      </c>
      <c r="E504" t="inlineStr">
        <is>
          <t>英文</t>
        </is>
      </c>
      <c r="F504" t="inlineStr">
        <is>
          <t>英文</t>
        </is>
      </c>
      <c r="G504" t="inlineStr">
        <is>
          <t>翻譯</t>
        </is>
      </c>
      <c r="H504" t="inlineStr">
        <is>
          <t>HKSL_lesson_only14-ENGLISH-10NH-473</t>
        </is>
      </c>
      <c r="I504" t="inlineStr">
        <is>
          <t>粵語</t>
        </is>
      </c>
      <c r="J504" t="inlineStr">
        <is>
          <t>句子</t>
        </is>
      </c>
      <c r="K504" t="inlineStr">
        <is>
          <t>瞬間</t>
        </is>
      </c>
      <c r="L504" t="inlineStr"/>
      <c r="M504" t="inlineStr"/>
      <c r="N504" t="inlineStr"/>
      <c r="O504" t="n">
        <v>484</v>
      </c>
      <c r="P504" t="inlineStr">
        <is>
          <t>D</t>
        </is>
      </c>
      <c r="Q504" t="inlineStr">
        <is>
          <t>NONE</t>
        </is>
      </c>
      <c r="R504" t="inlineStr">
        <is>
          <t>NONE</t>
        </is>
      </c>
      <c r="S504" t="inlineStr">
        <is>
          <t>NONE</t>
        </is>
      </c>
      <c r="T504" t="inlineStr">
        <is>
          <t>NONE</t>
        </is>
      </c>
      <c r="U504" t="inlineStr">
        <is>
          <t>NONE</t>
        </is>
      </c>
      <c r="V504" t="inlineStr">
        <is>
          <t>NONE</t>
        </is>
      </c>
      <c r="W504" t="inlineStr">
        <is>
          <t>NONE</t>
        </is>
      </c>
      <c r="X504" t="inlineStr"/>
      <c r="Y504" t="inlineStr"/>
    </row>
    <row r="505">
      <c r="A505" t="inlineStr">
        <is>
          <t>HKSL_lesson_only140</t>
        </is>
      </c>
      <c r="B505" t="inlineStr">
        <is>
          <t>HKSL_lesson_only140-SMALL-0V9G-606</t>
        </is>
      </c>
      <c r="C505" t="inlineStr">
        <is>
          <t>small</t>
        </is>
      </c>
      <c r="D505" t="inlineStr">
        <is>
          <t>細</t>
        </is>
      </c>
      <c r="E505" t="inlineStr">
        <is>
          <t>細</t>
        </is>
      </c>
      <c r="F505" t="inlineStr">
        <is>
          <t>細</t>
        </is>
      </c>
      <c r="G505" t="inlineStr">
        <is>
          <t>靚</t>
        </is>
      </c>
      <c r="H505" t="inlineStr">
        <is>
          <t>HKSL_lesson_only140-SMALL-0V9G-606</t>
        </is>
      </c>
      <c r="I505" t="inlineStr">
        <is>
          <t>好多</t>
        </is>
      </c>
      <c r="J505" t="inlineStr">
        <is>
          <t>幾好</t>
        </is>
      </c>
      <c r="K505" t="inlineStr">
        <is>
          <t>為了</t>
        </is>
      </c>
      <c r="L505" t="inlineStr"/>
      <c r="M505" t="inlineStr"/>
      <c r="N505" t="inlineStr"/>
      <c r="O505" t="n">
        <v>618</v>
      </c>
      <c r="P505" t="inlineStr">
        <is>
          <t>&lt;</t>
        </is>
      </c>
      <c r="Q505" t="inlineStr">
        <is>
          <t>&lt;</t>
        </is>
      </c>
      <c r="R505" t="inlineStr">
        <is>
          <t>NONE</t>
        </is>
      </c>
      <c r="S505" t="inlineStr">
        <is>
          <t>NONE</t>
        </is>
      </c>
      <c r="T505" t="inlineStr">
        <is>
          <t>NONE</t>
        </is>
      </c>
      <c r="U505" t="inlineStr">
        <is>
          <t>NONE</t>
        </is>
      </c>
      <c r="V505" t="inlineStr">
        <is>
          <t>NONE</t>
        </is>
      </c>
      <c r="W505" t="inlineStr">
        <is>
          <t>NONE</t>
        </is>
      </c>
      <c r="X505" t="inlineStr"/>
      <c r="Y505" t="inlineStr"/>
    </row>
    <row r="506">
      <c r="A506" t="inlineStr">
        <is>
          <t>HKSL_lesson_only141</t>
        </is>
      </c>
      <c r="B506" t="inlineStr">
        <is>
          <t>HKSL_lesson_only141-SHALLOW-0RFQ-607</t>
        </is>
      </c>
      <c r="C506" t="inlineStr">
        <is>
          <t>shallow</t>
        </is>
      </c>
      <c r="D506" t="inlineStr">
        <is>
          <t>淺</t>
        </is>
      </c>
      <c r="E506" t="inlineStr">
        <is>
          <t>淺</t>
        </is>
      </c>
      <c r="F506" t="inlineStr">
        <is>
          <t>淺</t>
        </is>
      </c>
      <c r="G506" t="inlineStr">
        <is>
          <t>深</t>
        </is>
      </c>
      <c r="H506" t="inlineStr">
        <is>
          <t>HKSL_lesson_only141-SHALLOW-0RFQ-607</t>
        </is>
      </c>
      <c r="I506" t="inlineStr">
        <is>
          <t>窄</t>
        </is>
      </c>
      <c r="J506" t="inlineStr">
        <is>
          <t>酸</t>
        </is>
      </c>
      <c r="K506" t="inlineStr">
        <is>
          <t>公佈</t>
        </is>
      </c>
      <c r="L506" t="inlineStr"/>
      <c r="M506" t="inlineStr"/>
      <c r="N506" t="inlineStr">
        <is>
          <t>file620</t>
        </is>
      </c>
      <c r="O506" t="n">
        <v>620</v>
      </c>
      <c r="P506" t="inlineStr">
        <is>
          <t>5</t>
        </is>
      </c>
      <c r="Q506" t="inlineStr">
        <is>
          <t>NONE</t>
        </is>
      </c>
      <c r="R506" t="inlineStr">
        <is>
          <t>NONE</t>
        </is>
      </c>
      <c r="S506" t="inlineStr">
        <is>
          <t>NONE</t>
        </is>
      </c>
      <c r="T506" t="inlineStr">
        <is>
          <t>NONE</t>
        </is>
      </c>
      <c r="U506" t="inlineStr">
        <is>
          <t>NONE</t>
        </is>
      </c>
      <c r="V506" t="inlineStr">
        <is>
          <t>NONE</t>
        </is>
      </c>
      <c r="W506" t="inlineStr">
        <is>
          <t>NONE</t>
        </is>
      </c>
      <c r="X506" t="inlineStr"/>
      <c r="Y506" t="inlineStr"/>
    </row>
    <row r="507">
      <c r="A507" t="inlineStr">
        <is>
          <t>HKSL_lesson_only142</t>
        </is>
      </c>
      <c r="B507" t="inlineStr">
        <is>
          <t>HKSL_lesson_only142-FAR-1430-608</t>
        </is>
      </c>
      <c r="C507" t="inlineStr">
        <is>
          <t>far</t>
        </is>
      </c>
      <c r="D507" t="inlineStr">
        <is>
          <t>遠</t>
        </is>
      </c>
      <c r="E507" t="inlineStr">
        <is>
          <t>遠</t>
        </is>
      </c>
      <c r="F507" t="inlineStr">
        <is>
          <t>遠</t>
        </is>
      </c>
      <c r="G507" t="inlineStr">
        <is>
          <t>深</t>
        </is>
      </c>
      <c r="H507" t="inlineStr">
        <is>
          <t>HKSL_lesson_only142-FAR-1430-608</t>
        </is>
      </c>
      <c r="I507" t="inlineStr">
        <is>
          <t>高</t>
        </is>
      </c>
      <c r="J507" t="inlineStr">
        <is>
          <t>細</t>
        </is>
      </c>
      <c r="K507" t="inlineStr">
        <is>
          <t>解僱</t>
        </is>
      </c>
      <c r="L507" t="inlineStr"/>
      <c r="M507" t="inlineStr"/>
      <c r="N507" t="inlineStr"/>
      <c r="O507" t="n">
        <v>621</v>
      </c>
      <c r="P507" t="inlineStr">
        <is>
          <t>6</t>
        </is>
      </c>
      <c r="Q507" t="inlineStr">
        <is>
          <t>6</t>
        </is>
      </c>
      <c r="R507" t="inlineStr">
        <is>
          <t>C</t>
        </is>
      </c>
      <c r="S507" t="inlineStr">
        <is>
          <t>C</t>
        </is>
      </c>
      <c r="T507" t="inlineStr">
        <is>
          <t>NONE</t>
        </is>
      </c>
      <c r="U507" t="inlineStr">
        <is>
          <t>NONE</t>
        </is>
      </c>
      <c r="V507" t="inlineStr">
        <is>
          <t>NONE</t>
        </is>
      </c>
      <c r="W507" t="inlineStr">
        <is>
          <t>NONE</t>
        </is>
      </c>
      <c r="X507" t="inlineStr">
        <is>
          <t>opening movement from 6 6 to C C</t>
        </is>
      </c>
      <c r="Y507" t="inlineStr"/>
    </row>
    <row r="508">
      <c r="A508" t="inlineStr">
        <is>
          <t>HKSL_lesson_only143</t>
        </is>
      </c>
      <c r="B508" t="inlineStr">
        <is>
          <t>HKSL_lesson_only143-NEAR-13UH-609</t>
        </is>
      </c>
      <c r="C508" t="inlineStr">
        <is>
          <t>near</t>
        </is>
      </c>
      <c r="D508" t="inlineStr">
        <is>
          <t>近</t>
        </is>
      </c>
      <c r="E508" t="inlineStr">
        <is>
          <t>近</t>
        </is>
      </c>
      <c r="F508" t="inlineStr">
        <is>
          <t>近</t>
        </is>
      </c>
      <c r="G508" t="inlineStr">
        <is>
          <t>過去</t>
        </is>
      </c>
      <c r="H508" t="inlineStr">
        <is>
          <t>HKSL_lesson_only143-NEAR-13UH-609</t>
        </is>
      </c>
      <c r="I508" t="inlineStr">
        <is>
          <t>內</t>
        </is>
      </c>
      <c r="J508" t="inlineStr">
        <is>
          <t>未來</t>
        </is>
      </c>
      <c r="K508" t="inlineStr">
        <is>
          <t>自己</t>
        </is>
      </c>
      <c r="L508" t="inlineStr"/>
      <c r="M508" t="inlineStr"/>
      <c r="N508" t="inlineStr"/>
      <c r="O508" t="n">
        <v>622</v>
      </c>
      <c r="P508" t="inlineStr">
        <is>
          <t>M</t>
        </is>
      </c>
      <c r="Q508" t="inlineStr">
        <is>
          <t>M</t>
        </is>
      </c>
      <c r="R508" t="inlineStr">
        <is>
          <t>NONE</t>
        </is>
      </c>
      <c r="S508" t="inlineStr">
        <is>
          <t>NONE</t>
        </is>
      </c>
      <c r="T508" t="inlineStr">
        <is>
          <t>NONE</t>
        </is>
      </c>
      <c r="U508" t="inlineStr">
        <is>
          <t>NONE</t>
        </is>
      </c>
      <c r="V508" t="inlineStr">
        <is>
          <t>NONE</t>
        </is>
      </c>
      <c r="W508" t="inlineStr">
        <is>
          <t>NONE</t>
        </is>
      </c>
      <c r="X508" t="inlineStr"/>
      <c r="Y508" t="inlineStr"/>
    </row>
    <row r="509">
      <c r="A509" t="inlineStr">
        <is>
          <t>HKSL_lesson_only144</t>
        </is>
      </c>
      <c r="B509" t="inlineStr">
        <is>
          <t>HKSL_lesson_only144-PROGRESS-141I-610</t>
        </is>
      </c>
      <c r="C509" t="inlineStr">
        <is>
          <t>progress</t>
        </is>
      </c>
      <c r="D509" t="inlineStr">
        <is>
          <t>進步</t>
        </is>
      </c>
      <c r="E509" t="inlineStr">
        <is>
          <t>進步</t>
        </is>
      </c>
      <c r="F509" t="inlineStr">
        <is>
          <t>進步</t>
        </is>
      </c>
      <c r="G509" t="inlineStr">
        <is>
          <t>退步</t>
        </is>
      </c>
      <c r="H509" t="inlineStr">
        <is>
          <t>HKSL_lesson_only144-PROGRESS-141I-610</t>
        </is>
      </c>
      <c r="I509" t="inlineStr">
        <is>
          <t>未來</t>
        </is>
      </c>
      <c r="J509" t="inlineStr">
        <is>
          <t>創作力</t>
        </is>
      </c>
      <c r="K509" t="inlineStr">
        <is>
          <t>濕</t>
        </is>
      </c>
      <c r="L509" t="inlineStr"/>
      <c r="M509" t="inlineStr"/>
      <c r="N509" t="inlineStr"/>
      <c r="O509" t="n">
        <v>623</v>
      </c>
      <c r="P509" t="inlineStr">
        <is>
          <t>M</t>
        </is>
      </c>
      <c r="Q509" t="inlineStr">
        <is>
          <t>&gt;</t>
        </is>
      </c>
      <c r="R509" t="inlineStr">
        <is>
          <t>NONE</t>
        </is>
      </c>
      <c r="S509" t="inlineStr">
        <is>
          <t>NONE</t>
        </is>
      </c>
      <c r="T509" t="inlineStr">
        <is>
          <t>NONE</t>
        </is>
      </c>
      <c r="U509" t="inlineStr">
        <is>
          <t>NONE</t>
        </is>
      </c>
      <c r="V509" t="inlineStr">
        <is>
          <t>NONE</t>
        </is>
      </c>
      <c r="W509" t="inlineStr">
        <is>
          <t>NONE</t>
        </is>
      </c>
      <c r="X509" t="inlineStr"/>
      <c r="Y509" t="inlineStr"/>
    </row>
    <row r="510">
      <c r="A510" t="inlineStr">
        <is>
          <t>HKSL_lesson_only145</t>
        </is>
      </c>
      <c r="B510" t="inlineStr">
        <is>
          <t>HKSL_lesson_only145-FALL_BEHIND-1400-611</t>
        </is>
      </c>
      <c r="C510" t="inlineStr">
        <is>
          <t>fall_behind</t>
        </is>
      </c>
      <c r="D510" t="inlineStr">
        <is>
          <t>退步</t>
        </is>
      </c>
      <c r="E510" t="inlineStr">
        <is>
          <t>退步</t>
        </is>
      </c>
      <c r="F510" t="inlineStr">
        <is>
          <t>退步</t>
        </is>
      </c>
      <c r="G510" t="inlineStr">
        <is>
          <t>進步</t>
        </is>
      </c>
      <c r="H510" t="inlineStr">
        <is>
          <t>HKSL_lesson_only145-FALL_BEHIND-1400-611</t>
        </is>
      </c>
      <c r="I510" t="inlineStr">
        <is>
          <t>以前</t>
        </is>
      </c>
      <c r="J510" t="inlineStr">
        <is>
          <t>放棄</t>
        </is>
      </c>
      <c r="K510" t="inlineStr">
        <is>
          <t>嬤嬤</t>
        </is>
      </c>
      <c r="L510" t="inlineStr"/>
      <c r="M510" t="inlineStr"/>
      <c r="N510" t="inlineStr"/>
      <c r="O510" t="n">
        <v>624</v>
      </c>
      <c r="P510" t="inlineStr">
        <is>
          <t>M</t>
        </is>
      </c>
      <c r="Q510" t="inlineStr">
        <is>
          <t>&gt;</t>
        </is>
      </c>
      <c r="R510" t="inlineStr">
        <is>
          <t>NONE</t>
        </is>
      </c>
      <c r="S510" t="inlineStr">
        <is>
          <t>NONE</t>
        </is>
      </c>
      <c r="T510" t="inlineStr">
        <is>
          <t>NONE</t>
        </is>
      </c>
      <c r="U510" t="inlineStr">
        <is>
          <t>NONE</t>
        </is>
      </c>
      <c r="V510" t="inlineStr">
        <is>
          <t>NONE</t>
        </is>
      </c>
      <c r="W510" t="inlineStr">
        <is>
          <t>NONE</t>
        </is>
      </c>
      <c r="X510" t="inlineStr"/>
      <c r="Y510" t="inlineStr"/>
    </row>
    <row r="511">
      <c r="A511" t="inlineStr">
        <is>
          <t>HKSL_lesson_only146</t>
        </is>
      </c>
      <c r="B511" t="inlineStr">
        <is>
          <t>HKSL_lesson_only146-SKINNY-0TH6-612</t>
        </is>
      </c>
      <c r="C511" t="inlineStr">
        <is>
          <t>skinny</t>
        </is>
      </c>
      <c r="D511" t="inlineStr">
        <is>
          <t>瘦</t>
        </is>
      </c>
      <c r="E511" t="inlineStr">
        <is>
          <t>瘦</t>
        </is>
      </c>
      <c r="F511" t="inlineStr">
        <is>
          <t>瘦</t>
        </is>
      </c>
      <c r="G511" t="inlineStr">
        <is>
          <t>肥</t>
        </is>
      </c>
      <c r="H511" t="inlineStr">
        <is>
          <t>HKSL_lesson_only146-SKINNY-0TH6-612</t>
        </is>
      </c>
      <c r="I511" t="inlineStr">
        <is>
          <t>樣衰</t>
        </is>
      </c>
      <c r="J511" t="inlineStr">
        <is>
          <t>壯健</t>
        </is>
      </c>
      <c r="K511" t="inlineStr">
        <is>
          <t>直升機</t>
        </is>
      </c>
      <c r="L511" t="inlineStr"/>
      <c r="M511" t="inlineStr"/>
      <c r="N511" t="inlineStr">
        <is>
          <t>duplicate</t>
        </is>
      </c>
      <c r="O511" t="n">
        <v>625</v>
      </c>
      <c r="P511" t="inlineStr">
        <is>
          <t>x</t>
        </is>
      </c>
      <c r="Q511" t="inlineStr">
        <is>
          <t>x</t>
        </is>
      </c>
      <c r="R511" t="inlineStr">
        <is>
          <t>NONE</t>
        </is>
      </c>
      <c r="S511" t="inlineStr">
        <is>
          <t>NONE</t>
        </is>
      </c>
      <c r="T511" t="inlineStr">
        <is>
          <t>NONE</t>
        </is>
      </c>
      <c r="U511" t="inlineStr">
        <is>
          <t>NONE</t>
        </is>
      </c>
      <c r="V511" t="inlineStr">
        <is>
          <t>NONE</t>
        </is>
      </c>
      <c r="W511" t="inlineStr">
        <is>
          <t>NONE</t>
        </is>
      </c>
      <c r="X511" t="inlineStr"/>
      <c r="Y511" t="inlineStr"/>
    </row>
    <row r="512">
      <c r="A512" t="inlineStr">
        <is>
          <t>HKSL_lesson_only147</t>
        </is>
      </c>
      <c r="B512" t="inlineStr">
        <is>
          <t>HKSL_lesson_only147-SUCCESS-0OGG-613</t>
        </is>
      </c>
      <c r="C512" t="inlineStr">
        <is>
          <t>success</t>
        </is>
      </c>
      <c r="D512" t="inlineStr">
        <is>
          <t>成功</t>
        </is>
      </c>
      <c r="E512" t="inlineStr">
        <is>
          <t>成功</t>
        </is>
      </c>
      <c r="F512" t="inlineStr">
        <is>
          <t>成功</t>
        </is>
      </c>
      <c r="G512" t="inlineStr">
        <is>
          <t>失敗</t>
        </is>
      </c>
      <c r="H512" t="inlineStr">
        <is>
          <t>HKSL_lesson_only147-SUCCESS-0OGG-613</t>
        </is>
      </c>
      <c r="I512" t="inlineStr">
        <is>
          <t>完美</t>
        </is>
      </c>
      <c r="J512" t="inlineStr">
        <is>
          <t>最後</t>
        </is>
      </c>
      <c r="K512" t="inlineStr">
        <is>
          <t>椰菜</t>
        </is>
      </c>
      <c r="L512" t="inlineStr"/>
      <c r="M512" t="inlineStr"/>
      <c r="N512" t="inlineStr">
        <is>
          <t>duplicate</t>
        </is>
      </c>
      <c r="O512" t="n">
        <v>626</v>
      </c>
      <c r="P512" t="inlineStr">
        <is>
          <t>2</t>
        </is>
      </c>
      <c r="Q512" t="inlineStr">
        <is>
          <t>NONE</t>
        </is>
      </c>
      <c r="R512" t="inlineStr">
        <is>
          <t>NONE</t>
        </is>
      </c>
      <c r="S512" t="inlineStr">
        <is>
          <t>NONE</t>
        </is>
      </c>
      <c r="T512" t="inlineStr">
        <is>
          <t>NONE</t>
        </is>
      </c>
      <c r="U512" t="inlineStr">
        <is>
          <t>NONE</t>
        </is>
      </c>
      <c r="V512" t="inlineStr">
        <is>
          <t>NONE</t>
        </is>
      </c>
      <c r="W512" t="inlineStr">
        <is>
          <t>NONE</t>
        </is>
      </c>
      <c r="X512" t="inlineStr">
        <is>
          <t>i.Cantonse identical with accomplish ii.== win</t>
        </is>
      </c>
      <c r="Y512" t="inlineStr"/>
    </row>
    <row r="513">
      <c r="A513" t="inlineStr">
        <is>
          <t>HKSL_lesson_only148</t>
        </is>
      </c>
      <c r="B513" t="inlineStr">
        <is>
          <t>HKSL_lesson_only148-FAILURE-0M9H-614</t>
        </is>
      </c>
      <c r="C513" t="inlineStr">
        <is>
          <t>failure</t>
        </is>
      </c>
      <c r="D513" t="inlineStr">
        <is>
          <t>失敗</t>
        </is>
      </c>
      <c r="E513" t="inlineStr">
        <is>
          <t>失敗</t>
        </is>
      </c>
      <c r="F513" t="inlineStr">
        <is>
          <t>失敗</t>
        </is>
      </c>
      <c r="G513" t="inlineStr">
        <is>
          <t>成功</t>
        </is>
      </c>
      <c r="H513" t="inlineStr">
        <is>
          <t>HKSL_lesson_only148-FAILURE-0M9H-614</t>
        </is>
      </c>
      <c r="I513" t="inlineStr">
        <is>
          <t>輸</t>
        </is>
      </c>
      <c r="J513" t="inlineStr">
        <is>
          <t>因為</t>
        </is>
      </c>
      <c r="K513" t="inlineStr">
        <is>
          <t>探熱</t>
        </is>
      </c>
      <c r="L513" t="inlineStr"/>
      <c r="M513" t="inlineStr"/>
      <c r="N513" t="inlineStr"/>
      <c r="O513" t="n">
        <v>627</v>
      </c>
      <c r="P513" t="inlineStr">
        <is>
          <t>2</t>
        </is>
      </c>
      <c r="Q513" t="inlineStr">
        <is>
          <t>NONE</t>
        </is>
      </c>
      <c r="R513" t="inlineStr">
        <is>
          <t>NONE</t>
        </is>
      </c>
      <c r="S513" t="inlineStr">
        <is>
          <t>NONE</t>
        </is>
      </c>
      <c r="T513" t="inlineStr">
        <is>
          <t>NONE</t>
        </is>
      </c>
      <c r="U513" t="inlineStr">
        <is>
          <t>NONE</t>
        </is>
      </c>
      <c r="V513" t="inlineStr">
        <is>
          <t>NONE</t>
        </is>
      </c>
      <c r="W513" t="inlineStr">
        <is>
          <t>NONE</t>
        </is>
      </c>
      <c r="X513">
        <f>= lose_game</f>
        <v/>
      </c>
      <c r="Y513" t="inlineStr"/>
    </row>
    <row r="514">
      <c r="A514" t="inlineStr">
        <is>
          <t>HKSL_lesson_only149</t>
        </is>
      </c>
      <c r="B514" t="inlineStr">
        <is>
          <t>HKSL_lesson_only149-LUCKY-0NJO-615</t>
        </is>
      </c>
      <c r="C514" t="inlineStr">
        <is>
          <t>lucky</t>
        </is>
      </c>
      <c r="D514" t="inlineStr">
        <is>
          <t>幸運</t>
        </is>
      </c>
      <c r="E514" t="inlineStr">
        <is>
          <t>幸運</t>
        </is>
      </c>
      <c r="F514" t="inlineStr">
        <is>
          <t>幸運</t>
        </is>
      </c>
      <c r="G514" t="inlineStr">
        <is>
          <t>不幸</t>
        </is>
      </c>
      <c r="H514" t="inlineStr">
        <is>
          <t>HKSL_lesson_only149-LUCKY-0NJO-615</t>
        </is>
      </c>
      <c r="I514" t="inlineStr">
        <is>
          <t>可愛</t>
        </is>
      </c>
      <c r="J514" t="inlineStr">
        <is>
          <t>感人</t>
        </is>
      </c>
      <c r="K514" t="inlineStr">
        <is>
          <t>同埋</t>
        </is>
      </c>
      <c r="L514" t="inlineStr"/>
      <c r="M514" t="inlineStr"/>
      <c r="N514" t="inlineStr"/>
      <c r="O514" t="n">
        <v>628</v>
      </c>
      <c r="P514" t="inlineStr">
        <is>
          <t>x</t>
        </is>
      </c>
      <c r="Q514" t="inlineStr">
        <is>
          <t>NONE</t>
        </is>
      </c>
      <c r="R514" t="inlineStr">
        <is>
          <t>2</t>
        </is>
      </c>
      <c r="S514" t="inlineStr">
        <is>
          <t>NONE</t>
        </is>
      </c>
      <c r="T514" t="inlineStr">
        <is>
          <t>NONE</t>
        </is>
      </c>
      <c r="U514" t="inlineStr">
        <is>
          <t>NONE</t>
        </is>
      </c>
      <c r="V514" t="inlineStr">
        <is>
          <t>NONE</t>
        </is>
      </c>
      <c r="W514" t="inlineStr">
        <is>
          <t>NONE</t>
        </is>
      </c>
      <c r="X514" t="inlineStr"/>
      <c r="Y514" t="inlineStr"/>
    </row>
    <row r="515">
      <c r="A515" t="inlineStr">
        <is>
          <t>HKSL_lesson_only15</t>
        </is>
      </c>
      <c r="B515" t="inlineStr">
        <is>
          <t>HKSL_lesson_only15-WHAT-0JM0-474</t>
        </is>
      </c>
      <c r="C515" t="inlineStr">
        <is>
          <t>what</t>
        </is>
      </c>
      <c r="D515" t="inlineStr">
        <is>
          <t>什麼/甚麼</t>
        </is>
      </c>
      <c r="E515" t="inlineStr">
        <is>
          <t>什麼/甚麼</t>
        </is>
      </c>
      <c r="F515" t="inlineStr">
        <is>
          <t>什麼</t>
        </is>
      </c>
      <c r="G515" t="inlineStr">
        <is>
          <t>為什麼</t>
        </is>
      </c>
      <c r="H515" t="inlineStr">
        <is>
          <t>HKSL_lesson_only15-WHAT-0JM0-474</t>
        </is>
      </c>
      <c r="I515" t="inlineStr">
        <is>
          <t>真的</t>
        </is>
      </c>
      <c r="J515" t="inlineStr">
        <is>
          <t>一些</t>
        </is>
      </c>
      <c r="K515" t="inlineStr">
        <is>
          <t>同埋</t>
        </is>
      </c>
      <c r="L515" t="inlineStr"/>
      <c r="M515" t="inlineStr">
        <is>
          <t>chose 1st opt</t>
        </is>
      </c>
      <c r="N515" t="inlineStr"/>
      <c r="O515" t="n">
        <v>485</v>
      </c>
      <c r="P515" t="inlineStr">
        <is>
          <t>B</t>
        </is>
      </c>
      <c r="Q515" t="inlineStr">
        <is>
          <t>NONE</t>
        </is>
      </c>
      <c r="R515" t="inlineStr">
        <is>
          <t>NONE</t>
        </is>
      </c>
      <c r="S515" t="inlineStr">
        <is>
          <t>NONE</t>
        </is>
      </c>
      <c r="T515" t="inlineStr">
        <is>
          <t>NONE</t>
        </is>
      </c>
      <c r="U515" t="inlineStr">
        <is>
          <t>NONE</t>
        </is>
      </c>
      <c r="V515" t="inlineStr">
        <is>
          <t>NONE</t>
        </is>
      </c>
      <c r="W515" t="inlineStr">
        <is>
          <t>NONE</t>
        </is>
      </c>
      <c r="X515" t="inlineStr"/>
      <c r="Y515" t="inlineStr"/>
    </row>
    <row r="516">
      <c r="A516" t="inlineStr">
        <is>
          <t>HKSL_lesson_only150</t>
        </is>
      </c>
      <c r="B516" t="inlineStr">
        <is>
          <t>HKSL_lesson_only150-UNLUCKY-0JGD-616</t>
        </is>
      </c>
      <c r="C516" t="inlineStr">
        <is>
          <t>unlucky</t>
        </is>
      </c>
      <c r="D516" t="inlineStr">
        <is>
          <t>不幸</t>
        </is>
      </c>
      <c r="E516" t="inlineStr">
        <is>
          <t>不幸</t>
        </is>
      </c>
      <c r="F516" t="inlineStr">
        <is>
          <t>不幸</t>
        </is>
      </c>
      <c r="G516" t="inlineStr">
        <is>
          <t>意外</t>
        </is>
      </c>
      <c r="H516" t="inlineStr">
        <is>
          <t>HKSL_lesson_only150-UNLUCKY-0JGD-616</t>
        </is>
      </c>
      <c r="I516" t="inlineStr">
        <is>
          <t>害怕</t>
        </is>
      </c>
      <c r="J516" t="inlineStr">
        <is>
          <t>但是</t>
        </is>
      </c>
      <c r="K516" t="inlineStr">
        <is>
          <t>同埋</t>
        </is>
      </c>
      <c r="L516" t="inlineStr"/>
      <c r="M516" t="inlineStr"/>
      <c r="N516" t="inlineStr"/>
      <c r="O516" t="n">
        <v>629</v>
      </c>
      <c r="P516" t="inlineStr">
        <is>
          <t>x</t>
        </is>
      </c>
      <c r="Q516" t="inlineStr">
        <is>
          <t>NONE</t>
        </is>
      </c>
      <c r="R516" t="inlineStr">
        <is>
          <t>P</t>
        </is>
      </c>
      <c r="S516" t="inlineStr">
        <is>
          <t>NONE</t>
        </is>
      </c>
      <c r="T516" t="inlineStr">
        <is>
          <t>NONE</t>
        </is>
      </c>
      <c r="U516" t="inlineStr">
        <is>
          <t>NONE</t>
        </is>
      </c>
      <c r="V516" t="inlineStr">
        <is>
          <t>NONE</t>
        </is>
      </c>
      <c r="W516" t="inlineStr">
        <is>
          <t>NONE</t>
        </is>
      </c>
      <c r="X516" t="inlineStr"/>
      <c r="Y516" t="inlineStr"/>
    </row>
    <row r="517">
      <c r="A517" t="inlineStr">
        <is>
          <t>HKSL_lesson_only151</t>
        </is>
      </c>
      <c r="B517" t="inlineStr">
        <is>
          <t>HKSL_lesson_only151-REFINED_DEMEANOR-0PDF-617</t>
        </is>
      </c>
      <c r="C517" t="inlineStr">
        <is>
          <t>refined_demeanor</t>
        </is>
      </c>
      <c r="D517" t="inlineStr">
        <is>
          <t>斯文</t>
        </is>
      </c>
      <c r="E517" t="inlineStr">
        <is>
          <t>斯文</t>
        </is>
      </c>
      <c r="F517" t="inlineStr">
        <is>
          <t>斯文</t>
        </is>
      </c>
      <c r="G517" t="inlineStr">
        <is>
          <t>粗魯</t>
        </is>
      </c>
      <c r="H517" t="inlineStr">
        <is>
          <t>HKSL_lesson_only151-REFINED_DEMEANOR-0PDF-617</t>
        </is>
      </c>
      <c r="I517" t="inlineStr">
        <is>
          <t>可愛</t>
        </is>
      </c>
      <c r="J517" t="inlineStr">
        <is>
          <t>兇惡</t>
        </is>
      </c>
      <c r="K517" t="inlineStr">
        <is>
          <t>增加</t>
        </is>
      </c>
      <c r="L517" t="inlineStr"/>
      <c r="M517" t="inlineStr"/>
      <c r="N517" t="inlineStr"/>
      <c r="O517" t="n">
        <v>630</v>
      </c>
      <c r="P517" t="inlineStr">
        <is>
          <t>x</t>
        </is>
      </c>
      <c r="Q517" t="inlineStr">
        <is>
          <t>x</t>
        </is>
      </c>
      <c r="R517" t="inlineStr">
        <is>
          <t>NONE</t>
        </is>
      </c>
      <c r="S517" t="inlineStr">
        <is>
          <t>NONE</t>
        </is>
      </c>
      <c r="T517" t="inlineStr">
        <is>
          <t>NONE</t>
        </is>
      </c>
      <c r="U517" t="inlineStr">
        <is>
          <t>NONE</t>
        </is>
      </c>
      <c r="V517" t="inlineStr">
        <is>
          <t>NONE</t>
        </is>
      </c>
      <c r="W517" t="inlineStr">
        <is>
          <t>NONE</t>
        </is>
      </c>
      <c r="X517" t="inlineStr"/>
      <c r="Y517" t="inlineStr"/>
    </row>
    <row r="518">
      <c r="A518" t="inlineStr">
        <is>
          <t>HKSL_lesson_only152</t>
        </is>
      </c>
      <c r="B518" t="inlineStr">
        <is>
          <t>HKSL_lesson_only152-FULL-167T-618</t>
        </is>
      </c>
      <c r="C518" t="inlineStr">
        <is>
          <t>full</t>
        </is>
      </c>
      <c r="D518" t="inlineStr">
        <is>
          <t>飽</t>
        </is>
      </c>
      <c r="E518" t="inlineStr">
        <is>
          <t>飽</t>
        </is>
      </c>
      <c r="F518" t="inlineStr">
        <is>
          <t>飽</t>
        </is>
      </c>
      <c r="G518" t="inlineStr">
        <is>
          <t>肚餓</t>
        </is>
      </c>
      <c r="H518" t="inlineStr">
        <is>
          <t>HKSL_lesson_only152-FULL-167T-618</t>
        </is>
      </c>
      <c r="I518" t="inlineStr">
        <is>
          <t>甜</t>
        </is>
      </c>
      <c r="J518" t="inlineStr">
        <is>
          <t>辣</t>
        </is>
      </c>
      <c r="K518" t="inlineStr">
        <is>
          <t>關於</t>
        </is>
      </c>
      <c r="L518" t="inlineStr"/>
      <c r="M518" t="inlineStr"/>
      <c r="N518" t="inlineStr">
        <is>
          <t>two takes, file632</t>
        </is>
      </c>
      <c r="O518" t="n">
        <v>632</v>
      </c>
      <c r="P518" t="inlineStr">
        <is>
          <t>?</t>
        </is>
      </c>
      <c r="Q518" t="inlineStr">
        <is>
          <t>NONE</t>
        </is>
      </c>
      <c r="R518" t="inlineStr">
        <is>
          <t>NONE</t>
        </is>
      </c>
      <c r="S518" t="inlineStr">
        <is>
          <t>NONE</t>
        </is>
      </c>
      <c r="T518" t="inlineStr">
        <is>
          <t>NONE</t>
        </is>
      </c>
      <c r="U518" t="inlineStr">
        <is>
          <t>NONE</t>
        </is>
      </c>
      <c r="V518" t="inlineStr">
        <is>
          <t>NONE</t>
        </is>
      </c>
      <c r="W518" t="inlineStr">
        <is>
          <t>NONE</t>
        </is>
      </c>
      <c r="X518" t="inlineStr">
        <is>
          <t>between &gt; and ?</t>
        </is>
      </c>
      <c r="Y518" t="inlineStr"/>
    </row>
    <row r="519">
      <c r="A519" t="inlineStr">
        <is>
          <t>HKSL_lesson_only153</t>
        </is>
      </c>
      <c r="B519" t="inlineStr">
        <is>
          <t>HKSL_lesson_only153-DIFFICULT-0LNG-619</t>
        </is>
      </c>
      <c r="C519" t="inlineStr">
        <is>
          <t>difficult</t>
        </is>
      </c>
      <c r="D519" t="inlineStr">
        <is>
          <t>困難</t>
        </is>
      </c>
      <c r="E519" t="inlineStr">
        <is>
          <t>困難</t>
        </is>
      </c>
      <c r="F519" t="inlineStr">
        <is>
          <t>困難</t>
        </is>
      </c>
      <c r="G519" t="inlineStr">
        <is>
          <t>難題</t>
        </is>
      </c>
      <c r="H519" t="inlineStr">
        <is>
          <t>HKSL_lesson_only153-DIFFICULT-0LNG-619</t>
        </is>
      </c>
      <c r="I519" t="inlineStr">
        <is>
          <t>難</t>
        </is>
      </c>
      <c r="J519" t="inlineStr">
        <is>
          <t>重要</t>
        </is>
      </c>
      <c r="K519" t="inlineStr">
        <is>
          <t>扔</t>
        </is>
      </c>
      <c r="L519" t="inlineStr"/>
      <c r="M519" t="inlineStr"/>
      <c r="N519" t="inlineStr">
        <is>
          <t>file633</t>
        </is>
      </c>
      <c r="O519" t="n">
        <v>633</v>
      </c>
      <c r="P519" t="inlineStr">
        <is>
          <t>1</t>
        </is>
      </c>
      <c r="Q519" t="inlineStr">
        <is>
          <t>NONE</t>
        </is>
      </c>
      <c r="R519" t="inlineStr">
        <is>
          <t>NONE</t>
        </is>
      </c>
      <c r="S519" t="inlineStr">
        <is>
          <t>NONE</t>
        </is>
      </c>
      <c r="T519" t="inlineStr">
        <is>
          <t>NONE</t>
        </is>
      </c>
      <c r="U519" t="inlineStr">
        <is>
          <t>NONE</t>
        </is>
      </c>
      <c r="V519" t="inlineStr">
        <is>
          <t>NONE</t>
        </is>
      </c>
      <c r="W519" t="inlineStr">
        <is>
          <t>NONE</t>
        </is>
      </c>
      <c r="X519">
        <f>= hard == problem</f>
        <v/>
      </c>
      <c r="Y519" t="inlineStr"/>
    </row>
    <row r="520">
      <c r="A520" t="inlineStr">
        <is>
          <t>HKSL_lesson_only154</t>
        </is>
      </c>
      <c r="B520" t="inlineStr">
        <is>
          <t>HKSL_lesson_only154-EASY-0MTP-620</t>
        </is>
      </c>
      <c r="C520" t="inlineStr">
        <is>
          <t>easy</t>
        </is>
      </c>
      <c r="D520" t="inlineStr">
        <is>
          <t>容易</t>
        </is>
      </c>
      <c r="E520" t="inlineStr">
        <is>
          <t>容易</t>
        </is>
      </c>
      <c r="F520" t="inlineStr">
        <is>
          <t>容易</t>
        </is>
      </c>
      <c r="G520" t="inlineStr">
        <is>
          <t>難</t>
        </is>
      </c>
      <c r="H520" t="inlineStr">
        <is>
          <t>HKSL_lesson_only154-EASY-0MTP-620</t>
        </is>
      </c>
      <c r="I520" t="inlineStr">
        <is>
          <t>可以</t>
        </is>
      </c>
      <c r="J520" t="inlineStr">
        <is>
          <t>重要</t>
        </is>
      </c>
      <c r="K520" t="inlineStr">
        <is>
          <t>日</t>
        </is>
      </c>
      <c r="L520" t="inlineStr"/>
      <c r="M520" t="inlineStr"/>
      <c r="N520" t="inlineStr"/>
      <c r="O520" t="n">
        <v>634</v>
      </c>
      <c r="P520" t="inlineStr">
        <is>
          <t>M</t>
        </is>
      </c>
      <c r="Q520" t="inlineStr">
        <is>
          <t>NONE</t>
        </is>
      </c>
      <c r="R520" t="inlineStr">
        <is>
          <t>NONE</t>
        </is>
      </c>
      <c r="S520" t="inlineStr">
        <is>
          <t>NONE</t>
        </is>
      </c>
      <c r="T520" t="inlineStr">
        <is>
          <t>NONE</t>
        </is>
      </c>
      <c r="U520" t="inlineStr">
        <is>
          <t>NONE</t>
        </is>
      </c>
      <c r="V520" t="inlineStr">
        <is>
          <t>NONE</t>
        </is>
      </c>
      <c r="W520" t="inlineStr">
        <is>
          <t>NONE</t>
        </is>
      </c>
      <c r="X520" t="inlineStr"/>
      <c r="Y520" t="inlineStr"/>
    </row>
    <row r="521">
      <c r="A521" t="inlineStr">
        <is>
          <t>HKSL_lesson_only155</t>
        </is>
      </c>
      <c r="B521" t="inlineStr">
        <is>
          <t>HKSL_lesson_only155-FRIENDLY-0KUB-621</t>
        </is>
      </c>
      <c r="C521" t="inlineStr">
        <is>
          <t>friendly</t>
        </is>
      </c>
      <c r="D521" t="inlineStr">
        <is>
          <t>友好</t>
        </is>
      </c>
      <c r="E521" t="inlineStr">
        <is>
          <t>友好</t>
        </is>
      </c>
      <c r="F521" t="inlineStr">
        <is>
          <t>友好</t>
        </is>
      </c>
      <c r="G521" t="inlineStr">
        <is>
          <t>朋友</t>
        </is>
      </c>
      <c r="H521" t="inlineStr">
        <is>
          <t>HKSL_lesson_only155-FRIENDLY-0KUB-621</t>
        </is>
      </c>
      <c r="I521" t="inlineStr">
        <is>
          <t>關係</t>
        </is>
      </c>
      <c r="J521" t="inlineStr">
        <is>
          <t>親戚</t>
        </is>
      </c>
      <c r="K521" t="inlineStr">
        <is>
          <t>送院</t>
        </is>
      </c>
      <c r="L521" t="inlineStr"/>
      <c r="M521" t="inlineStr"/>
      <c r="N521" t="inlineStr"/>
      <c r="O521" t="n">
        <v>635</v>
      </c>
      <c r="P521" t="inlineStr">
        <is>
          <t>2</t>
        </is>
      </c>
      <c r="Q521" t="inlineStr">
        <is>
          <t>2</t>
        </is>
      </c>
      <c r="R521" t="inlineStr">
        <is>
          <t>NONE</t>
        </is>
      </c>
      <c r="S521" t="inlineStr">
        <is>
          <t>NONE</t>
        </is>
      </c>
      <c r="T521" t="inlineStr">
        <is>
          <t>NONE</t>
        </is>
      </c>
      <c r="U521" t="inlineStr">
        <is>
          <t>NONE</t>
        </is>
      </c>
      <c r="V521" t="inlineStr">
        <is>
          <t>NONE</t>
        </is>
      </c>
      <c r="W521" t="inlineStr">
        <is>
          <t>NONE</t>
        </is>
      </c>
      <c r="X521" t="inlineStr"/>
      <c r="Y521" t="inlineStr"/>
    </row>
    <row r="522">
      <c r="A522" t="inlineStr">
        <is>
          <t>HKSL_lesson_only156</t>
        </is>
      </c>
      <c r="B522" t="inlineStr">
        <is>
          <t>HKSL_lesson_only156-OLD-10GA-622</t>
        </is>
      </c>
      <c r="C522" t="inlineStr">
        <is>
          <t>old</t>
        </is>
      </c>
      <c r="D522" t="inlineStr">
        <is>
          <t>舊</t>
        </is>
      </c>
      <c r="E522" t="inlineStr">
        <is>
          <t>舊</t>
        </is>
      </c>
      <c r="F522" t="inlineStr">
        <is>
          <t>舊</t>
        </is>
      </c>
      <c r="G522" t="inlineStr">
        <is>
          <t>以前</t>
        </is>
      </c>
      <c r="H522" t="inlineStr">
        <is>
          <t>HKSL_lesson_only156-OLD-10GA-622</t>
        </is>
      </c>
      <c r="I522" t="inlineStr">
        <is>
          <t>菲林</t>
        </is>
      </c>
      <c r="J522" t="inlineStr">
        <is>
          <t>影印</t>
        </is>
      </c>
      <c r="K522" t="inlineStr">
        <is>
          <t>行為</t>
        </is>
      </c>
      <c r="L522" t="inlineStr"/>
      <c r="M522" t="inlineStr"/>
      <c r="N522" t="inlineStr"/>
      <c r="O522" t="n">
        <v>636</v>
      </c>
      <c r="P522" t="inlineStr">
        <is>
          <t>C</t>
        </is>
      </c>
      <c r="Q522" t="inlineStr">
        <is>
          <t>NONE</t>
        </is>
      </c>
      <c r="R522" t="inlineStr">
        <is>
          <t>NONE</t>
        </is>
      </c>
      <c r="S522" t="inlineStr">
        <is>
          <t>NONE</t>
        </is>
      </c>
      <c r="T522" t="inlineStr">
        <is>
          <t>NONE</t>
        </is>
      </c>
      <c r="U522" t="inlineStr">
        <is>
          <t>NONE</t>
        </is>
      </c>
      <c r="V522" t="inlineStr">
        <is>
          <t>NONE</t>
        </is>
      </c>
      <c r="W522" t="inlineStr">
        <is>
          <t>NONE</t>
        </is>
      </c>
      <c r="X522" t="inlineStr"/>
      <c r="Y522" t="inlineStr"/>
    </row>
    <row r="523">
      <c r="A523" t="inlineStr">
        <is>
          <t>HKSL_lesson_only157</t>
        </is>
      </c>
      <c r="B523" t="inlineStr">
        <is>
          <t>HKSL_lesson_only157-SLY-0SN1-623</t>
        </is>
      </c>
      <c r="C523" t="inlineStr">
        <is>
          <t>sly</t>
        </is>
      </c>
      <c r="D523" t="inlineStr">
        <is>
          <t>狡猾</t>
        </is>
      </c>
      <c r="E523" t="inlineStr">
        <is>
          <t>狡猾</t>
        </is>
      </c>
      <c r="F523" t="inlineStr">
        <is>
          <t>狡猾</t>
        </is>
      </c>
      <c r="G523" t="inlineStr">
        <is>
          <t>聰明</t>
        </is>
      </c>
      <c r="H523" t="inlineStr">
        <is>
          <t>HKSL_lesson_only157-SLY-0SN1-623</t>
        </is>
      </c>
      <c r="I523" t="inlineStr">
        <is>
          <t>善良</t>
        </is>
      </c>
      <c r="J523" t="inlineStr">
        <is>
          <t>無知</t>
        </is>
      </c>
      <c r="K523" t="inlineStr">
        <is>
          <t>警署</t>
        </is>
      </c>
      <c r="L523" t="inlineStr"/>
      <c r="M523" t="inlineStr"/>
      <c r="N523" t="inlineStr"/>
      <c r="O523" t="n">
        <v>637</v>
      </c>
      <c r="P523" t="inlineStr">
        <is>
          <t>w</t>
        </is>
      </c>
      <c r="Q523" t="inlineStr">
        <is>
          <t>x</t>
        </is>
      </c>
      <c r="R523" t="inlineStr">
        <is>
          <t>NONE</t>
        </is>
      </c>
      <c r="S523" t="inlineStr">
        <is>
          <t>NONE</t>
        </is>
      </c>
      <c r="T523" t="inlineStr">
        <is>
          <t>NONE</t>
        </is>
      </c>
      <c r="U523" t="inlineStr">
        <is>
          <t>NONE</t>
        </is>
      </c>
      <c r="V523" t="inlineStr">
        <is>
          <t>NONE</t>
        </is>
      </c>
      <c r="W523" t="inlineStr">
        <is>
          <t>NONE</t>
        </is>
      </c>
      <c r="X523" t="inlineStr"/>
      <c r="Y523" t="inlineStr"/>
    </row>
    <row r="524">
      <c r="A524" t="inlineStr">
        <is>
          <t>HKSL_lesson_only158</t>
        </is>
      </c>
      <c r="B524" t="inlineStr">
        <is>
          <t>HKSL_lesson_only158-LOYAL-0NV0-624</t>
        </is>
      </c>
      <c r="C524" t="inlineStr">
        <is>
          <t>loyal</t>
        </is>
      </c>
      <c r="D524" t="inlineStr">
        <is>
          <t>忠誠</t>
        </is>
      </c>
      <c r="E524" t="inlineStr">
        <is>
          <t>忠誠</t>
        </is>
      </c>
      <c r="F524" t="inlineStr">
        <is>
          <t>忠誠</t>
        </is>
      </c>
      <c r="G524" t="inlineStr">
        <is>
          <t>尊重</t>
        </is>
      </c>
      <c r="H524" t="inlineStr">
        <is>
          <t>HKSL_lesson_only158-LOYAL-0NV0-624</t>
        </is>
      </c>
      <c r="I524" t="inlineStr">
        <is>
          <t>公正</t>
        </is>
      </c>
      <c r="J524" t="inlineStr">
        <is>
          <t>公務員</t>
        </is>
      </c>
      <c r="K524" t="inlineStr">
        <is>
          <t>暈眩</t>
        </is>
      </c>
      <c r="L524" t="inlineStr"/>
      <c r="M524" t="inlineStr"/>
      <c r="N524" t="inlineStr"/>
      <c r="O524" t="n">
        <v>638</v>
      </c>
      <c r="P524" t="inlineStr">
        <is>
          <t>:</t>
        </is>
      </c>
      <c r="Q524" t="inlineStr">
        <is>
          <t>NONE</t>
        </is>
      </c>
      <c r="R524" t="inlineStr">
        <is>
          <t>NONE</t>
        </is>
      </c>
      <c r="S524" t="inlineStr">
        <is>
          <t>NONE</t>
        </is>
      </c>
      <c r="T524" t="inlineStr">
        <is>
          <t>NONE</t>
        </is>
      </c>
      <c r="U524" t="inlineStr">
        <is>
          <t>NONE</t>
        </is>
      </c>
      <c r="V524" t="inlineStr">
        <is>
          <t>NONE</t>
        </is>
      </c>
      <c r="W524" t="inlineStr">
        <is>
          <t>NONE</t>
        </is>
      </c>
      <c r="X524" t="inlineStr"/>
      <c r="Y524" t="inlineStr"/>
    </row>
    <row r="525">
      <c r="A525" t="inlineStr">
        <is>
          <t>HKSL_lesson_only159</t>
        </is>
      </c>
      <c r="B525" t="inlineStr">
        <is>
          <t>HKSL_lesson_only159-CLEAN-0JJU-625</t>
        </is>
      </c>
      <c r="C525" t="inlineStr">
        <is>
          <t>clean</t>
        </is>
      </c>
      <c r="D525" t="inlineStr">
        <is>
          <t>乾淨</t>
        </is>
      </c>
      <c r="E525" t="inlineStr">
        <is>
          <t>乾淨</t>
        </is>
      </c>
      <c r="F525" t="inlineStr">
        <is>
          <t>乾淨</t>
        </is>
      </c>
      <c r="G525" t="inlineStr">
        <is>
          <t>舒服</t>
        </is>
      </c>
      <c r="H525" t="inlineStr">
        <is>
          <t>HKSL_lesson_only159-CLEAN-0JJU-625</t>
        </is>
      </c>
      <c r="I525" t="inlineStr">
        <is>
          <t>靚</t>
        </is>
      </c>
      <c r="J525" t="inlineStr">
        <is>
          <t>廁所</t>
        </is>
      </c>
      <c r="K525" t="inlineStr">
        <is>
          <t>社會福利署</t>
        </is>
      </c>
      <c r="L525" t="inlineStr"/>
      <c r="M525" t="inlineStr"/>
      <c r="N525" t="inlineStr"/>
      <c r="O525" t="n">
        <v>639</v>
      </c>
      <c r="P525" t="inlineStr">
        <is>
          <t>x</t>
        </is>
      </c>
      <c r="Q525" t="inlineStr">
        <is>
          <t>x</t>
        </is>
      </c>
      <c r="R525" t="inlineStr">
        <is>
          <t>2</t>
        </is>
      </c>
      <c r="S525" t="inlineStr">
        <is>
          <t>x</t>
        </is>
      </c>
      <c r="T525" t="inlineStr">
        <is>
          <t>NONE</t>
        </is>
      </c>
      <c r="U525" t="inlineStr">
        <is>
          <t>NONE</t>
        </is>
      </c>
      <c r="V525" t="inlineStr">
        <is>
          <t>NONE</t>
        </is>
      </c>
      <c r="W525" t="inlineStr">
        <is>
          <t>NONE</t>
        </is>
      </c>
      <c r="X525" t="inlineStr"/>
      <c r="Y525" t="inlineStr"/>
    </row>
    <row r="526">
      <c r="A526" t="inlineStr">
        <is>
          <t>HKSL_lesson_only16</t>
        </is>
      </c>
      <c r="B526" t="inlineStr">
        <is>
          <t>HKSL_lesson_only16-PASSING_NOTES-0UQ6-475</t>
        </is>
      </c>
      <c r="C526" t="inlineStr">
        <is>
          <t>passing_notes</t>
        </is>
      </c>
      <c r="D526" t="inlineStr">
        <is>
          <t>筆談</t>
        </is>
      </c>
      <c r="E526" t="inlineStr">
        <is>
          <t>筆談</t>
        </is>
      </c>
      <c r="F526" t="inlineStr">
        <is>
          <t>筆談</t>
        </is>
      </c>
      <c r="G526" t="inlineStr">
        <is>
          <t>閱讀</t>
        </is>
      </c>
      <c r="H526" t="inlineStr">
        <is>
          <t>HKSL_lesson_only16-PASSING_NOTES-0UQ6-475</t>
        </is>
      </c>
      <c r="I526" t="inlineStr">
        <is>
          <t>翻譯</t>
        </is>
      </c>
      <c r="J526" t="inlineStr">
        <is>
          <t>溝通</t>
        </is>
      </c>
      <c r="K526" t="inlineStr">
        <is>
          <t>左</t>
        </is>
      </c>
      <c r="L526" t="inlineStr"/>
      <c r="M526" t="inlineStr"/>
      <c r="N526" t="inlineStr"/>
      <c r="O526" t="n">
        <v>486</v>
      </c>
      <c r="P526" t="inlineStr">
        <is>
          <t>3</t>
        </is>
      </c>
      <c r="Q526" t="inlineStr">
        <is>
          <t>x</t>
        </is>
      </c>
      <c r="R526" t="inlineStr">
        <is>
          <t>NONE</t>
        </is>
      </c>
      <c r="S526" t="inlineStr">
        <is>
          <t>NONE</t>
        </is>
      </c>
      <c r="T526" t="inlineStr">
        <is>
          <t>NONE</t>
        </is>
      </c>
      <c r="U526" t="inlineStr">
        <is>
          <t>NONE</t>
        </is>
      </c>
      <c r="V526" t="inlineStr">
        <is>
          <t>NONE</t>
        </is>
      </c>
      <c r="W526" t="inlineStr">
        <is>
          <t>NONE</t>
        </is>
      </c>
      <c r="X526" t="inlineStr"/>
      <c r="Y526" t="inlineStr"/>
    </row>
    <row r="527">
      <c r="A527" t="inlineStr">
        <is>
          <t>HKSL_lesson_only160</t>
        </is>
      </c>
      <c r="B527" t="inlineStr">
        <is>
          <t>HKSL_lesson_only160-DIRTY-16LF-626</t>
        </is>
      </c>
      <c r="C527" t="inlineStr">
        <is>
          <t>dirty</t>
        </is>
      </c>
      <c r="D527" t="inlineStr">
        <is>
          <t>骯髒</t>
        </is>
      </c>
      <c r="E527" t="inlineStr">
        <is>
          <t>骯髒</t>
        </is>
      </c>
      <c r="F527" t="inlineStr">
        <is>
          <t>骯髒</t>
        </is>
      </c>
      <c r="G527" t="inlineStr">
        <is>
          <t>乾淨</t>
        </is>
      </c>
      <c r="H527" t="inlineStr">
        <is>
          <t>HKSL_lesson_only160-DIRTY-16LF-626</t>
        </is>
      </c>
      <c r="I527" t="inlineStr">
        <is>
          <t>害怕</t>
        </is>
      </c>
      <c r="J527" t="inlineStr">
        <is>
          <t>兇惡</t>
        </is>
      </c>
      <c r="K527" t="inlineStr">
        <is>
          <t>邀請</t>
        </is>
      </c>
      <c r="L527" t="inlineStr"/>
      <c r="M527" t="inlineStr"/>
      <c r="N527" t="inlineStr"/>
      <c r="O527" t="n">
        <v>640</v>
      </c>
      <c r="P527" t="inlineStr">
        <is>
          <t>C</t>
        </is>
      </c>
      <c r="Q527" t="inlineStr">
        <is>
          <t>NONE</t>
        </is>
      </c>
      <c r="R527" t="inlineStr">
        <is>
          <t>NONE</t>
        </is>
      </c>
      <c r="S527" t="inlineStr">
        <is>
          <t>NONE</t>
        </is>
      </c>
      <c r="T527" t="inlineStr">
        <is>
          <t>NONE</t>
        </is>
      </c>
      <c r="U527" t="inlineStr">
        <is>
          <t>NONE</t>
        </is>
      </c>
      <c r="V527" t="inlineStr">
        <is>
          <t>NONE</t>
        </is>
      </c>
      <c r="W527" t="inlineStr">
        <is>
          <t>NONE</t>
        </is>
      </c>
      <c r="X527" t="inlineStr"/>
      <c r="Y527" t="inlineStr"/>
    </row>
    <row r="528">
      <c r="A528" t="inlineStr">
        <is>
          <t>HKSL_lesson_only161</t>
        </is>
      </c>
      <c r="B528" t="inlineStr">
        <is>
          <t>HKSL_lesson_only161-SIGN_NAME-0OIB-627</t>
        </is>
      </c>
      <c r="C528" t="inlineStr">
        <is>
          <t>sign_name</t>
        </is>
      </c>
      <c r="D528" t="inlineStr">
        <is>
          <t>手語名</t>
        </is>
      </c>
      <c r="E528" t="inlineStr">
        <is>
          <t>手語名</t>
        </is>
      </c>
      <c r="F528" t="inlineStr">
        <is>
          <t>手語名</t>
        </is>
      </c>
      <c r="G528" t="inlineStr">
        <is>
          <t>NOTIN</t>
        </is>
      </c>
      <c r="H528" t="inlineStr"/>
      <c r="I528" t="inlineStr"/>
      <c r="J528" t="inlineStr"/>
      <c r="K528" t="inlineStr">
        <is>
          <t>NOTIN</t>
        </is>
      </c>
      <c r="L528" t="inlineStr"/>
      <c r="M528" t="inlineStr"/>
      <c r="N528" t="inlineStr"/>
      <c r="O528" t="n">
        <v>641</v>
      </c>
      <c r="P528" t="inlineStr">
        <is>
          <t>)</t>
        </is>
      </c>
      <c r="Q528" t="inlineStr">
        <is>
          <t>NONE</t>
        </is>
      </c>
      <c r="R528" t="inlineStr">
        <is>
          <t>NONE</t>
        </is>
      </c>
      <c r="S528" t="inlineStr">
        <is>
          <t>NONE</t>
        </is>
      </c>
      <c r="T528" t="inlineStr">
        <is>
          <t>NONE</t>
        </is>
      </c>
      <c r="U528" t="inlineStr">
        <is>
          <t>NONE</t>
        </is>
      </c>
      <c r="V528" t="inlineStr">
        <is>
          <t>NONE</t>
        </is>
      </c>
      <c r="W528" t="inlineStr">
        <is>
          <t>NONE</t>
        </is>
      </c>
      <c r="X528" t="inlineStr"/>
      <c r="Y528" t="inlineStr"/>
    </row>
    <row r="529">
      <c r="A529" t="inlineStr">
        <is>
          <t>HKSL_lesson_only162</t>
        </is>
      </c>
      <c r="B529" t="inlineStr">
        <is>
          <t>HKSL_lesson_only162-TRAIT-0SJP-628</t>
        </is>
      </c>
      <c r="C529" t="inlineStr">
        <is>
          <t>trait</t>
        </is>
      </c>
      <c r="D529" t="inlineStr">
        <is>
          <t>特徵</t>
        </is>
      </c>
      <c r="E529" t="inlineStr">
        <is>
          <t>特徵</t>
        </is>
      </c>
      <c r="F529" t="inlineStr">
        <is>
          <t>特徵</t>
        </is>
      </c>
      <c r="G529" t="inlineStr">
        <is>
          <t>差異</t>
        </is>
      </c>
      <c r="H529" t="inlineStr">
        <is>
          <t>HKSL_lesson_only162-TRAIT-0SJP-628</t>
        </is>
      </c>
      <c r="I529" t="inlineStr">
        <is>
          <t>詞彙</t>
        </is>
      </c>
      <c r="J529" t="inlineStr">
        <is>
          <t>行為</t>
        </is>
      </c>
      <c r="K529" t="inlineStr">
        <is>
          <t>辛苦</t>
        </is>
      </c>
      <c r="L529" t="inlineStr"/>
      <c r="M529" t="inlineStr"/>
      <c r="N529" t="inlineStr"/>
      <c r="O529" t="n">
        <v>642</v>
      </c>
      <c r="P529" t="inlineStr">
        <is>
          <t>M</t>
        </is>
      </c>
      <c r="Q529" t="inlineStr">
        <is>
          <t>NONE</t>
        </is>
      </c>
      <c r="R529" t="inlineStr">
        <is>
          <t>NONE</t>
        </is>
      </c>
      <c r="S529" t="inlineStr">
        <is>
          <t>NONE</t>
        </is>
      </c>
      <c r="T529" t="inlineStr">
        <is>
          <t>NONE</t>
        </is>
      </c>
      <c r="U529" t="inlineStr">
        <is>
          <t>NONE</t>
        </is>
      </c>
      <c r="V529" t="inlineStr">
        <is>
          <t>NONE</t>
        </is>
      </c>
      <c r="W529" t="inlineStr">
        <is>
          <t>NONE</t>
        </is>
      </c>
      <c r="X529" t="inlineStr"/>
      <c r="Y529" t="inlineStr"/>
    </row>
    <row r="530">
      <c r="A530" t="inlineStr">
        <is>
          <t>HKSL_lesson_only163</t>
        </is>
      </c>
      <c r="B530" t="inlineStr">
        <is>
          <t>HKSL_lesson_only163-DIRECT-0TNK-629</t>
        </is>
      </c>
      <c r="C530" t="inlineStr">
        <is>
          <t>direct</t>
        </is>
      </c>
      <c r="D530" t="inlineStr">
        <is>
          <t>直接</t>
        </is>
      </c>
      <c r="E530" t="inlineStr">
        <is>
          <t>直接</t>
        </is>
      </c>
      <c r="F530" t="inlineStr">
        <is>
          <t>直接</t>
        </is>
      </c>
      <c r="G530" t="inlineStr">
        <is>
          <t>主動</t>
        </is>
      </c>
      <c r="H530" t="inlineStr">
        <is>
          <t>HKSL_lesson_only163-DIRECT-0TNK-629</t>
        </is>
      </c>
      <c r="I530" t="inlineStr">
        <is>
          <t>可以</t>
        </is>
      </c>
      <c r="J530" t="inlineStr">
        <is>
          <t>可能</t>
        </is>
      </c>
      <c r="K530" t="inlineStr">
        <is>
          <t>身穿</t>
        </is>
      </c>
      <c r="L530" t="inlineStr"/>
      <c r="M530" t="inlineStr"/>
      <c r="N530" t="inlineStr"/>
      <c r="O530" t="n">
        <v>643</v>
      </c>
      <c r="P530" t="inlineStr">
        <is>
          <t>x</t>
        </is>
      </c>
      <c r="Q530" t="inlineStr">
        <is>
          <t>NONE</t>
        </is>
      </c>
      <c r="R530" t="inlineStr">
        <is>
          <t>NONE</t>
        </is>
      </c>
      <c r="S530" t="inlineStr">
        <is>
          <t>NONE</t>
        </is>
      </c>
      <c r="T530" t="inlineStr">
        <is>
          <t>NONE</t>
        </is>
      </c>
      <c r="U530" t="inlineStr">
        <is>
          <t>NONE</t>
        </is>
      </c>
      <c r="V530" t="inlineStr">
        <is>
          <t>NONE</t>
        </is>
      </c>
      <c r="W530" t="inlineStr">
        <is>
          <t>NONE</t>
        </is>
      </c>
      <c r="X530" t="inlineStr"/>
      <c r="Y530" t="inlineStr"/>
    </row>
    <row r="531">
      <c r="A531" t="inlineStr">
        <is>
          <t>HKSL_lesson_only164</t>
        </is>
      </c>
      <c r="B531" t="inlineStr">
        <is>
          <t>HKSL_lesson_only164-SIMPLY-0V11-630</t>
        </is>
      </c>
      <c r="C531" t="inlineStr">
        <is>
          <t>simply</t>
        </is>
      </c>
      <c r="D531" t="inlineStr">
        <is>
          <t>簡潔</t>
        </is>
      </c>
      <c r="E531" t="inlineStr">
        <is>
          <t>簡潔</t>
        </is>
      </c>
      <c r="F531" t="inlineStr">
        <is>
          <t>簡潔</t>
        </is>
      </c>
      <c r="G531" t="inlineStr">
        <is>
          <t>流暢</t>
        </is>
      </c>
      <c r="H531" t="inlineStr">
        <is>
          <t>HKSL_lesson_only164-SIMPLY-0V11-630</t>
        </is>
      </c>
      <c r="I531" t="inlineStr">
        <is>
          <t>乾淨</t>
        </is>
      </c>
      <c r="J531" t="inlineStr">
        <is>
          <t>複雜</t>
        </is>
      </c>
      <c r="K531" t="inlineStr">
        <is>
          <t>跌親</t>
        </is>
      </c>
      <c r="L531" t="inlineStr"/>
      <c r="M531" t="inlineStr"/>
      <c r="N531" t="inlineStr"/>
      <c r="O531" t="n">
        <v>644</v>
      </c>
      <c r="P531" t="inlineStr">
        <is>
          <t>M</t>
        </is>
      </c>
      <c r="Q531" t="inlineStr">
        <is>
          <t>NONE</t>
        </is>
      </c>
      <c r="R531" t="inlineStr">
        <is>
          <t>NONE</t>
        </is>
      </c>
      <c r="S531" t="inlineStr">
        <is>
          <t>NONE</t>
        </is>
      </c>
      <c r="T531" t="inlineStr">
        <is>
          <t>NONE</t>
        </is>
      </c>
      <c r="U531" t="inlineStr">
        <is>
          <t>NONE</t>
        </is>
      </c>
      <c r="V531" t="inlineStr">
        <is>
          <t>NONE</t>
        </is>
      </c>
      <c r="W531" t="inlineStr">
        <is>
          <t>NONE</t>
        </is>
      </c>
      <c r="X531" t="inlineStr"/>
      <c r="Y531" t="inlineStr"/>
    </row>
    <row r="532">
      <c r="A532" t="inlineStr">
        <is>
          <t>HKSL_lesson_only165</t>
        </is>
      </c>
      <c r="B532" t="inlineStr">
        <is>
          <t>HKSL_lesson_only165-FAX-0K5J-631</t>
        </is>
      </c>
      <c r="C532" t="inlineStr">
        <is>
          <t>fax</t>
        </is>
      </c>
      <c r="D532" t="inlineStr">
        <is>
          <t>傳真</t>
        </is>
      </c>
      <c r="E532" t="inlineStr">
        <is>
          <t>傳真</t>
        </is>
      </c>
      <c r="F532" t="inlineStr">
        <is>
          <t>傳真</t>
        </is>
      </c>
      <c r="G532" t="inlineStr">
        <is>
          <t>電郵</t>
        </is>
      </c>
      <c r="H532" t="inlineStr">
        <is>
          <t>HKSL_lesson_only165-FAX-0K5J-631</t>
        </is>
      </c>
      <c r="I532" t="inlineStr">
        <is>
          <t>信</t>
        </is>
      </c>
      <c r="J532" t="inlineStr">
        <is>
          <t>資料</t>
        </is>
      </c>
      <c r="K532" t="inlineStr">
        <is>
          <t>胃</t>
        </is>
      </c>
      <c r="L532" t="inlineStr"/>
      <c r="M532" t="inlineStr"/>
      <c r="N532" t="inlineStr"/>
      <c r="O532" t="n">
        <v>645</v>
      </c>
      <c r="P532" t="inlineStr">
        <is>
          <t>x</t>
        </is>
      </c>
      <c r="Q532" t="inlineStr">
        <is>
          <t>x</t>
        </is>
      </c>
      <c r="R532" t="inlineStr">
        <is>
          <t>NONE</t>
        </is>
      </c>
      <c r="S532" t="inlineStr">
        <is>
          <t>NONE</t>
        </is>
      </c>
      <c r="T532" t="inlineStr">
        <is>
          <t>NONE</t>
        </is>
      </c>
      <c r="U532" t="inlineStr">
        <is>
          <t>NONE</t>
        </is>
      </c>
      <c r="V532" t="inlineStr">
        <is>
          <t>NONE</t>
        </is>
      </c>
      <c r="W532" t="inlineStr">
        <is>
          <t>NONE</t>
        </is>
      </c>
      <c r="X532" t="inlineStr"/>
      <c r="Y532" t="inlineStr"/>
    </row>
    <row r="533">
      <c r="A533" t="inlineStr">
        <is>
          <t>HKSL_lesson_only166</t>
        </is>
      </c>
      <c r="B533" t="inlineStr">
        <is>
          <t>HKSL_lesson_only166-ADDRESS-0LPG-632</t>
        </is>
      </c>
      <c r="C533" t="inlineStr">
        <is>
          <t>address</t>
        </is>
      </c>
      <c r="D533" t="inlineStr">
        <is>
          <t>地址</t>
        </is>
      </c>
      <c r="E533" t="inlineStr">
        <is>
          <t>地址</t>
        </is>
      </c>
      <c r="F533" t="inlineStr">
        <is>
          <t>地址</t>
        </is>
      </c>
      <c r="G533" t="inlineStr">
        <is>
          <t>姓名</t>
        </is>
      </c>
      <c r="H533" t="inlineStr">
        <is>
          <t>HKSL_lesson_only166-ADDRESS-0LPG-632</t>
        </is>
      </c>
      <c r="I533" t="inlineStr">
        <is>
          <t>傳真</t>
        </is>
      </c>
      <c r="J533" t="inlineStr">
        <is>
          <t>預約</t>
        </is>
      </c>
      <c r="K533" t="inlineStr">
        <is>
          <t>扮演</t>
        </is>
      </c>
      <c r="L533" t="inlineStr"/>
      <c r="M533" t="inlineStr"/>
      <c r="N533" t="inlineStr"/>
      <c r="O533" t="n">
        <v>646</v>
      </c>
      <c r="P533" t="inlineStr">
        <is>
          <t>C</t>
        </is>
      </c>
      <c r="Q533" t="inlineStr">
        <is>
          <t>C</t>
        </is>
      </c>
      <c r="R533" t="inlineStr">
        <is>
          <t>NONE</t>
        </is>
      </c>
      <c r="S533" t="inlineStr">
        <is>
          <t>NONE</t>
        </is>
      </c>
      <c r="T533" t="inlineStr">
        <is>
          <t>NONE</t>
        </is>
      </c>
      <c r="U533" t="inlineStr">
        <is>
          <t>NONE</t>
        </is>
      </c>
      <c r="V533" t="inlineStr">
        <is>
          <t>NONE</t>
        </is>
      </c>
      <c r="W533" t="inlineStr">
        <is>
          <t>NONE</t>
        </is>
      </c>
      <c r="X533" t="inlineStr"/>
      <c r="Y533" t="inlineStr"/>
    </row>
    <row r="534">
      <c r="A534" t="inlineStr">
        <is>
          <t>HKSL_lesson_only167</t>
        </is>
      </c>
      <c r="B534" t="inlineStr">
        <is>
          <t>HKSL_lesson_only167-GIVE_ME-0VB6-633</t>
        </is>
      </c>
      <c r="C534" t="inlineStr">
        <is>
          <t>give_me</t>
        </is>
      </c>
      <c r="D534" t="inlineStr">
        <is>
          <t>給我</t>
        </is>
      </c>
      <c r="E534" t="inlineStr">
        <is>
          <t>給我</t>
        </is>
      </c>
      <c r="F534" t="inlineStr">
        <is>
          <t>給我</t>
        </is>
      </c>
      <c r="G534" t="inlineStr">
        <is>
          <t>謝謝</t>
        </is>
      </c>
      <c r="H534" t="inlineStr">
        <is>
          <t>HKSL_lesson_only167-GIVE_ME-0VB6-633</t>
        </is>
      </c>
      <c r="I534" t="inlineStr">
        <is>
          <t>真的</t>
        </is>
      </c>
      <c r="J534" t="inlineStr">
        <is>
          <t>喜歡</t>
        </is>
      </c>
      <c r="K534" t="inlineStr">
        <is>
          <t>同埋</t>
        </is>
      </c>
      <c r="L534" t="inlineStr"/>
      <c r="M534" t="inlineStr"/>
      <c r="N534" t="inlineStr"/>
      <c r="O534" t="n">
        <v>647</v>
      </c>
      <c r="P534" t="inlineStr">
        <is>
          <t>y</t>
        </is>
      </c>
      <c r="Q534" t="inlineStr">
        <is>
          <t>y</t>
        </is>
      </c>
      <c r="R534" t="inlineStr">
        <is>
          <t>x</t>
        </is>
      </c>
      <c r="S534" t="inlineStr">
        <is>
          <t>x</t>
        </is>
      </c>
      <c r="T534" t="inlineStr">
        <is>
          <t>NONE</t>
        </is>
      </c>
      <c r="U534" t="inlineStr">
        <is>
          <t>NONE</t>
        </is>
      </c>
      <c r="V534" t="inlineStr">
        <is>
          <t>NONE</t>
        </is>
      </c>
      <c r="W534" t="inlineStr">
        <is>
          <t>NONE</t>
        </is>
      </c>
      <c r="X534" t="inlineStr"/>
      <c r="Y534" t="inlineStr"/>
    </row>
    <row r="535">
      <c r="A535" t="inlineStr">
        <is>
          <t>HKSL_lesson_only168</t>
        </is>
      </c>
      <c r="B535" t="inlineStr">
        <is>
          <t>HKSL_lesson_only168-DONT_KNOW-0JGD-634</t>
        </is>
      </c>
      <c r="C535" t="inlineStr">
        <is>
          <t>dont_know</t>
        </is>
      </c>
      <c r="D535" t="inlineStr">
        <is>
          <t>不知道</t>
        </is>
      </c>
      <c r="E535" t="inlineStr">
        <is>
          <t>不知道</t>
        </is>
      </c>
      <c r="F535" t="inlineStr">
        <is>
          <t>不知道</t>
        </is>
      </c>
      <c r="G535" t="inlineStr">
        <is>
          <t>不明白</t>
        </is>
      </c>
      <c r="H535" t="inlineStr">
        <is>
          <t>HKSL_lesson_only168-DONT_KNOW-0JGD-634</t>
        </is>
      </c>
      <c r="I535" t="inlineStr">
        <is>
          <t>不喜歡</t>
        </is>
      </c>
      <c r="J535" t="inlineStr">
        <is>
          <t>什麼</t>
        </is>
      </c>
      <c r="K535" t="inlineStr">
        <is>
          <t>同埋</t>
        </is>
      </c>
      <c r="L535" t="inlineStr"/>
      <c r="M535" t="inlineStr"/>
      <c r="N535" t="inlineStr"/>
      <c r="O535" t="n">
        <v>648</v>
      </c>
      <c r="P535" t="inlineStr">
        <is>
          <t>P</t>
        </is>
      </c>
      <c r="Q535" t="inlineStr">
        <is>
          <t>NONE</t>
        </is>
      </c>
      <c r="R535" t="inlineStr">
        <is>
          <t>NONE</t>
        </is>
      </c>
      <c r="S535" t="inlineStr">
        <is>
          <t>NONE</t>
        </is>
      </c>
      <c r="T535" t="inlineStr">
        <is>
          <t>NONE</t>
        </is>
      </c>
      <c r="U535" t="inlineStr">
        <is>
          <t>NONE</t>
        </is>
      </c>
      <c r="V535" t="inlineStr">
        <is>
          <t>NONE</t>
        </is>
      </c>
      <c r="W535" t="inlineStr">
        <is>
          <t>NONE</t>
        </is>
      </c>
      <c r="X535">
        <f>= don't understand</f>
        <v/>
      </c>
      <c r="Y535" t="inlineStr"/>
    </row>
    <row r="536">
      <c r="A536" t="inlineStr">
        <is>
          <t>HKSL_lesson_only169</t>
        </is>
      </c>
      <c r="B536" t="inlineStr">
        <is>
          <t>HKSL_lesson_only169-DIFFERENT-0JGD-635</t>
        </is>
      </c>
      <c r="C536" t="inlineStr">
        <is>
          <t>different</t>
        </is>
      </c>
      <c r="D536" t="inlineStr">
        <is>
          <t>不同</t>
        </is>
      </c>
      <c r="E536" t="inlineStr">
        <is>
          <t>不同</t>
        </is>
      </c>
      <c r="F536" t="inlineStr">
        <is>
          <t>不同</t>
        </is>
      </c>
      <c r="G536" t="inlineStr">
        <is>
          <t>各式各樣</t>
        </is>
      </c>
      <c r="H536" t="inlineStr">
        <is>
          <t>HKSL_lesson_only169-DIFFERENT-0JGD-635</t>
        </is>
      </c>
      <c r="I536" t="inlineStr">
        <is>
          <t>其他</t>
        </is>
      </c>
      <c r="J536" t="inlineStr">
        <is>
          <t>複雜</t>
        </is>
      </c>
      <c r="K536" t="inlineStr">
        <is>
          <t>左</t>
        </is>
      </c>
      <c r="L536" t="inlineStr"/>
      <c r="M536" t="inlineStr"/>
      <c r="N536" t="inlineStr"/>
      <c r="O536" t="n">
        <v>649</v>
      </c>
      <c r="P536" t="inlineStr">
        <is>
          <t>x</t>
        </is>
      </c>
      <c r="Q536" t="inlineStr">
        <is>
          <t>x</t>
        </is>
      </c>
      <c r="R536" t="inlineStr">
        <is>
          <t>NONE</t>
        </is>
      </c>
      <c r="S536" t="inlineStr">
        <is>
          <t>NONE</t>
        </is>
      </c>
      <c r="T536" t="inlineStr">
        <is>
          <t>NONE</t>
        </is>
      </c>
      <c r="U536" t="inlineStr">
        <is>
          <t>NONE</t>
        </is>
      </c>
      <c r="V536" t="inlineStr">
        <is>
          <t>NONE</t>
        </is>
      </c>
      <c r="W536" t="inlineStr">
        <is>
          <t>NONE</t>
        </is>
      </c>
      <c r="X536" t="inlineStr"/>
      <c r="Y536" t="inlineStr"/>
    </row>
    <row r="537">
      <c r="A537" t="inlineStr">
        <is>
          <t>HKSL_lesson_only17</t>
        </is>
      </c>
      <c r="B537" t="inlineStr">
        <is>
          <t>HKSL_lesson_only17-SMS-0TVD-476</t>
        </is>
      </c>
      <c r="C537" t="inlineStr">
        <is>
          <t>SMS</t>
        </is>
      </c>
      <c r="D537" t="inlineStr">
        <is>
          <t>短訊</t>
        </is>
      </c>
      <c r="E537" t="inlineStr">
        <is>
          <t>短訊</t>
        </is>
      </c>
      <c r="F537" t="inlineStr">
        <is>
          <t>短訊</t>
        </is>
      </c>
      <c r="G537" t="inlineStr">
        <is>
          <t>電郵</t>
        </is>
      </c>
      <c r="H537" t="inlineStr">
        <is>
          <t>HKSL_lesson_only17-SMS-0TVD-476</t>
        </is>
      </c>
      <c r="I537" t="inlineStr">
        <is>
          <t>聯絡</t>
        </is>
      </c>
      <c r="J537" t="inlineStr">
        <is>
          <t>見面</t>
        </is>
      </c>
      <c r="K537" t="inlineStr">
        <is>
          <t>堆</t>
        </is>
      </c>
      <c r="L537" t="inlineStr"/>
      <c r="M537" t="inlineStr"/>
      <c r="N537" t="inlineStr"/>
      <c r="O537" t="n">
        <v>487</v>
      </c>
      <c r="P537" t="inlineStr">
        <is>
          <t>g</t>
        </is>
      </c>
      <c r="Q537" t="inlineStr">
        <is>
          <t>x</t>
        </is>
      </c>
      <c r="R537" t="inlineStr">
        <is>
          <t>NONE</t>
        </is>
      </c>
      <c r="S537" t="inlineStr">
        <is>
          <t>NONE</t>
        </is>
      </c>
      <c r="T537" t="inlineStr">
        <is>
          <t>NONE</t>
        </is>
      </c>
      <c r="U537" t="inlineStr">
        <is>
          <t>NONE</t>
        </is>
      </c>
      <c r="V537" t="inlineStr">
        <is>
          <t>NONE</t>
        </is>
      </c>
      <c r="W537" t="inlineStr">
        <is>
          <t>NONE</t>
        </is>
      </c>
      <c r="X537">
        <f>= text</f>
        <v/>
      </c>
      <c r="Y537" t="inlineStr"/>
    </row>
    <row r="538">
      <c r="A538" t="inlineStr">
        <is>
          <t>HKSL_lesson_only170</t>
        </is>
      </c>
      <c r="B538" t="inlineStr">
        <is>
          <t>HKSL_lesson_only170-MEET-12CB-636</t>
        </is>
      </c>
      <c r="C538" t="inlineStr">
        <is>
          <t>meet</t>
        </is>
      </c>
      <c r="D538" t="inlineStr">
        <is>
          <t>見面</t>
        </is>
      </c>
      <c r="E538" t="inlineStr">
        <is>
          <t>見面</t>
        </is>
      </c>
      <c r="F538" t="inlineStr">
        <is>
          <t>見面</t>
        </is>
      </c>
      <c r="G538" t="inlineStr">
        <is>
          <t>約會</t>
        </is>
      </c>
      <c r="H538" t="inlineStr">
        <is>
          <t>HKSL_lesson_only170-MEET-12CB-636</t>
        </is>
      </c>
      <c r="I538" t="inlineStr">
        <is>
          <t>拍拖</t>
        </is>
      </c>
      <c r="J538" t="inlineStr">
        <is>
          <t>交換</t>
        </is>
      </c>
      <c r="K538" t="inlineStr">
        <is>
          <t>蟲</t>
        </is>
      </c>
      <c r="L538" t="inlineStr"/>
      <c r="M538" t="inlineStr"/>
      <c r="N538" t="inlineStr">
        <is>
          <t>file650</t>
        </is>
      </c>
      <c r="O538" t="n">
        <v>650</v>
      </c>
      <c r="P538" t="inlineStr">
        <is>
          <t>Y</t>
        </is>
      </c>
      <c r="Q538" t="inlineStr">
        <is>
          <t>Y</t>
        </is>
      </c>
      <c r="R538" t="inlineStr">
        <is>
          <t>NONE</t>
        </is>
      </c>
      <c r="S538" t="inlineStr">
        <is>
          <t>NONE</t>
        </is>
      </c>
      <c r="T538" t="inlineStr">
        <is>
          <t>NONE</t>
        </is>
      </c>
      <c r="U538" t="inlineStr">
        <is>
          <t>NONE</t>
        </is>
      </c>
      <c r="V538" t="inlineStr">
        <is>
          <t>NONE</t>
        </is>
      </c>
      <c r="W538" t="inlineStr">
        <is>
          <t>NONE</t>
        </is>
      </c>
      <c r="X538" t="inlineStr"/>
      <c r="Y538" t="inlineStr"/>
    </row>
    <row r="539">
      <c r="A539" t="inlineStr">
        <is>
          <t>HKSL_lesson_only171</t>
        </is>
      </c>
      <c r="B539" t="inlineStr">
        <is>
          <t>HKSL_lesson_only171-INTERACT-0JL4-637</t>
        </is>
      </c>
      <c r="C539" t="inlineStr">
        <is>
          <t>interact</t>
        </is>
      </c>
      <c r="D539" t="inlineStr">
        <is>
          <t>交流</t>
        </is>
      </c>
      <c r="E539" t="inlineStr">
        <is>
          <t>交流</t>
        </is>
      </c>
      <c r="F539" t="inlineStr">
        <is>
          <t>交流</t>
        </is>
      </c>
      <c r="G539" t="inlineStr">
        <is>
          <t>溝通</t>
        </is>
      </c>
      <c r="H539" t="inlineStr">
        <is>
          <t>HKSL_lesson_only171-INTERACT-0JL4-637</t>
        </is>
      </c>
      <c r="I539" t="inlineStr">
        <is>
          <t>學習</t>
        </is>
      </c>
      <c r="J539" t="inlineStr">
        <is>
          <t>體驗</t>
        </is>
      </c>
      <c r="K539" t="inlineStr">
        <is>
          <t>槌</t>
        </is>
      </c>
      <c r="L539" t="inlineStr"/>
      <c r="M539" t="inlineStr"/>
      <c r="N539" t="inlineStr"/>
      <c r="O539" t="n">
        <v>651</v>
      </c>
      <c r="P539" t="inlineStr">
        <is>
          <t>x</t>
        </is>
      </c>
      <c r="Q539" t="inlineStr">
        <is>
          <t>x</t>
        </is>
      </c>
      <c r="R539" t="inlineStr">
        <is>
          <t>NONE</t>
        </is>
      </c>
      <c r="S539" t="inlineStr">
        <is>
          <t>NONE</t>
        </is>
      </c>
      <c r="T539" t="inlineStr">
        <is>
          <t>NONE</t>
        </is>
      </c>
      <c r="U539" t="inlineStr">
        <is>
          <t>NONE</t>
        </is>
      </c>
      <c r="V539" t="inlineStr">
        <is>
          <t>NONE</t>
        </is>
      </c>
      <c r="W539" t="inlineStr">
        <is>
          <t>NONE</t>
        </is>
      </c>
      <c r="X539" t="inlineStr">
        <is>
          <t>&gt; &gt; in CUHK</t>
        </is>
      </c>
      <c r="Y539" t="inlineStr"/>
    </row>
    <row r="540">
      <c r="A540" t="inlineStr">
        <is>
          <t>HKSL_lesson_only172</t>
        </is>
      </c>
      <c r="B540" t="inlineStr">
        <is>
          <t>HKSL_lesson_only172-WORD-12IU-638</t>
        </is>
      </c>
      <c r="C540" t="inlineStr">
        <is>
          <t>word</t>
        </is>
      </c>
      <c r="D540" t="inlineStr">
        <is>
          <t>詞彙</t>
        </is>
      </c>
      <c r="E540" t="inlineStr">
        <is>
          <t>詞彙</t>
        </is>
      </c>
      <c r="F540" t="inlineStr">
        <is>
          <t>詞彙</t>
        </is>
      </c>
      <c r="G540" t="inlineStr">
        <is>
          <t>句子</t>
        </is>
      </c>
      <c r="H540" t="inlineStr">
        <is>
          <t>HKSL_lesson_only172-WORD-12IU-638</t>
        </is>
      </c>
      <c r="I540" t="inlineStr">
        <is>
          <t>英文</t>
        </is>
      </c>
      <c r="J540" t="inlineStr">
        <is>
          <t>普通話</t>
        </is>
      </c>
      <c r="K540" t="inlineStr">
        <is>
          <t>望住</t>
        </is>
      </c>
      <c r="L540" t="inlineStr"/>
      <c r="M540" t="inlineStr"/>
      <c r="N540" t="inlineStr">
        <is>
          <t>file652</t>
        </is>
      </c>
      <c r="O540" t="n">
        <v>652</v>
      </c>
      <c r="P540" t="inlineStr">
        <is>
          <t>Y</t>
        </is>
      </c>
      <c r="Q540" t="inlineStr">
        <is>
          <t>&gt;</t>
        </is>
      </c>
      <c r="R540" t="inlineStr">
        <is>
          <t>NONE</t>
        </is>
      </c>
      <c r="S540" t="inlineStr">
        <is>
          <t>NONE</t>
        </is>
      </c>
      <c r="T540" t="inlineStr">
        <is>
          <t>NONE</t>
        </is>
      </c>
      <c r="U540" t="inlineStr">
        <is>
          <t>NONE</t>
        </is>
      </c>
      <c r="V540" t="inlineStr">
        <is>
          <t>NONE</t>
        </is>
      </c>
      <c r="W540" t="inlineStr">
        <is>
          <t>NONE</t>
        </is>
      </c>
      <c r="X540" t="inlineStr"/>
      <c r="Y540" t="inlineStr"/>
    </row>
    <row r="541">
      <c r="A541" t="inlineStr">
        <is>
          <t>HKSL_lesson_only173</t>
        </is>
      </c>
      <c r="B541" t="inlineStr">
        <is>
          <t>HKSL_lesson_only173-SENTENCE-0KV5-639</t>
        </is>
      </c>
      <c r="C541" t="inlineStr">
        <is>
          <t>sentence</t>
        </is>
      </c>
      <c r="D541" t="inlineStr">
        <is>
          <t>句子</t>
        </is>
      </c>
      <c r="E541" t="inlineStr">
        <is>
          <t>句子</t>
        </is>
      </c>
      <c r="F541" t="inlineStr">
        <is>
          <t>句子</t>
        </is>
      </c>
      <c r="G541" t="inlineStr">
        <is>
          <t>詞彙</t>
        </is>
      </c>
      <c r="H541" t="inlineStr">
        <is>
          <t>HKSL_lesson_only173-SENTENCE-0KV5-639</t>
        </is>
      </c>
      <c r="I541" t="inlineStr">
        <is>
          <t>字幕</t>
        </is>
      </c>
      <c r="J541" t="inlineStr">
        <is>
          <t>翻譯</t>
        </is>
      </c>
      <c r="K541" t="inlineStr">
        <is>
          <t>公佈</t>
        </is>
      </c>
      <c r="L541" t="inlineStr"/>
      <c r="M541" t="inlineStr"/>
      <c r="N541" t="inlineStr"/>
      <c r="O541" t="n">
        <v>653</v>
      </c>
      <c r="P541" t="inlineStr">
        <is>
          <t>J</t>
        </is>
      </c>
      <c r="Q541" t="inlineStr">
        <is>
          <t>J</t>
        </is>
      </c>
      <c r="R541" t="inlineStr">
        <is>
          <t>NONE</t>
        </is>
      </c>
      <c r="S541" t="inlineStr">
        <is>
          <t>NONE</t>
        </is>
      </c>
      <c r="T541" t="inlineStr">
        <is>
          <t>NONE</t>
        </is>
      </c>
      <c r="U541" t="inlineStr">
        <is>
          <t>NONE</t>
        </is>
      </c>
      <c r="V541" t="inlineStr">
        <is>
          <t>NONE</t>
        </is>
      </c>
      <c r="W541" t="inlineStr">
        <is>
          <t>NONE</t>
        </is>
      </c>
      <c r="X541" t="inlineStr"/>
      <c r="Y541" t="inlineStr"/>
    </row>
    <row r="542">
      <c r="A542" t="inlineStr">
        <is>
          <t>HKSL_lesson_only174</t>
        </is>
      </c>
      <c r="B542" t="inlineStr">
        <is>
          <t>HKSL_lesson_only174-ESSAY-0PC7-640</t>
        </is>
      </c>
      <c r="C542" t="inlineStr">
        <is>
          <t>essay</t>
        </is>
      </c>
      <c r="D542" t="inlineStr">
        <is>
          <t>文章</t>
        </is>
      </c>
      <c r="E542" t="inlineStr">
        <is>
          <t>文章</t>
        </is>
      </c>
      <c r="F542" t="inlineStr">
        <is>
          <t>文章</t>
        </is>
      </c>
      <c r="G542" t="inlineStr">
        <is>
          <t>關於</t>
        </is>
      </c>
      <c r="H542" t="inlineStr">
        <is>
          <t>HKSL_lesson_only174-ESSAY-0PC7-640</t>
        </is>
      </c>
      <c r="I542" t="inlineStr">
        <is>
          <t>句子</t>
        </is>
      </c>
      <c r="J542" t="inlineStr">
        <is>
          <t>研究</t>
        </is>
      </c>
      <c r="K542" t="inlineStr">
        <is>
          <t>望住</t>
        </is>
      </c>
      <c r="L542" t="inlineStr"/>
      <c r="M542" t="inlineStr"/>
      <c r="N542" t="inlineStr"/>
      <c r="O542" t="n">
        <v>654</v>
      </c>
      <c r="P542" t="inlineStr">
        <is>
          <t>&gt;</t>
        </is>
      </c>
      <c r="Q542" t="inlineStr">
        <is>
          <t>&gt;</t>
        </is>
      </c>
      <c r="R542" t="inlineStr">
        <is>
          <t>NONE</t>
        </is>
      </c>
      <c r="S542" t="inlineStr">
        <is>
          <t>NONE</t>
        </is>
      </c>
      <c r="T542" t="inlineStr">
        <is>
          <t>NONE</t>
        </is>
      </c>
      <c r="U542" t="inlineStr">
        <is>
          <t>NONE</t>
        </is>
      </c>
      <c r="V542" t="inlineStr">
        <is>
          <t>NONE</t>
        </is>
      </c>
      <c r="W542" t="inlineStr">
        <is>
          <t>NONE</t>
        </is>
      </c>
      <c r="X542" t="inlineStr"/>
      <c r="Y542" t="inlineStr"/>
    </row>
    <row r="543">
      <c r="A543" t="inlineStr">
        <is>
          <t>HKSL_lesson_only175</t>
        </is>
      </c>
      <c r="B543" t="inlineStr">
        <is>
          <t>HKSL_lesson_only175-TO_VIDEO-0P8T-641</t>
        </is>
      </c>
      <c r="C543" t="inlineStr">
        <is>
          <t>to_video</t>
        </is>
      </c>
      <c r="D543" t="inlineStr">
        <is>
          <t>攝錄</t>
        </is>
      </c>
      <c r="E543" t="inlineStr">
        <is>
          <t>攝錄</t>
        </is>
      </c>
      <c r="F543" t="inlineStr">
        <is>
          <t>攝錄</t>
        </is>
      </c>
      <c r="G543" t="inlineStr">
        <is>
          <t>攝錄機</t>
        </is>
      </c>
      <c r="H543" t="inlineStr">
        <is>
          <t>HKSL_lesson_only175-TO_VIDEO-0P8T-641</t>
        </is>
      </c>
      <c r="I543" t="inlineStr">
        <is>
          <t>攝影</t>
        </is>
      </c>
      <c r="J543" t="inlineStr">
        <is>
          <t>上載</t>
        </is>
      </c>
      <c r="K543" t="inlineStr">
        <is>
          <t>渴</t>
        </is>
      </c>
      <c r="L543" t="inlineStr"/>
      <c r="M543" t="inlineStr"/>
      <c r="N543" t="inlineStr"/>
      <c r="O543" t="n">
        <v>655</v>
      </c>
      <c r="P543" t="inlineStr">
        <is>
          <t>W</t>
        </is>
      </c>
      <c r="Q543" t="inlineStr">
        <is>
          <t>NONE</t>
        </is>
      </c>
      <c r="R543" t="inlineStr">
        <is>
          <t>NONE</t>
        </is>
      </c>
      <c r="S543" t="inlineStr">
        <is>
          <t>NONE</t>
        </is>
      </c>
      <c r="T543" t="inlineStr">
        <is>
          <t>NONE</t>
        </is>
      </c>
      <c r="U543" t="inlineStr">
        <is>
          <t>NONE</t>
        </is>
      </c>
      <c r="V543" t="inlineStr">
        <is>
          <t>NONE</t>
        </is>
      </c>
      <c r="W543" t="inlineStr">
        <is>
          <t>NONE</t>
        </is>
      </c>
      <c r="X543" t="inlineStr"/>
      <c r="Y543" t="inlineStr"/>
    </row>
    <row r="544">
      <c r="A544" t="inlineStr">
        <is>
          <t>HKSL_lesson_only176</t>
        </is>
      </c>
      <c r="B544" t="inlineStr">
        <is>
          <t>HKSL_lesson_only176-IMITATE-0QH1-642</t>
        </is>
      </c>
      <c r="C544" t="inlineStr">
        <is>
          <t>imitate</t>
        </is>
      </c>
      <c r="D544" t="inlineStr">
        <is>
          <t>模仿</t>
        </is>
      </c>
      <c r="E544" t="inlineStr">
        <is>
          <t>模仿</t>
        </is>
      </c>
      <c r="F544" t="inlineStr">
        <is>
          <t>模仿</t>
        </is>
      </c>
      <c r="G544" t="inlineStr">
        <is>
          <t>取笑</t>
        </is>
      </c>
      <c r="H544" t="inlineStr">
        <is>
          <t>HKSL_lesson_only176-IMITATE-0QH1-642</t>
        </is>
      </c>
      <c r="I544" t="inlineStr">
        <is>
          <t>跳舞</t>
        </is>
      </c>
      <c r="J544" t="inlineStr">
        <is>
          <t>發音</t>
        </is>
      </c>
      <c r="K544" t="inlineStr">
        <is>
          <t>星期三</t>
        </is>
      </c>
      <c r="L544" t="inlineStr"/>
      <c r="M544" t="inlineStr"/>
      <c r="N544" t="inlineStr">
        <is>
          <t>file657</t>
        </is>
      </c>
      <c r="O544" t="n">
        <v>657</v>
      </c>
      <c r="P544" t="inlineStr">
        <is>
          <t>y</t>
        </is>
      </c>
      <c r="Q544" t="inlineStr">
        <is>
          <t>y</t>
        </is>
      </c>
      <c r="R544" t="inlineStr">
        <is>
          <t>NONE</t>
        </is>
      </c>
      <c r="S544" t="inlineStr">
        <is>
          <t>NONE</t>
        </is>
      </c>
      <c r="T544" t="inlineStr">
        <is>
          <t>NONE</t>
        </is>
      </c>
      <c r="U544" t="inlineStr">
        <is>
          <t>NONE</t>
        </is>
      </c>
      <c r="V544" t="inlineStr">
        <is>
          <t>NONE</t>
        </is>
      </c>
      <c r="W544" t="inlineStr">
        <is>
          <t>NONE</t>
        </is>
      </c>
      <c r="X544">
        <f>=act</f>
        <v/>
      </c>
      <c r="Y544" t="inlineStr"/>
    </row>
    <row r="545">
      <c r="A545" t="inlineStr">
        <is>
          <t>HKSL_lesson_only176</t>
        </is>
      </c>
      <c r="B545" t="inlineStr">
        <is>
          <t>HKSL_lesson_only176-^IMITATE_2-0QH1-643</t>
        </is>
      </c>
      <c r="C545" t="inlineStr">
        <is>
          <t>^imitate_2</t>
        </is>
      </c>
      <c r="D545" t="inlineStr">
        <is>
          <t>模仿</t>
        </is>
      </c>
      <c r="E545" t="inlineStr">
        <is>
          <t>模仿_2</t>
        </is>
      </c>
      <c r="F545" t="inlineStr">
        <is>
          <t>模仿</t>
        </is>
      </c>
      <c r="G545" t="inlineStr">
        <is>
          <t>取笑</t>
        </is>
      </c>
      <c r="H545" t="inlineStr">
        <is>
          <t>HKSL_lesson_only176-^IMITATE_2-0QH1-643</t>
        </is>
      </c>
      <c r="I545" t="inlineStr">
        <is>
          <t>跳舞</t>
        </is>
      </c>
      <c r="J545" t="inlineStr">
        <is>
          <t>發音</t>
        </is>
      </c>
      <c r="K545" t="inlineStr">
        <is>
          <t>星期三</t>
        </is>
      </c>
      <c r="L545" t="inlineStr"/>
      <c r="M545" t="inlineStr"/>
      <c r="N545" t="inlineStr"/>
      <c r="O545" t="n">
        <v>658</v>
      </c>
      <c r="P545" t="inlineStr">
        <is>
          <t>5</t>
        </is>
      </c>
      <c r="Q545" t="inlineStr">
        <is>
          <t>2</t>
        </is>
      </c>
      <c r="R545" t="inlineStr">
        <is>
          <t>NONE</t>
        </is>
      </c>
      <c r="S545" t="inlineStr">
        <is>
          <t>NONE</t>
        </is>
      </c>
      <c r="T545" t="inlineStr">
        <is>
          <t>NONE</t>
        </is>
      </c>
      <c r="U545" t="inlineStr">
        <is>
          <t>NONE</t>
        </is>
      </c>
      <c r="V545" t="inlineStr">
        <is>
          <t>NONE</t>
        </is>
      </c>
      <c r="W545" t="inlineStr">
        <is>
          <t>NONE</t>
        </is>
      </c>
      <c r="X545" t="inlineStr"/>
      <c r="Y545" t="inlineStr"/>
    </row>
    <row r="546">
      <c r="A546" t="inlineStr">
        <is>
          <t>HKSL_lesson_only177</t>
        </is>
      </c>
      <c r="B546" t="inlineStr">
        <is>
          <t>HKSL_lesson_only177-OFFICE_ADMIN-0PC7-644</t>
        </is>
      </c>
      <c r="C546" t="inlineStr">
        <is>
          <t>office_admin</t>
        </is>
      </c>
      <c r="D546" t="inlineStr">
        <is>
          <t>文職</t>
        </is>
      </c>
      <c r="E546" t="inlineStr">
        <is>
          <t>文職</t>
        </is>
      </c>
      <c r="F546" t="inlineStr">
        <is>
          <t>文職</t>
        </is>
      </c>
      <c r="G546" t="inlineStr">
        <is>
          <t>公務員</t>
        </is>
      </c>
      <c r="H546" t="inlineStr">
        <is>
          <t>HKSL_lesson_only177-OFFICE_ADMIN-0PC7-644</t>
        </is>
      </c>
      <c r="I546" t="inlineStr">
        <is>
          <t>售貨員</t>
        </is>
      </c>
      <c r="J546" t="inlineStr">
        <is>
          <t>社工</t>
        </is>
      </c>
      <c r="K546" t="inlineStr">
        <is>
          <t>再來</t>
        </is>
      </c>
      <c r="L546" t="inlineStr"/>
      <c r="M546" t="inlineStr"/>
      <c r="N546" t="inlineStr">
        <is>
          <t>file659</t>
        </is>
      </c>
      <c r="O546" t="n">
        <v>659</v>
      </c>
      <c r="P546" t="inlineStr">
        <is>
          <t>3</t>
        </is>
      </c>
      <c r="Q546" t="inlineStr">
        <is>
          <t>x</t>
        </is>
      </c>
      <c r="R546" t="inlineStr">
        <is>
          <t>?</t>
        </is>
      </c>
      <c r="S546" t="inlineStr">
        <is>
          <t>?</t>
        </is>
      </c>
      <c r="T546" t="inlineStr">
        <is>
          <t>NONE</t>
        </is>
      </c>
      <c r="U546" t="inlineStr">
        <is>
          <t>NONE</t>
        </is>
      </c>
      <c r="V546" t="inlineStr">
        <is>
          <t>NONE</t>
        </is>
      </c>
      <c r="W546" t="inlineStr">
        <is>
          <t>NONE</t>
        </is>
      </c>
      <c r="X546" t="inlineStr">
        <is>
          <t>between &gt; and ?</t>
        </is>
      </c>
      <c r="Y546" t="inlineStr"/>
    </row>
    <row r="547">
      <c r="A547" t="inlineStr">
        <is>
          <t>HKSL_lesson_only178</t>
        </is>
      </c>
      <c r="B547" t="inlineStr">
        <is>
          <t>HKSL_lesson_only178-CIVIL_SERVANT-0KBC-645</t>
        </is>
      </c>
      <c r="C547" t="inlineStr">
        <is>
          <t>civil_servant</t>
        </is>
      </c>
      <c r="D547" t="inlineStr">
        <is>
          <t>公務員</t>
        </is>
      </c>
      <c r="E547" t="inlineStr">
        <is>
          <t>公務員</t>
        </is>
      </c>
      <c r="F547" t="inlineStr">
        <is>
          <t>公務員</t>
        </is>
      </c>
      <c r="G547" t="inlineStr">
        <is>
          <t>政府</t>
        </is>
      </c>
      <c r="H547" t="inlineStr">
        <is>
          <t>HKSL_lesson_only178-CIVIL_SERVANT-0KBC-645</t>
        </is>
      </c>
      <c r="I547" t="inlineStr">
        <is>
          <t>社工</t>
        </is>
      </c>
      <c r="J547" t="inlineStr">
        <is>
          <t>工作</t>
        </is>
      </c>
      <c r="K547" t="inlineStr">
        <is>
          <t>望住</t>
        </is>
      </c>
      <c r="L547" t="inlineStr"/>
      <c r="M547" t="inlineStr"/>
      <c r="N547" t="inlineStr">
        <is>
          <t>two signs</t>
        </is>
      </c>
      <c r="O547" t="n">
        <v>660</v>
      </c>
      <c r="P547" t="inlineStr">
        <is>
          <t>Z</t>
        </is>
      </c>
      <c r="Q547" t="inlineStr">
        <is>
          <t>NONE</t>
        </is>
      </c>
      <c r="R547" t="inlineStr">
        <is>
          <t>x</t>
        </is>
      </c>
      <c r="S547" t="inlineStr">
        <is>
          <t>NONE</t>
        </is>
      </c>
      <c r="T547" t="inlineStr">
        <is>
          <t>NONE</t>
        </is>
      </c>
      <c r="U547" t="inlineStr">
        <is>
          <t>NONE</t>
        </is>
      </c>
      <c r="V547" t="inlineStr">
        <is>
          <t>NONE</t>
        </is>
      </c>
      <c r="W547" t="inlineStr">
        <is>
          <t>NONE</t>
        </is>
      </c>
      <c r="X547" t="inlineStr"/>
      <c r="Y547" t="inlineStr"/>
    </row>
    <row r="548">
      <c r="A548" t="inlineStr">
        <is>
          <t>HKSL_lesson_only179</t>
        </is>
      </c>
      <c r="B548" t="inlineStr">
        <is>
          <t>HKSL_lesson_only179-SOCIAL_WORKER-0U9U-646</t>
        </is>
      </c>
      <c r="C548" t="inlineStr">
        <is>
          <t>social_worker</t>
        </is>
      </c>
      <c r="D548" t="inlineStr">
        <is>
          <t>社工</t>
        </is>
      </c>
      <c r="E548" t="inlineStr">
        <is>
          <t>社工</t>
        </is>
      </c>
      <c r="F548" t="inlineStr">
        <is>
          <t>社工</t>
        </is>
      </c>
      <c r="G548" t="inlineStr">
        <is>
          <t>護士</t>
        </is>
      </c>
      <c r="H548" t="inlineStr">
        <is>
          <t>HKSL_lesson_only179-SOCIAL_WORKER-0U9U-646</t>
        </is>
      </c>
      <c r="I548" t="inlineStr">
        <is>
          <t>老師</t>
        </is>
      </c>
      <c r="J548" t="inlineStr">
        <is>
          <t>聾人</t>
        </is>
      </c>
      <c r="K548" t="inlineStr">
        <is>
          <t>估</t>
        </is>
      </c>
      <c r="L548" t="inlineStr"/>
      <c r="M548" t="inlineStr"/>
      <c r="N548" t="inlineStr">
        <is>
          <t>two signs</t>
        </is>
      </c>
      <c r="O548" t="n">
        <v>661</v>
      </c>
      <c r="P548" t="inlineStr">
        <is>
          <t>M</t>
        </is>
      </c>
      <c r="Q548" t="inlineStr">
        <is>
          <t>NONE</t>
        </is>
      </c>
      <c r="R548" t="inlineStr">
        <is>
          <t>B</t>
        </is>
      </c>
      <c r="S548" t="inlineStr">
        <is>
          <t>Y</t>
        </is>
      </c>
      <c r="T548" t="inlineStr">
        <is>
          <t>NONE</t>
        </is>
      </c>
      <c r="U548" t="inlineStr">
        <is>
          <t>NONE</t>
        </is>
      </c>
      <c r="V548" t="inlineStr">
        <is>
          <t>NONE</t>
        </is>
      </c>
      <c r="W548" t="inlineStr">
        <is>
          <t>NONE</t>
        </is>
      </c>
      <c r="X548" t="inlineStr"/>
      <c r="Y548" t="inlineStr"/>
    </row>
    <row r="549">
      <c r="A549" t="inlineStr">
        <is>
          <t>HKSL_lesson_only179</t>
        </is>
      </c>
      <c r="B549" t="inlineStr">
        <is>
          <t>HKSL_lesson_only179-^SOCIAL_WORKER_2-0U9U-647</t>
        </is>
      </c>
      <c r="C549" t="inlineStr">
        <is>
          <t>^social_worker_2</t>
        </is>
      </c>
      <c r="D549" t="inlineStr">
        <is>
          <t>社工</t>
        </is>
      </c>
      <c r="E549" t="inlineStr">
        <is>
          <t>社工_2</t>
        </is>
      </c>
      <c r="F549" t="inlineStr">
        <is>
          <t>社工</t>
        </is>
      </c>
      <c r="G549" t="inlineStr">
        <is>
          <t>護士</t>
        </is>
      </c>
      <c r="H549" t="inlineStr">
        <is>
          <t>HKSL_lesson_only179-^SOCIAL_WORKER_2-0U9U-647</t>
        </is>
      </c>
      <c r="I549" t="inlineStr">
        <is>
          <t>老師</t>
        </is>
      </c>
      <c r="J549" t="inlineStr">
        <is>
          <t>聾人</t>
        </is>
      </c>
      <c r="K549" t="inlineStr">
        <is>
          <t>估</t>
        </is>
      </c>
      <c r="L549" t="inlineStr"/>
      <c r="M549" t="inlineStr"/>
      <c r="N549" t="inlineStr">
        <is>
          <t>two signs</t>
        </is>
      </c>
      <c r="O549" t="n">
        <v>662</v>
      </c>
      <c r="P549" t="inlineStr">
        <is>
          <t>x</t>
        </is>
      </c>
      <c r="Q549" t="inlineStr">
        <is>
          <t>1</t>
        </is>
      </c>
      <c r="R549" t="inlineStr">
        <is>
          <t>B</t>
        </is>
      </c>
      <c r="S549" t="inlineStr">
        <is>
          <t>Y</t>
        </is>
      </c>
      <c r="T549" t="inlineStr">
        <is>
          <t>NONE</t>
        </is>
      </c>
      <c r="U549" t="inlineStr">
        <is>
          <t>NONE</t>
        </is>
      </c>
      <c r="V549" t="inlineStr">
        <is>
          <t>NONE</t>
        </is>
      </c>
      <c r="W549" t="inlineStr">
        <is>
          <t>NONE</t>
        </is>
      </c>
      <c r="X549" t="inlineStr"/>
      <c r="Y549" t="inlineStr"/>
    </row>
    <row r="550">
      <c r="A550" t="inlineStr">
        <is>
          <t>HKSL_lesson_only18</t>
        </is>
      </c>
      <c r="B550" t="inlineStr">
        <is>
          <t>HKSL_lesson_only18-DONT_HAVE-0R4I-477</t>
        </is>
      </c>
      <c r="C550" t="inlineStr">
        <is>
          <t>dont_have</t>
        </is>
      </c>
      <c r="D550" t="inlineStr">
        <is>
          <t>沒有</t>
        </is>
      </c>
      <c r="E550" t="inlineStr">
        <is>
          <t>沒有</t>
        </is>
      </c>
      <c r="F550" t="inlineStr">
        <is>
          <t>沒有</t>
        </is>
      </c>
      <c r="G550" t="inlineStr">
        <is>
          <t>不可能</t>
        </is>
      </c>
      <c r="H550" t="inlineStr">
        <is>
          <t>HKSL_lesson_only18-DONT_HAVE-0R4I-477</t>
        </is>
      </c>
      <c r="I550" t="inlineStr">
        <is>
          <t>不喜歡</t>
        </is>
      </c>
      <c r="J550" t="inlineStr">
        <is>
          <t>真的</t>
        </is>
      </c>
      <c r="K550" t="inlineStr">
        <is>
          <t>同埋</t>
        </is>
      </c>
      <c r="L550" t="inlineStr"/>
      <c r="M550" t="inlineStr"/>
      <c r="N550" t="inlineStr"/>
      <c r="O550" t="n">
        <v>488</v>
      </c>
      <c r="P550" t="inlineStr">
        <is>
          <t>O</t>
        </is>
      </c>
      <c r="Q550" t="inlineStr">
        <is>
          <t>NONE</t>
        </is>
      </c>
      <c r="R550" t="inlineStr">
        <is>
          <t>NONE</t>
        </is>
      </c>
      <c r="S550" t="inlineStr">
        <is>
          <t>NONE</t>
        </is>
      </c>
      <c r="T550" t="inlineStr">
        <is>
          <t>NONE</t>
        </is>
      </c>
      <c r="U550" t="inlineStr">
        <is>
          <t>NONE</t>
        </is>
      </c>
      <c r="V550" t="inlineStr">
        <is>
          <t>NONE</t>
        </is>
      </c>
      <c r="W550" t="inlineStr">
        <is>
          <t>NONE</t>
        </is>
      </c>
      <c r="X550" t="inlineStr"/>
      <c r="Y550" t="inlineStr"/>
    </row>
    <row r="551">
      <c r="A551" t="inlineStr">
        <is>
          <t>HKSL_lesson_only180</t>
        </is>
      </c>
      <c r="B551" t="inlineStr">
        <is>
          <t>HKSL_lesson_only180-POLICEMAN-12R6-648</t>
        </is>
      </c>
      <c r="C551" t="inlineStr">
        <is>
          <t>policeman</t>
        </is>
      </c>
      <c r="D551" t="inlineStr">
        <is>
          <t>警察</t>
        </is>
      </c>
      <c r="E551" t="inlineStr">
        <is>
          <t>警察</t>
        </is>
      </c>
      <c r="F551" t="inlineStr">
        <is>
          <t>警察</t>
        </is>
      </c>
      <c r="G551" t="inlineStr">
        <is>
          <t>消防員</t>
        </is>
      </c>
      <c r="H551" t="inlineStr">
        <is>
          <t>HKSL_lesson_only180-POLICEMAN-12R6-648</t>
        </is>
      </c>
      <c r="I551" t="inlineStr">
        <is>
          <t>法官</t>
        </is>
      </c>
      <c r="J551" t="inlineStr">
        <is>
          <t>同事</t>
        </is>
      </c>
      <c r="K551" t="inlineStr">
        <is>
          <t>烘烤</t>
        </is>
      </c>
      <c r="L551" t="inlineStr"/>
      <c r="M551" t="inlineStr"/>
      <c r="N551" t="inlineStr"/>
      <c r="O551" t="n">
        <v>663</v>
      </c>
      <c r="P551" t="inlineStr">
        <is>
          <t>w</t>
        </is>
      </c>
      <c r="Q551" t="inlineStr">
        <is>
          <t>NONE</t>
        </is>
      </c>
      <c r="R551" t="inlineStr">
        <is>
          <t>NONE</t>
        </is>
      </c>
      <c r="S551" t="inlineStr">
        <is>
          <t>NONE</t>
        </is>
      </c>
      <c r="T551" t="inlineStr">
        <is>
          <t>NONE</t>
        </is>
      </c>
      <c r="U551" t="inlineStr">
        <is>
          <t>NONE</t>
        </is>
      </c>
      <c r="V551" t="inlineStr">
        <is>
          <t>NONE</t>
        </is>
      </c>
      <c r="W551" t="inlineStr">
        <is>
          <t>NONE</t>
        </is>
      </c>
      <c r="X551" t="inlineStr"/>
      <c r="Y551" t="inlineStr"/>
    </row>
    <row r="552">
      <c r="A552" t="inlineStr">
        <is>
          <t>HKSL_lesson_only181</t>
        </is>
      </c>
      <c r="B552" t="inlineStr">
        <is>
          <t>HKSL_lesson_only181-PLAIN_CLOTHES_POLICEMAN-0JTV-649</t>
        </is>
      </c>
      <c r="C552" t="inlineStr">
        <is>
          <t>plain_clothes_policeman</t>
        </is>
      </c>
      <c r="D552" t="inlineStr">
        <is>
          <t>便衣警探</t>
        </is>
      </c>
      <c r="E552" t="inlineStr">
        <is>
          <t>便衣警探</t>
        </is>
      </c>
      <c r="F552" t="inlineStr">
        <is>
          <t>便衣警探</t>
        </is>
      </c>
      <c r="G552" t="inlineStr">
        <is>
          <t>NOTIN</t>
        </is>
      </c>
      <c r="H552" t="inlineStr"/>
      <c r="I552" t="inlineStr"/>
      <c r="J552" t="inlineStr"/>
      <c r="K552" t="inlineStr">
        <is>
          <t>NOTIN</t>
        </is>
      </c>
      <c r="L552" t="inlineStr"/>
      <c r="M552" t="inlineStr">
        <is>
          <t>undercover police?</t>
        </is>
      </c>
      <c r="N552" t="inlineStr">
        <is>
          <t>two signs</t>
        </is>
      </c>
      <c r="O552" t="n">
        <v>664</v>
      </c>
      <c r="P552" t="inlineStr">
        <is>
          <t>w</t>
        </is>
      </c>
      <c r="Q552" t="inlineStr">
        <is>
          <t>NONE</t>
        </is>
      </c>
      <c r="R552" t="inlineStr">
        <is>
          <t>B</t>
        </is>
      </c>
      <c r="S552" t="inlineStr">
        <is>
          <t>NONE</t>
        </is>
      </c>
      <c r="T552" t="inlineStr">
        <is>
          <t>NONE</t>
        </is>
      </c>
      <c r="U552" t="inlineStr">
        <is>
          <t>NONE</t>
        </is>
      </c>
      <c r="V552" t="inlineStr">
        <is>
          <t>NONE</t>
        </is>
      </c>
      <c r="W552" t="inlineStr">
        <is>
          <t>NONE</t>
        </is>
      </c>
      <c r="X552" t="inlineStr"/>
      <c r="Y552" t="inlineStr"/>
    </row>
    <row r="553">
      <c r="A553" t="inlineStr">
        <is>
          <t>HKSL_lesson_only182</t>
        </is>
      </c>
      <c r="B553" t="inlineStr">
        <is>
          <t>HKSL_lesson_only182-DOCTOR-14DB-650</t>
        </is>
      </c>
      <c r="C553" t="inlineStr">
        <is>
          <t>doctor</t>
        </is>
      </c>
      <c r="D553" t="inlineStr">
        <is>
          <t>醫生</t>
        </is>
      </c>
      <c r="E553" t="inlineStr">
        <is>
          <t>醫生</t>
        </is>
      </c>
      <c r="F553" t="inlineStr">
        <is>
          <t>醫生</t>
        </is>
      </c>
      <c r="G553" t="inlineStr">
        <is>
          <t>護士</t>
        </is>
      </c>
      <c r="H553" t="inlineStr">
        <is>
          <t>HKSL_lesson_only182-DOCTOR-14DB-650</t>
        </is>
      </c>
      <c r="I553" t="inlineStr">
        <is>
          <t>醫療</t>
        </is>
      </c>
      <c r="J553" t="inlineStr">
        <is>
          <t>牙科</t>
        </is>
      </c>
      <c r="K553" t="inlineStr">
        <is>
          <t>扔</t>
        </is>
      </c>
      <c r="L553" t="inlineStr"/>
      <c r="M553" t="inlineStr"/>
      <c r="N553" t="inlineStr"/>
      <c r="O553" t="n">
        <v>665</v>
      </c>
      <c r="P553" t="inlineStr">
        <is>
          <t>y</t>
        </is>
      </c>
      <c r="Q553" t="inlineStr">
        <is>
          <t>y</t>
        </is>
      </c>
      <c r="R553" t="inlineStr">
        <is>
          <t>NONE</t>
        </is>
      </c>
      <c r="S553" t="inlineStr">
        <is>
          <t>NONE</t>
        </is>
      </c>
      <c r="T553" t="inlineStr">
        <is>
          <t>NONE</t>
        </is>
      </c>
      <c r="U553" t="inlineStr">
        <is>
          <t>NONE</t>
        </is>
      </c>
      <c r="V553" t="inlineStr">
        <is>
          <t>NONE</t>
        </is>
      </c>
      <c r="W553" t="inlineStr">
        <is>
          <t>NONE</t>
        </is>
      </c>
      <c r="X553" t="inlineStr"/>
      <c r="Y553" t="inlineStr"/>
    </row>
    <row r="554">
      <c r="A554" t="inlineStr">
        <is>
          <t>HKSL_lesson_only183</t>
        </is>
      </c>
      <c r="B554" t="inlineStr">
        <is>
          <t>HKSL_lesson_only183-ADMINISTRATIVE_ASSISTANT-0UEO-651</t>
        </is>
      </c>
      <c r="C554" t="inlineStr">
        <is>
          <t>administrative_assistant</t>
        </is>
      </c>
      <c r="D554" t="inlineStr">
        <is>
          <t>秘書</t>
        </is>
      </c>
      <c r="E554" t="inlineStr">
        <is>
          <t>秘書</t>
        </is>
      </c>
      <c r="F554" t="inlineStr">
        <is>
          <t>秘書</t>
        </is>
      </c>
      <c r="G554" t="inlineStr">
        <is>
          <t>文職</t>
        </is>
      </c>
      <c r="H554" t="inlineStr">
        <is>
          <t>HKSL_lesson_only183-ADMINISTRATIVE_ASSISTANT-0UEO-651</t>
        </is>
      </c>
      <c r="I554" t="inlineStr">
        <is>
          <t>公務員</t>
        </is>
      </c>
      <c r="J554" t="inlineStr">
        <is>
          <t>會計</t>
        </is>
      </c>
      <c r="K554" t="inlineStr">
        <is>
          <t>不怕</t>
        </is>
      </c>
      <c r="L554" t="inlineStr"/>
      <c r="M554" t="inlineStr"/>
      <c r="N554" t="inlineStr">
        <is>
          <t>two signs</t>
        </is>
      </c>
      <c r="O554" t="n">
        <v>666</v>
      </c>
      <c r="P554" t="inlineStr">
        <is>
          <t>X</t>
        </is>
      </c>
      <c r="Q554" t="inlineStr">
        <is>
          <t>NONE</t>
        </is>
      </c>
      <c r="R554" t="inlineStr">
        <is>
          <t>3</t>
        </is>
      </c>
      <c r="S554" t="inlineStr">
        <is>
          <t>x</t>
        </is>
      </c>
      <c r="T554" t="inlineStr">
        <is>
          <t>NONE</t>
        </is>
      </c>
      <c r="U554" t="inlineStr">
        <is>
          <t>NONE</t>
        </is>
      </c>
      <c r="V554" t="inlineStr">
        <is>
          <t>NONE</t>
        </is>
      </c>
      <c r="W554" t="inlineStr">
        <is>
          <t>NONE</t>
        </is>
      </c>
      <c r="X554">
        <f>= secret + notes</f>
        <v/>
      </c>
      <c r="Y554" t="inlineStr"/>
    </row>
    <row r="555">
      <c r="A555" t="inlineStr">
        <is>
          <t>HKSL_lesson_only184</t>
        </is>
      </c>
      <c r="B555" t="inlineStr">
        <is>
          <t>HKSL_lesson_only184-ACCOUNTING-0PO3-652</t>
        </is>
      </c>
      <c r="C555" t="inlineStr">
        <is>
          <t>accounting</t>
        </is>
      </c>
      <c r="D555" t="inlineStr">
        <is>
          <t>會計</t>
        </is>
      </c>
      <c r="E555" t="inlineStr">
        <is>
          <t>會計</t>
        </is>
      </c>
      <c r="F555" t="inlineStr">
        <is>
          <t>會計</t>
        </is>
      </c>
      <c r="G555" t="inlineStr">
        <is>
          <t>計數</t>
        </is>
      </c>
      <c r="H555" t="inlineStr">
        <is>
          <t>HKSL_lesson_only184-ACCOUNTING-0PO3-652</t>
        </is>
      </c>
      <c r="I555" t="inlineStr">
        <is>
          <t>工程師</t>
        </is>
      </c>
      <c r="J555" t="inlineStr">
        <is>
          <t>出糧</t>
        </is>
      </c>
      <c r="K555" t="inlineStr">
        <is>
          <t>猴</t>
        </is>
      </c>
      <c r="L555" t="inlineStr"/>
      <c r="M555" t="inlineStr"/>
      <c r="N555" t="inlineStr"/>
      <c r="O555" t="n">
        <v>667</v>
      </c>
      <c r="P555" t="inlineStr">
        <is>
          <t>O</t>
        </is>
      </c>
      <c r="Q555" t="inlineStr">
        <is>
          <t>NONE</t>
        </is>
      </c>
      <c r="R555" t="inlineStr">
        <is>
          <t>-</t>
        </is>
      </c>
      <c r="S555" t="inlineStr">
        <is>
          <t>-</t>
        </is>
      </c>
      <c r="T555" t="inlineStr">
        <is>
          <t>NONE</t>
        </is>
      </c>
      <c r="U555" t="inlineStr">
        <is>
          <t>NONE</t>
        </is>
      </c>
      <c r="V555" t="inlineStr">
        <is>
          <t>NONE</t>
        </is>
      </c>
      <c r="W555" t="inlineStr">
        <is>
          <t>NONE</t>
        </is>
      </c>
      <c r="X555" t="inlineStr"/>
      <c r="Y555" t="inlineStr"/>
    </row>
    <row r="556">
      <c r="A556" t="inlineStr">
        <is>
          <t>HKSL_lesson_only185</t>
        </is>
      </c>
      <c r="B556" t="inlineStr">
        <is>
          <t>HKSL_lesson_only185-BUSINESS-0T8V-653</t>
        </is>
      </c>
      <c r="C556" t="inlineStr">
        <is>
          <t>business</t>
        </is>
      </c>
      <c r="D556" t="inlineStr">
        <is>
          <t>生意</t>
        </is>
      </c>
      <c r="E556" t="inlineStr">
        <is>
          <t>生意</t>
        </is>
      </c>
      <c r="F556" t="inlineStr">
        <is>
          <t>生意</t>
        </is>
      </c>
      <c r="G556" t="inlineStr">
        <is>
          <t>賺錢</t>
        </is>
      </c>
      <c r="H556" t="inlineStr">
        <is>
          <t>HKSL_lesson_only185-BUSINESS-0T8V-653</t>
        </is>
      </c>
      <c r="I556" t="inlineStr">
        <is>
          <t>佣金</t>
        </is>
      </c>
      <c r="J556" t="inlineStr">
        <is>
          <t>因為</t>
        </is>
      </c>
      <c r="K556" t="inlineStr">
        <is>
          <t>送院</t>
        </is>
      </c>
      <c r="L556" t="inlineStr"/>
      <c r="M556" t="inlineStr"/>
      <c r="N556" t="inlineStr">
        <is>
          <t>file668</t>
        </is>
      </c>
      <c r="O556" t="n">
        <v>668</v>
      </c>
      <c r="P556" t="inlineStr">
        <is>
          <t>L</t>
        </is>
      </c>
      <c r="Q556" t="inlineStr">
        <is>
          <t>L</t>
        </is>
      </c>
      <c r="R556" t="inlineStr">
        <is>
          <t>NONE</t>
        </is>
      </c>
      <c r="S556" t="inlineStr">
        <is>
          <t>NONE</t>
        </is>
      </c>
      <c r="T556" t="inlineStr">
        <is>
          <t>NONE</t>
        </is>
      </c>
      <c r="U556" t="inlineStr">
        <is>
          <t>NONE</t>
        </is>
      </c>
      <c r="V556" t="inlineStr">
        <is>
          <t>NONE</t>
        </is>
      </c>
      <c r="W556" t="inlineStr">
        <is>
          <t>NONE</t>
        </is>
      </c>
      <c r="X556" t="inlineStr"/>
      <c r="Y556" t="inlineStr"/>
    </row>
    <row r="557">
      <c r="A557" t="inlineStr">
        <is>
          <t>HKSL_lesson_only186</t>
        </is>
      </c>
      <c r="B557" t="inlineStr">
        <is>
          <t>HKSL_lesson_only186-COMPUTER-15NR-654</t>
        </is>
      </c>
      <c r="C557" t="inlineStr">
        <is>
          <t>computer</t>
        </is>
      </c>
      <c r="D557" t="inlineStr">
        <is>
          <t>電腦</t>
        </is>
      </c>
      <c r="E557" t="inlineStr">
        <is>
          <t>電腦</t>
        </is>
      </c>
      <c r="F557" t="inlineStr">
        <is>
          <t>電腦</t>
        </is>
      </c>
      <c r="G557" t="inlineStr">
        <is>
          <t>手提電腦</t>
        </is>
      </c>
      <c r="H557" t="inlineStr">
        <is>
          <t>HKSL_lesson_only186-COMPUTER-15NR-654</t>
        </is>
      </c>
      <c r="I557" t="inlineStr">
        <is>
          <t>攝錄機</t>
        </is>
      </c>
      <c r="J557" t="inlineStr">
        <is>
          <t>技術</t>
        </is>
      </c>
      <c r="K557" t="inlineStr">
        <is>
          <t>臭</t>
        </is>
      </c>
      <c r="L557" t="inlineStr"/>
      <c r="M557" t="inlineStr"/>
      <c r="N557" t="inlineStr">
        <is>
          <t>two signs</t>
        </is>
      </c>
      <c r="O557" t="n">
        <v>669</v>
      </c>
      <c r="P557" t="inlineStr">
        <is>
          <t>B</t>
        </is>
      </c>
      <c r="Q557" t="inlineStr">
        <is>
          <t>&gt;</t>
        </is>
      </c>
      <c r="R557" t="inlineStr">
        <is>
          <t>?</t>
        </is>
      </c>
      <c r="S557" t="inlineStr">
        <is>
          <t>?</t>
        </is>
      </c>
      <c r="T557" t="inlineStr">
        <is>
          <t>NONE</t>
        </is>
      </c>
      <c r="U557" t="inlineStr">
        <is>
          <t>NONE</t>
        </is>
      </c>
      <c r="V557" t="inlineStr">
        <is>
          <t>NONE</t>
        </is>
      </c>
      <c r="W557" t="inlineStr">
        <is>
          <t>NONE</t>
        </is>
      </c>
      <c r="X557" t="inlineStr">
        <is>
          <t>between &gt; &gt; and ? ?</t>
        </is>
      </c>
      <c r="Y557" t="inlineStr"/>
    </row>
    <row r="558">
      <c r="A558" t="inlineStr">
        <is>
          <t>HKSL_lesson_only187</t>
        </is>
      </c>
      <c r="B558" t="inlineStr">
        <is>
          <t>HKSL_lesson_only187-TO_DESIGN-12HD-655</t>
        </is>
      </c>
      <c r="C558" t="inlineStr">
        <is>
          <t>to_design</t>
        </is>
      </c>
      <c r="D558" t="inlineStr">
        <is>
          <t>設計</t>
        </is>
      </c>
      <c r="E558" t="inlineStr">
        <is>
          <t>設計</t>
        </is>
      </c>
      <c r="F558" t="inlineStr">
        <is>
          <t>設計</t>
        </is>
      </c>
      <c r="G558" t="inlineStr">
        <is>
          <t>製作</t>
        </is>
      </c>
      <c r="H558" t="inlineStr">
        <is>
          <t>HKSL_lesson_only187-TO_DESIGN-12HD-655</t>
        </is>
      </c>
      <c r="I558" t="inlineStr">
        <is>
          <t>技術</t>
        </is>
      </c>
      <c r="J558" t="inlineStr">
        <is>
          <t>攝影</t>
        </is>
      </c>
      <c r="K558" t="inlineStr">
        <is>
          <t>堂姐</t>
        </is>
      </c>
      <c r="L558" t="inlineStr"/>
      <c r="M558" t="inlineStr"/>
      <c r="N558" t="inlineStr"/>
      <c r="O558" t="n">
        <v>670</v>
      </c>
      <c r="P558" t="inlineStr">
        <is>
          <t>:</t>
        </is>
      </c>
      <c r="Q558" t="inlineStr">
        <is>
          <t>x</t>
        </is>
      </c>
      <c r="R558" t="inlineStr">
        <is>
          <t>NONE</t>
        </is>
      </c>
      <c r="S558" t="inlineStr">
        <is>
          <t>NONE</t>
        </is>
      </c>
      <c r="T558" t="inlineStr">
        <is>
          <t>NONE</t>
        </is>
      </c>
      <c r="U558" t="inlineStr">
        <is>
          <t>NONE</t>
        </is>
      </c>
      <c r="V558" t="inlineStr">
        <is>
          <t>NONE</t>
        </is>
      </c>
      <c r="W558" t="inlineStr">
        <is>
          <t>NONE</t>
        </is>
      </c>
      <c r="X558">
        <f>= measure</f>
        <v/>
      </c>
      <c r="Y558" t="inlineStr"/>
    </row>
    <row r="559">
      <c r="A559" t="inlineStr">
        <is>
          <t>HKSL_lesson_only188</t>
        </is>
      </c>
      <c r="B559" t="inlineStr">
        <is>
          <t>HKSL_lesson_only188-TYPESETTING-0OSI-656</t>
        </is>
      </c>
      <c r="C559" t="inlineStr">
        <is>
          <t>typesetting</t>
        </is>
      </c>
      <c r="D559" t="inlineStr">
        <is>
          <t>排版</t>
        </is>
      </c>
      <c r="E559" t="inlineStr">
        <is>
          <t>排版</t>
        </is>
      </c>
      <c r="F559" t="inlineStr">
        <is>
          <t>排版</t>
        </is>
      </c>
      <c r="G559" t="inlineStr">
        <is>
          <t>翻譯</t>
        </is>
      </c>
      <c r="H559" t="inlineStr">
        <is>
          <t>HKSL_lesson_only188-TYPESETTING-0OSI-656</t>
        </is>
      </c>
      <c r="I559" t="inlineStr">
        <is>
          <t>閱讀</t>
        </is>
      </c>
      <c r="J559" t="inlineStr">
        <is>
          <t>設定</t>
        </is>
      </c>
      <c r="K559" t="inlineStr">
        <is>
          <t>勇敢</t>
        </is>
      </c>
      <c r="L559" t="inlineStr"/>
      <c r="M559" t="inlineStr"/>
      <c r="N559" t="inlineStr"/>
      <c r="O559" t="n">
        <v>671</v>
      </c>
      <c r="P559" t="inlineStr">
        <is>
          <t>?</t>
        </is>
      </c>
      <c r="Q559" t="inlineStr">
        <is>
          <t>?</t>
        </is>
      </c>
      <c r="R559" t="inlineStr">
        <is>
          <t>NONE</t>
        </is>
      </c>
      <c r="S559" t="inlineStr">
        <is>
          <t>NONE</t>
        </is>
      </c>
      <c r="T559" t="inlineStr">
        <is>
          <t>NONE</t>
        </is>
      </c>
      <c r="U559" t="inlineStr">
        <is>
          <t>NONE</t>
        </is>
      </c>
      <c r="V559" t="inlineStr">
        <is>
          <t>NONE</t>
        </is>
      </c>
      <c r="W559" t="inlineStr">
        <is>
          <t>NONE</t>
        </is>
      </c>
      <c r="X559" t="inlineStr">
        <is>
          <t>between &gt; and ?</t>
        </is>
      </c>
      <c r="Y559" t="inlineStr"/>
    </row>
    <row r="560">
      <c r="A560" t="inlineStr">
        <is>
          <t>HKSL_lesson_only189</t>
        </is>
      </c>
      <c r="B560" t="inlineStr">
        <is>
          <t>HKSL_lesson_only189-PHOTOCOPY-0NRH-657</t>
        </is>
      </c>
      <c r="C560" t="inlineStr">
        <is>
          <t>photocopy</t>
        </is>
      </c>
      <c r="D560" t="inlineStr">
        <is>
          <t>影印</t>
        </is>
      </c>
      <c r="E560" t="inlineStr">
        <is>
          <t>影印</t>
        </is>
      </c>
      <c r="F560" t="inlineStr">
        <is>
          <t>影印</t>
        </is>
      </c>
      <c r="G560" t="inlineStr">
        <is>
          <t>電腦</t>
        </is>
      </c>
      <c r="H560" t="inlineStr">
        <is>
          <t>HKSL_lesson_only189-PHOTOCOPY-0NRH-657</t>
        </is>
      </c>
      <c r="I560" t="inlineStr">
        <is>
          <t>郵票</t>
        </is>
      </c>
      <c r="J560" t="inlineStr">
        <is>
          <t>錄影</t>
        </is>
      </c>
      <c r="K560" t="inlineStr">
        <is>
          <t>國家</t>
        </is>
      </c>
      <c r="L560" t="inlineStr"/>
      <c r="M560" t="inlineStr"/>
      <c r="N560" t="inlineStr"/>
      <c r="O560" t="n">
        <v>672</v>
      </c>
      <c r="P560" t="inlineStr">
        <is>
          <t>5</t>
        </is>
      </c>
      <c r="Q560" t="inlineStr">
        <is>
          <t>x</t>
        </is>
      </c>
      <c r="R560" t="inlineStr">
        <is>
          <t>NONE</t>
        </is>
      </c>
      <c r="S560" t="inlineStr">
        <is>
          <t>NONE</t>
        </is>
      </c>
      <c r="T560" t="inlineStr">
        <is>
          <t>NONE</t>
        </is>
      </c>
      <c r="U560" t="inlineStr">
        <is>
          <t>NONE</t>
        </is>
      </c>
      <c r="V560" t="inlineStr">
        <is>
          <t>NONE</t>
        </is>
      </c>
      <c r="W560" t="inlineStr">
        <is>
          <t>NONE</t>
        </is>
      </c>
      <c r="X560" t="inlineStr">
        <is>
          <t>Cantonese identical with print</t>
        </is>
      </c>
      <c r="Y560" t="inlineStr"/>
    </row>
    <row r="561">
      <c r="A561" t="inlineStr">
        <is>
          <t>HKSL_lesson_only19</t>
        </is>
      </c>
      <c r="B561" t="inlineStr">
        <is>
          <t>HKSL_lesson_only19-REMEMBER-12GO-478</t>
        </is>
      </c>
      <c r="C561" t="inlineStr">
        <is>
          <t>remember</t>
        </is>
      </c>
      <c r="D561" t="inlineStr">
        <is>
          <t>記得</t>
        </is>
      </c>
      <c r="E561" t="inlineStr">
        <is>
          <t>記得</t>
        </is>
      </c>
      <c r="F561" t="inlineStr">
        <is>
          <t>記得</t>
        </is>
      </c>
      <c r="G561" t="inlineStr">
        <is>
          <t>忘記</t>
        </is>
      </c>
      <c r="H561" t="inlineStr">
        <is>
          <t>HKSL_lesson_only19-REMEMBER-12GO-478</t>
        </is>
      </c>
      <c r="I561" t="inlineStr">
        <is>
          <t>聽</t>
        </is>
      </c>
      <c r="J561" t="inlineStr">
        <is>
          <t>遲到</t>
        </is>
      </c>
      <c r="K561" t="inlineStr">
        <is>
          <t>政府</t>
        </is>
      </c>
      <c r="L561" t="inlineStr"/>
      <c r="M561" t="inlineStr"/>
      <c r="N561" t="inlineStr"/>
      <c r="O561" t="n">
        <v>489</v>
      </c>
      <c r="P561" t="inlineStr">
        <is>
          <t>D</t>
        </is>
      </c>
      <c r="Q561" t="inlineStr">
        <is>
          <t>NONE</t>
        </is>
      </c>
      <c r="R561" t="inlineStr">
        <is>
          <t>NONE</t>
        </is>
      </c>
      <c r="S561" t="inlineStr">
        <is>
          <t>NONE</t>
        </is>
      </c>
      <c r="T561" t="inlineStr">
        <is>
          <t>NONE</t>
        </is>
      </c>
      <c r="U561" t="inlineStr">
        <is>
          <t>NONE</t>
        </is>
      </c>
      <c r="V561" t="inlineStr">
        <is>
          <t>NONE</t>
        </is>
      </c>
      <c r="W561" t="inlineStr">
        <is>
          <t>NONE</t>
        </is>
      </c>
      <c r="X561" t="inlineStr"/>
      <c r="Y561" t="inlineStr"/>
    </row>
    <row r="562">
      <c r="A562" t="inlineStr">
        <is>
          <t>HKSL_lesson_only190</t>
        </is>
      </c>
      <c r="B562" t="inlineStr">
        <is>
          <t>HKSL_lesson_only190-CLEANER-0RG5-658</t>
        </is>
      </c>
      <c r="C562" t="inlineStr">
        <is>
          <t>cleaner</t>
        </is>
      </c>
      <c r="D562" t="inlineStr">
        <is>
          <t>清潔</t>
        </is>
      </c>
      <c r="E562" t="inlineStr">
        <is>
          <t>清潔</t>
        </is>
      </c>
      <c r="F562" t="inlineStr">
        <is>
          <t>清潔</t>
        </is>
      </c>
      <c r="G562" t="inlineStr">
        <is>
          <t>乾淨</t>
        </is>
      </c>
      <c r="H562" t="inlineStr">
        <is>
          <t>HKSL_lesson_only190-CLEANER-0RG5-658</t>
        </is>
      </c>
      <c r="I562" t="inlineStr">
        <is>
          <t>搬運</t>
        </is>
      </c>
      <c r="J562" t="inlineStr">
        <is>
          <t>工作</t>
        </is>
      </c>
      <c r="K562" t="inlineStr">
        <is>
          <t>羊</t>
        </is>
      </c>
      <c r="L562" t="inlineStr"/>
      <c r="M562" t="inlineStr"/>
      <c r="N562" t="inlineStr"/>
      <c r="O562" t="n">
        <v>673</v>
      </c>
      <c r="P562" t="inlineStr">
        <is>
          <t>3</t>
        </is>
      </c>
      <c r="Q562" t="inlineStr">
        <is>
          <t>3</t>
        </is>
      </c>
      <c r="R562" t="inlineStr">
        <is>
          <t>NONE</t>
        </is>
      </c>
      <c r="S562" t="inlineStr">
        <is>
          <t>NONE</t>
        </is>
      </c>
      <c r="T562" t="inlineStr">
        <is>
          <t>NONE</t>
        </is>
      </c>
      <c r="U562" t="inlineStr">
        <is>
          <t>NONE</t>
        </is>
      </c>
      <c r="V562" t="inlineStr">
        <is>
          <t>NONE</t>
        </is>
      </c>
      <c r="W562" t="inlineStr">
        <is>
          <t>NONE</t>
        </is>
      </c>
      <c r="X562" t="inlineStr"/>
      <c r="Y562" t="inlineStr"/>
    </row>
    <row r="563">
      <c r="A563" t="inlineStr">
        <is>
          <t>HKSL_lesson_only191</t>
        </is>
      </c>
      <c r="B563" t="inlineStr">
        <is>
          <t>HKSL_lesson_only191-ENGINEER-0NF5-660</t>
        </is>
      </c>
      <c r="C563" t="inlineStr">
        <is>
          <t>engineer</t>
        </is>
      </c>
      <c r="D563" t="inlineStr">
        <is>
          <t>工程師</t>
        </is>
      </c>
      <c r="E563" t="inlineStr">
        <is>
          <t>工程師</t>
        </is>
      </c>
      <c r="F563" t="inlineStr">
        <is>
          <t>工程師</t>
        </is>
      </c>
      <c r="G563" t="inlineStr">
        <is>
          <t>護士</t>
        </is>
      </c>
      <c r="H563" t="inlineStr">
        <is>
          <t>HKSL_lesson_only191-ENGINEER-0NF5-660</t>
        </is>
      </c>
      <c r="I563" t="inlineStr">
        <is>
          <t>工作</t>
        </is>
      </c>
      <c r="J563" t="inlineStr">
        <is>
          <t>會計</t>
        </is>
      </c>
      <c r="K563" t="inlineStr">
        <is>
          <t>甜</t>
        </is>
      </c>
      <c r="L563" t="inlineStr"/>
      <c r="M563" t="inlineStr"/>
      <c r="N563" t="inlineStr">
        <is>
          <t>three signs</t>
        </is>
      </c>
      <c r="O563" t="n">
        <v>676</v>
      </c>
      <c r="P563" t="inlineStr">
        <is>
          <t>B</t>
        </is>
      </c>
      <c r="Q563" t="inlineStr">
        <is>
          <t>Y</t>
        </is>
      </c>
      <c r="R563" t="inlineStr">
        <is>
          <t>:</t>
        </is>
      </c>
      <c r="S563" t="inlineStr">
        <is>
          <t>x</t>
        </is>
      </c>
      <c r="T563" t="inlineStr">
        <is>
          <t>2</t>
        </is>
      </c>
      <c r="U563" t="inlineStr">
        <is>
          <t>x</t>
        </is>
      </c>
      <c r="V563" t="inlineStr">
        <is>
          <t>NONE</t>
        </is>
      </c>
      <c r="W563" t="inlineStr">
        <is>
          <t>NONE</t>
        </is>
      </c>
      <c r="X563">
        <f>= 工 + design + people</f>
        <v/>
      </c>
      <c r="Y563" t="inlineStr"/>
    </row>
    <row r="564">
      <c r="A564" t="inlineStr">
        <is>
          <t>HKSL_lesson_only191</t>
        </is>
      </c>
      <c r="B564" t="inlineStr">
        <is>
          <t>HKSL_lesson_only191-INSURANCE-0JUT-659</t>
        </is>
      </c>
      <c r="C564" t="inlineStr">
        <is>
          <t>insurance</t>
        </is>
      </c>
      <c r="D564" t="inlineStr">
        <is>
          <t>保險</t>
        </is>
      </c>
      <c r="E564" t="inlineStr">
        <is>
          <t>保險</t>
        </is>
      </c>
      <c r="F564" t="inlineStr">
        <is>
          <t>保險</t>
        </is>
      </c>
      <c r="G564" t="inlineStr">
        <is>
          <t>銀行</t>
        </is>
      </c>
      <c r="H564" t="inlineStr">
        <is>
          <t>HKSL_lesson_only191-INSURANCE-0JUT-659</t>
        </is>
      </c>
      <c r="I564" t="inlineStr">
        <is>
          <t>福利</t>
        </is>
      </c>
      <c r="J564" t="inlineStr">
        <is>
          <t>收入</t>
        </is>
      </c>
      <c r="K564" t="inlineStr">
        <is>
          <t>望住</t>
        </is>
      </c>
      <c r="L564" t="inlineStr"/>
      <c r="M564" t="inlineStr"/>
      <c r="N564" t="inlineStr">
        <is>
          <t>two takes, file675</t>
        </is>
      </c>
      <c r="O564" t="n">
        <v>675</v>
      </c>
      <c r="P564" t="inlineStr">
        <is>
          <t>O</t>
        </is>
      </c>
      <c r="Q564" t="inlineStr">
        <is>
          <t>O</t>
        </is>
      </c>
      <c r="R564" t="inlineStr">
        <is>
          <t>NONE</t>
        </is>
      </c>
      <c r="S564" t="inlineStr">
        <is>
          <t>NONE</t>
        </is>
      </c>
      <c r="T564" t="inlineStr">
        <is>
          <t>NONE</t>
        </is>
      </c>
      <c r="U564" t="inlineStr">
        <is>
          <t>NONE</t>
        </is>
      </c>
      <c r="V564" t="inlineStr">
        <is>
          <t>NONE</t>
        </is>
      </c>
      <c r="W564" t="inlineStr">
        <is>
          <t>NONE</t>
        </is>
      </c>
      <c r="X564" t="inlineStr"/>
      <c r="Y564" t="inlineStr"/>
    </row>
    <row r="565">
      <c r="A565" t="inlineStr">
        <is>
          <t>HKSL_lesson_only192</t>
        </is>
      </c>
      <c r="B565" t="inlineStr">
        <is>
          <t>HKSL_lesson_only192-^ENGINEER_2-0NF5-661</t>
        </is>
      </c>
      <c r="C565" t="inlineStr">
        <is>
          <t>^engineer_2</t>
        </is>
      </c>
      <c r="D565" t="inlineStr">
        <is>
          <t>工程師</t>
        </is>
      </c>
      <c r="E565" t="inlineStr">
        <is>
          <t>工程師_2</t>
        </is>
      </c>
      <c r="F565" t="inlineStr">
        <is>
          <t>工程師</t>
        </is>
      </c>
      <c r="G565" t="inlineStr">
        <is>
          <t>護士</t>
        </is>
      </c>
      <c r="H565" t="inlineStr">
        <is>
          <t>HKSL_lesson_only192-^ENGINEER_2-0NF5-661</t>
        </is>
      </c>
      <c r="I565" t="inlineStr">
        <is>
          <t>工作</t>
        </is>
      </c>
      <c r="J565" t="inlineStr">
        <is>
          <t>會計</t>
        </is>
      </c>
      <c r="K565" t="inlineStr">
        <is>
          <t>甜</t>
        </is>
      </c>
      <c r="L565" t="inlineStr"/>
      <c r="M565" t="inlineStr"/>
      <c r="N565" t="inlineStr">
        <is>
          <t>two signs</t>
        </is>
      </c>
      <c r="O565" t="n">
        <v>677</v>
      </c>
      <c r="P565" t="inlineStr">
        <is>
          <t>z</t>
        </is>
      </c>
      <c r="Q565" t="inlineStr">
        <is>
          <t>z</t>
        </is>
      </c>
      <c r="R565" t="inlineStr">
        <is>
          <t>2</t>
        </is>
      </c>
      <c r="S565" t="inlineStr">
        <is>
          <t>NONE</t>
        </is>
      </c>
      <c r="T565" t="inlineStr">
        <is>
          <t>NONE</t>
        </is>
      </c>
      <c r="U565" t="inlineStr">
        <is>
          <t>NONE</t>
        </is>
      </c>
      <c r="V565" t="inlineStr">
        <is>
          <t>NONE</t>
        </is>
      </c>
      <c r="W565" t="inlineStr">
        <is>
          <t>NONE</t>
        </is>
      </c>
      <c r="X565" t="inlineStr"/>
      <c r="Y565" t="inlineStr"/>
    </row>
    <row r="566">
      <c r="A566" t="inlineStr">
        <is>
          <t>HKSL_lesson_only193</t>
        </is>
      </c>
      <c r="B566" t="inlineStr">
        <is>
          <t>HKSL_lesson_only193-FIREFIGHTER-0RC8-662</t>
        </is>
      </c>
      <c r="C566" t="inlineStr">
        <is>
          <t>firefighter</t>
        </is>
      </c>
      <c r="D566" t="inlineStr">
        <is>
          <t>消防員</t>
        </is>
      </c>
      <c r="E566" t="inlineStr">
        <is>
          <t>消防員</t>
        </is>
      </c>
      <c r="F566" t="inlineStr">
        <is>
          <t>消防員</t>
        </is>
      </c>
      <c r="G566" t="inlineStr">
        <is>
          <t>警察</t>
        </is>
      </c>
      <c r="H566" t="inlineStr">
        <is>
          <t>HKSL_lesson_only193-FIREFIGHTER-0RC8-662</t>
        </is>
      </c>
      <c r="I566" t="inlineStr">
        <is>
          <t>同事</t>
        </is>
      </c>
      <c r="J566" t="inlineStr">
        <is>
          <t>直升機</t>
        </is>
      </c>
      <c r="K566" t="inlineStr">
        <is>
          <t>悶</t>
        </is>
      </c>
      <c r="L566" t="inlineStr"/>
      <c r="M566" t="inlineStr"/>
      <c r="N566" t="inlineStr"/>
      <c r="O566" t="n">
        <v>678</v>
      </c>
      <c r="P566" t="inlineStr">
        <is>
          <t>x</t>
        </is>
      </c>
      <c r="Q566" t="inlineStr">
        <is>
          <t>NONE</t>
        </is>
      </c>
      <c r="R566" t="inlineStr">
        <is>
          <t>0</t>
        </is>
      </c>
      <c r="S566" t="inlineStr">
        <is>
          <t>0</t>
        </is>
      </c>
      <c r="T566" t="inlineStr">
        <is>
          <t>NONE</t>
        </is>
      </c>
      <c r="U566" t="inlineStr">
        <is>
          <t>NONE</t>
        </is>
      </c>
      <c r="V566" t="inlineStr">
        <is>
          <t>NONE</t>
        </is>
      </c>
      <c r="W566" t="inlineStr">
        <is>
          <t>NONE</t>
        </is>
      </c>
      <c r="X566" t="inlineStr">
        <is>
          <t>0 or &lt;</t>
        </is>
      </c>
      <c r="Y566" t="inlineStr"/>
    </row>
    <row r="567">
      <c r="A567" t="inlineStr">
        <is>
          <t>HKSL_lesson_only194</t>
        </is>
      </c>
      <c r="B567" t="inlineStr">
        <is>
          <t>HKSL_lesson_only194-SALESPERSON-0L9E-663</t>
        </is>
      </c>
      <c r="C567" t="inlineStr">
        <is>
          <t>salesperson</t>
        </is>
      </c>
      <c r="D567" t="inlineStr">
        <is>
          <t>售貨員</t>
        </is>
      </c>
      <c r="E567" t="inlineStr">
        <is>
          <t>售貨員</t>
        </is>
      </c>
      <c r="F567" t="inlineStr">
        <is>
          <t>售貨員</t>
        </is>
      </c>
      <c r="G567" t="inlineStr">
        <is>
          <t>職員</t>
        </is>
      </c>
      <c r="H567" t="inlineStr">
        <is>
          <t>HKSL_lesson_only194-SALESPERSON-0L9E-663</t>
        </is>
      </c>
      <c r="I567" t="inlineStr">
        <is>
          <t>護士</t>
        </is>
      </c>
      <c r="J567" t="inlineStr">
        <is>
          <t>銀行</t>
        </is>
      </c>
      <c r="K567" t="inlineStr">
        <is>
          <t>贏</t>
        </is>
      </c>
      <c r="L567" t="inlineStr"/>
      <c r="M567" t="inlineStr"/>
      <c r="N567" t="inlineStr"/>
      <c r="O567" t="n">
        <v>679</v>
      </c>
      <c r="P567" t="inlineStr">
        <is>
          <t>y</t>
        </is>
      </c>
      <c r="Q567" t="inlineStr">
        <is>
          <t>x</t>
        </is>
      </c>
      <c r="R567" t="inlineStr">
        <is>
          <t>x</t>
        </is>
      </c>
      <c r="S567" t="inlineStr">
        <is>
          <t>NONE</t>
        </is>
      </c>
      <c r="T567" t="inlineStr">
        <is>
          <t>NONE</t>
        </is>
      </c>
      <c r="U567" t="inlineStr">
        <is>
          <t>NONE</t>
        </is>
      </c>
      <c r="V567" t="inlineStr">
        <is>
          <t>NONE</t>
        </is>
      </c>
      <c r="W567" t="inlineStr">
        <is>
          <t>NONE</t>
        </is>
      </c>
      <c r="X567" t="inlineStr"/>
      <c r="Y567" t="inlineStr"/>
    </row>
    <row r="568">
      <c r="A568" t="inlineStr">
        <is>
          <t>HKSL_lesson_only195</t>
        </is>
      </c>
      <c r="B568" t="inlineStr">
        <is>
          <t>HKSL_lesson_only195-MAILMAN-147L-664</t>
        </is>
      </c>
      <c r="C568" t="inlineStr">
        <is>
          <t>mailman</t>
        </is>
      </c>
      <c r="D568" t="inlineStr">
        <is>
          <t>郵差</t>
        </is>
      </c>
      <c r="E568" t="inlineStr">
        <is>
          <t>郵差</t>
        </is>
      </c>
      <c r="F568" t="inlineStr">
        <is>
          <t>郵差</t>
        </is>
      </c>
      <c r="G568" t="inlineStr">
        <is>
          <t>速遞</t>
        </is>
      </c>
      <c r="H568" t="inlineStr">
        <is>
          <t>HKSL_lesson_only195-MAILMAN-147L-664</t>
        </is>
      </c>
      <c r="I568" t="inlineStr">
        <is>
          <t>傳真</t>
        </is>
      </c>
      <c r="J568" t="inlineStr">
        <is>
          <t>婆婆</t>
        </is>
      </c>
      <c r="K568" t="inlineStr">
        <is>
          <t>成立</t>
        </is>
      </c>
      <c r="L568" t="inlineStr"/>
      <c r="M568" t="inlineStr"/>
      <c r="N568" t="inlineStr">
        <is>
          <t>two signs</t>
        </is>
      </c>
      <c r="O568" t="n">
        <v>680</v>
      </c>
      <c r="P568" t="inlineStr">
        <is>
          <t>T</t>
        </is>
      </c>
      <c r="Q568" t="inlineStr">
        <is>
          <t>x</t>
        </is>
      </c>
      <c r="R568" t="inlineStr">
        <is>
          <t>:</t>
        </is>
      </c>
      <c r="S568" t="inlineStr">
        <is>
          <t>NONE</t>
        </is>
      </c>
      <c r="T568" t="inlineStr">
        <is>
          <t>NONE</t>
        </is>
      </c>
      <c r="U568" t="inlineStr">
        <is>
          <t>NONE</t>
        </is>
      </c>
      <c r="V568" t="inlineStr">
        <is>
          <t>NONE</t>
        </is>
      </c>
      <c r="W568" t="inlineStr">
        <is>
          <t>NONE</t>
        </is>
      </c>
      <c r="X568" t="inlineStr"/>
      <c r="Y568" t="inlineStr"/>
    </row>
    <row r="569">
      <c r="A569" t="inlineStr">
        <is>
          <t>HKSL_lesson_only196</t>
        </is>
      </c>
      <c r="B569" t="inlineStr">
        <is>
          <t>HKSL_lesson_only196-LOGISTICS-0P1C-665</t>
        </is>
      </c>
      <c r="C569" t="inlineStr">
        <is>
          <t>logistics</t>
        </is>
      </c>
      <c r="D569" t="inlineStr">
        <is>
          <t>搬運</t>
        </is>
      </c>
      <c r="E569" t="inlineStr">
        <is>
          <t>搬運</t>
        </is>
      </c>
      <c r="F569" t="inlineStr">
        <is>
          <t>搬運</t>
        </is>
      </c>
      <c r="G569" t="inlineStr">
        <is>
          <t>清潔</t>
        </is>
      </c>
      <c r="H569" t="inlineStr">
        <is>
          <t>HKSL_lesson_only196-LOGISTICS-0P1C-665</t>
        </is>
      </c>
      <c r="I569" t="inlineStr">
        <is>
          <t>客貨車</t>
        </is>
      </c>
      <c r="J569" t="inlineStr">
        <is>
          <t>郵差</t>
        </is>
      </c>
      <c r="K569" t="inlineStr">
        <is>
          <t>盲</t>
        </is>
      </c>
      <c r="L569" t="inlineStr"/>
      <c r="M569" t="inlineStr"/>
      <c r="N569" t="inlineStr"/>
      <c r="O569" t="n">
        <v>681</v>
      </c>
      <c r="P569" t="inlineStr">
        <is>
          <t>:</t>
        </is>
      </c>
      <c r="Q569" t="inlineStr">
        <is>
          <t>x</t>
        </is>
      </c>
      <c r="R569" t="inlineStr">
        <is>
          <t>NONE</t>
        </is>
      </c>
      <c r="S569" t="inlineStr">
        <is>
          <t>NONE</t>
        </is>
      </c>
      <c r="T569" t="inlineStr">
        <is>
          <t>NONE</t>
        </is>
      </c>
      <c r="U569" t="inlineStr">
        <is>
          <t>NONE</t>
        </is>
      </c>
      <c r="V569" t="inlineStr">
        <is>
          <t>NONE</t>
        </is>
      </c>
      <c r="W569" t="inlineStr">
        <is>
          <t>NONE</t>
        </is>
      </c>
      <c r="X569" t="inlineStr"/>
      <c r="Y569" t="inlineStr"/>
    </row>
    <row r="570">
      <c r="A570" t="inlineStr">
        <is>
          <t>HKSL_lesson_only197</t>
        </is>
      </c>
      <c r="B570" t="inlineStr">
        <is>
          <t>HKSL_lesson_only197-EXPRESS_DELIVERY-140V-666</t>
        </is>
      </c>
      <c r="C570" t="inlineStr">
        <is>
          <t>express_delivery</t>
        </is>
      </c>
      <c r="D570" t="inlineStr">
        <is>
          <t>速遞</t>
        </is>
      </c>
      <c r="E570" t="inlineStr">
        <is>
          <t>速遞</t>
        </is>
      </c>
      <c r="F570" t="inlineStr">
        <is>
          <t>速遞</t>
        </is>
      </c>
      <c r="G570" t="inlineStr">
        <is>
          <t>郵差</t>
        </is>
      </c>
      <c r="H570" t="inlineStr">
        <is>
          <t>HKSL_lesson_only197-EXPRESS_DELIVERY-140V-666</t>
        </is>
      </c>
      <c r="I570" t="inlineStr">
        <is>
          <t>搬運</t>
        </is>
      </c>
      <c r="J570" t="inlineStr">
        <is>
          <t>地址</t>
        </is>
      </c>
      <c r="K570" t="inlineStr">
        <is>
          <t>盲</t>
        </is>
      </c>
      <c r="L570" t="inlineStr"/>
      <c r="M570" t="inlineStr"/>
      <c r="N570" t="inlineStr"/>
      <c r="O570" t="n">
        <v>682</v>
      </c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>
        <is>
          <t>could not find file</t>
        </is>
      </c>
      <c r="Y570" t="inlineStr"/>
    </row>
    <row r="571">
      <c r="A571" t="inlineStr">
        <is>
          <t>HKSL_lesson_only197</t>
        </is>
      </c>
      <c r="B571" t="inlineStr">
        <is>
          <t>HKSL_lesson_only197-EXPRESS_DELIVERY-140V-981</t>
        </is>
      </c>
      <c r="C571" t="inlineStr">
        <is>
          <t>express_delivery</t>
        </is>
      </c>
      <c r="D571" t="inlineStr">
        <is>
          <t>速遞</t>
        </is>
      </c>
      <c r="E571" t="inlineStr">
        <is>
          <t>速遞</t>
        </is>
      </c>
      <c r="F571" t="inlineStr">
        <is>
          <t>速遞</t>
        </is>
      </c>
      <c r="G571" t="inlineStr">
        <is>
          <t>郵差</t>
        </is>
      </c>
      <c r="H571" t="inlineStr">
        <is>
          <t>HKSL_lesson_only197-EXPRESS_DELIVERY-140V-981</t>
        </is>
      </c>
      <c r="I571" t="inlineStr">
        <is>
          <t>搬運</t>
        </is>
      </c>
      <c r="J571" t="inlineStr">
        <is>
          <t>地址</t>
        </is>
      </c>
      <c r="K571" t="inlineStr">
        <is>
          <t>盲</t>
        </is>
      </c>
      <c r="L571" t="inlineStr"/>
      <c r="M571" t="inlineStr"/>
      <c r="N571" t="inlineStr"/>
      <c r="O571" t="n">
        <v>172</v>
      </c>
      <c r="P571" t="inlineStr">
        <is>
          <t>:</t>
        </is>
      </c>
      <c r="Q571" t="inlineStr">
        <is>
          <t>x</t>
        </is>
      </c>
      <c r="R571" t="inlineStr">
        <is>
          <t>M</t>
        </is>
      </c>
      <c r="S571" t="inlineStr">
        <is>
          <t>x</t>
        </is>
      </c>
      <c r="T571" t="inlineStr">
        <is>
          <t>NONE</t>
        </is>
      </c>
      <c r="U571" t="inlineStr">
        <is>
          <t>NONE</t>
        </is>
      </c>
      <c r="V571" t="inlineStr">
        <is>
          <t>NONE</t>
        </is>
      </c>
      <c r="W571" t="inlineStr">
        <is>
          <t>NONE</t>
        </is>
      </c>
      <c r="X571" t="inlineStr"/>
      <c r="Y571" t="inlineStr"/>
    </row>
    <row r="572">
      <c r="A572" t="inlineStr">
        <is>
          <t>HKSL_lesson_only198</t>
        </is>
      </c>
      <c r="B572" t="inlineStr">
        <is>
          <t>HKSL_lesson_only198-LAWYER-0NSB-667</t>
        </is>
      </c>
      <c r="C572" t="inlineStr">
        <is>
          <t>lawyer</t>
        </is>
      </c>
      <c r="D572" t="inlineStr">
        <is>
          <t>律師</t>
        </is>
      </c>
      <c r="E572" t="inlineStr">
        <is>
          <t>律師</t>
        </is>
      </c>
      <c r="F572" t="inlineStr">
        <is>
          <t>律師</t>
        </is>
      </c>
      <c r="G572" t="inlineStr">
        <is>
          <t>法官</t>
        </is>
      </c>
      <c r="H572" t="inlineStr">
        <is>
          <t>HKSL_lesson_only198-LAWYER-0NSB-667</t>
        </is>
      </c>
      <c r="I572" t="inlineStr">
        <is>
          <t>工程師</t>
        </is>
      </c>
      <c r="J572" t="inlineStr">
        <is>
          <t>家人</t>
        </is>
      </c>
      <c r="K572" t="inlineStr">
        <is>
          <t>餅乾</t>
        </is>
      </c>
      <c r="L572" t="inlineStr"/>
      <c r="M572" t="inlineStr"/>
      <c r="N572" t="inlineStr">
        <is>
          <t>two signs</t>
        </is>
      </c>
      <c r="O572" t="n">
        <v>682</v>
      </c>
      <c r="P572" t="inlineStr">
        <is>
          <t>w</t>
        </is>
      </c>
      <c r="Q572" t="inlineStr">
        <is>
          <t>1</t>
        </is>
      </c>
      <c r="R572" t="inlineStr">
        <is>
          <t>2</t>
        </is>
      </c>
      <c r="S572" t="inlineStr">
        <is>
          <t>NONE</t>
        </is>
      </c>
      <c r="T572" t="inlineStr">
        <is>
          <t>NONE</t>
        </is>
      </c>
      <c r="U572" t="inlineStr">
        <is>
          <t>NONE</t>
        </is>
      </c>
      <c r="V572" t="inlineStr">
        <is>
          <t>NONE</t>
        </is>
      </c>
      <c r="W572" t="inlineStr">
        <is>
          <t>NONE</t>
        </is>
      </c>
      <c r="X572" t="inlineStr"/>
      <c r="Y572" t="inlineStr"/>
    </row>
    <row r="573">
      <c r="A573" t="inlineStr">
        <is>
          <t>HKSL_lesson_only199</t>
        </is>
      </c>
      <c r="B573" t="inlineStr">
        <is>
          <t>HKSL_lesson_only199-BANK-14K0-668</t>
        </is>
      </c>
      <c r="C573" t="inlineStr">
        <is>
          <t>bank</t>
        </is>
      </c>
      <c r="D573" t="inlineStr">
        <is>
          <t>銀行</t>
        </is>
      </c>
      <c r="E573" t="inlineStr">
        <is>
          <t>銀行</t>
        </is>
      </c>
      <c r="F573" t="inlineStr">
        <is>
          <t>銀行</t>
        </is>
      </c>
      <c r="G573" t="inlineStr">
        <is>
          <t>信用卡</t>
        </is>
      </c>
      <c r="H573" t="inlineStr">
        <is>
          <t>HKSL_lesson_only199-BANK-14K0-668</t>
        </is>
      </c>
      <c r="I573" t="inlineStr">
        <is>
          <t>佣金</t>
        </is>
      </c>
      <c r="J573" t="inlineStr">
        <is>
          <t>酒店</t>
        </is>
      </c>
      <c r="K573" t="inlineStr">
        <is>
          <t>盲</t>
        </is>
      </c>
      <c r="L573" t="inlineStr"/>
      <c r="M573" t="inlineStr"/>
      <c r="N573" t="inlineStr"/>
      <c r="O573" t="n">
        <v>683</v>
      </c>
      <c r="P573" t="inlineStr">
        <is>
          <t>L</t>
        </is>
      </c>
      <c r="Q573" t="inlineStr">
        <is>
          <t>x</t>
        </is>
      </c>
      <c r="R573" t="inlineStr">
        <is>
          <t>NONE</t>
        </is>
      </c>
      <c r="S573" t="inlineStr">
        <is>
          <t>NONE</t>
        </is>
      </c>
      <c r="T573" t="inlineStr">
        <is>
          <t>NONE</t>
        </is>
      </c>
      <c r="U573" t="inlineStr">
        <is>
          <t>NONE</t>
        </is>
      </c>
      <c r="V573" t="inlineStr">
        <is>
          <t>NONE</t>
        </is>
      </c>
      <c r="W573" t="inlineStr">
        <is>
          <t>NONE</t>
        </is>
      </c>
      <c r="X573" t="inlineStr"/>
      <c r="Y573" t="inlineStr"/>
    </row>
    <row r="574">
      <c r="A574" t="inlineStr">
        <is>
          <t>HKSL_lesson_only2</t>
        </is>
      </c>
      <c r="B574" t="inlineStr">
        <is>
          <t>HKSL_lesson_only2-MYSELF-10FA-460</t>
        </is>
      </c>
      <c r="C574" t="inlineStr">
        <is>
          <t>myself</t>
        </is>
      </c>
      <c r="D574" t="inlineStr">
        <is>
          <t>自己</t>
        </is>
      </c>
      <c r="E574" t="inlineStr">
        <is>
          <t>自己</t>
        </is>
      </c>
      <c r="F574" t="inlineStr">
        <is>
          <t>自己</t>
        </is>
      </c>
      <c r="G574" t="inlineStr">
        <is>
          <t>想</t>
        </is>
      </c>
      <c r="H574" t="inlineStr">
        <is>
          <t>HKSL_lesson_only2-MYSELF-10FA-460</t>
        </is>
      </c>
      <c r="I574" t="inlineStr">
        <is>
          <t>家人</t>
        </is>
      </c>
      <c r="J574" t="inlineStr">
        <is>
          <t>人</t>
        </is>
      </c>
      <c r="K574" t="inlineStr">
        <is>
          <t>公佈</t>
        </is>
      </c>
      <c r="L574" t="inlineStr"/>
      <c r="M574" t="inlineStr"/>
      <c r="N574" t="inlineStr"/>
      <c r="O574" t="n">
        <v>471</v>
      </c>
      <c r="P574" t="inlineStr">
        <is>
          <t>B</t>
        </is>
      </c>
      <c r="Q574" t="inlineStr">
        <is>
          <t>NONE</t>
        </is>
      </c>
      <c r="R574" t="inlineStr">
        <is>
          <t>NONE</t>
        </is>
      </c>
      <c r="S574" t="inlineStr">
        <is>
          <t>NONE</t>
        </is>
      </c>
      <c r="T574" t="inlineStr">
        <is>
          <t>NONE</t>
        </is>
      </c>
      <c r="U574" t="inlineStr">
        <is>
          <t>NONE</t>
        </is>
      </c>
      <c r="V574" t="inlineStr">
        <is>
          <t>NONE</t>
        </is>
      </c>
      <c r="W574" t="inlineStr">
        <is>
          <t>NONE</t>
        </is>
      </c>
      <c r="X574" t="inlineStr"/>
      <c r="Y574" t="inlineStr"/>
    </row>
    <row r="575">
      <c r="A575" t="inlineStr">
        <is>
          <t>HKSL_lesson_only20</t>
        </is>
      </c>
      <c r="B575" t="inlineStr">
        <is>
          <t>HKSL_lesson_only20-CAN-0KVF-479</t>
        </is>
      </c>
      <c r="C575" t="inlineStr">
        <is>
          <t>can</t>
        </is>
      </c>
      <c r="D575" t="inlineStr">
        <is>
          <t>可以</t>
        </is>
      </c>
      <c r="E575" t="inlineStr">
        <is>
          <t>可以</t>
        </is>
      </c>
      <c r="F575" t="inlineStr">
        <is>
          <t>可以</t>
        </is>
      </c>
      <c r="G575" t="inlineStr">
        <is>
          <t>有可能</t>
        </is>
      </c>
      <c r="H575" t="inlineStr">
        <is>
          <t>HKSL_lesson_only20-CAN-0KVF-479</t>
        </is>
      </c>
      <c r="I575" t="inlineStr">
        <is>
          <t>自己</t>
        </is>
      </c>
      <c r="J575" t="inlineStr">
        <is>
          <t>適合</t>
        </is>
      </c>
      <c r="K575" t="inlineStr">
        <is>
          <t>身穿</t>
        </is>
      </c>
      <c r="L575" t="inlineStr"/>
      <c r="M575" t="inlineStr"/>
      <c r="N575" t="inlineStr"/>
      <c r="O575" t="n">
        <v>490</v>
      </c>
      <c r="P575" t="inlineStr">
        <is>
          <t>:</t>
        </is>
      </c>
      <c r="Q575" t="inlineStr">
        <is>
          <t>NONE</t>
        </is>
      </c>
      <c r="R575" t="inlineStr">
        <is>
          <t>NONE</t>
        </is>
      </c>
      <c r="S575" t="inlineStr">
        <is>
          <t>NONE</t>
        </is>
      </c>
      <c r="T575" t="inlineStr">
        <is>
          <t>NONE</t>
        </is>
      </c>
      <c r="U575" t="inlineStr">
        <is>
          <t>NONE</t>
        </is>
      </c>
      <c r="V575" t="inlineStr">
        <is>
          <t>NONE</t>
        </is>
      </c>
      <c r="W575" t="inlineStr">
        <is>
          <t>NONE</t>
        </is>
      </c>
      <c r="X575" t="inlineStr"/>
      <c r="Y575" t="inlineStr"/>
    </row>
    <row r="576">
      <c r="A576" t="inlineStr">
        <is>
          <t>HKSL_lesson_only200</t>
        </is>
      </c>
      <c r="B576" t="inlineStr">
        <is>
          <t>HKSL_lesson_only200-FACTORY-0NF5-669</t>
        </is>
      </c>
      <c r="C576" t="inlineStr">
        <is>
          <t>factory</t>
        </is>
      </c>
      <c r="D576" t="inlineStr">
        <is>
          <t>工廠</t>
        </is>
      </c>
      <c r="E576" t="inlineStr">
        <is>
          <t>工廠</t>
        </is>
      </c>
      <c r="F576" t="inlineStr">
        <is>
          <t>工廠</t>
        </is>
      </c>
      <c r="G576" t="inlineStr">
        <is>
          <t>農場</t>
        </is>
      </c>
      <c r="H576" t="inlineStr">
        <is>
          <t>HKSL_lesson_only200-FACTORY-0NF5-669</t>
        </is>
      </c>
      <c r="I576" t="inlineStr">
        <is>
          <t>學校</t>
        </is>
      </c>
      <c r="J576" t="inlineStr">
        <is>
          <t>醫院</t>
        </is>
      </c>
      <c r="K576" t="inlineStr">
        <is>
          <t>講嘢</t>
        </is>
      </c>
      <c r="L576" t="inlineStr"/>
      <c r="M576" t="inlineStr"/>
      <c r="N576" t="inlineStr">
        <is>
          <t>two signs</t>
        </is>
      </c>
      <c r="O576" t="n">
        <v>684</v>
      </c>
      <c r="P576" t="inlineStr">
        <is>
          <t>B</t>
        </is>
      </c>
      <c r="Q576" t="inlineStr">
        <is>
          <t>Y</t>
        </is>
      </c>
      <c r="R576" t="inlineStr">
        <is>
          <t>x</t>
        </is>
      </c>
      <c r="S576" t="inlineStr">
        <is>
          <t>x</t>
        </is>
      </c>
      <c r="T576" t="inlineStr">
        <is>
          <t>NONE</t>
        </is>
      </c>
      <c r="U576" t="inlineStr">
        <is>
          <t>NONE</t>
        </is>
      </c>
      <c r="V576" t="inlineStr">
        <is>
          <t>NONE</t>
        </is>
      </c>
      <c r="W576" t="inlineStr">
        <is>
          <t>NONE</t>
        </is>
      </c>
      <c r="X576" t="inlineStr"/>
      <c r="Y576" t="inlineStr"/>
    </row>
    <row r="577">
      <c r="A577" t="inlineStr">
        <is>
          <t>HKSL_lesson_only201</t>
        </is>
      </c>
      <c r="B577" t="inlineStr">
        <is>
          <t>HKSL_lesson_only201-LABOR_DEPARTMENT-0KMU-670</t>
        </is>
      </c>
      <c r="C577" t="inlineStr">
        <is>
          <t>Labor_Department</t>
        </is>
      </c>
      <c r="D577" t="inlineStr">
        <is>
          <t>勞工處</t>
        </is>
      </c>
      <c r="E577" t="inlineStr">
        <is>
          <t>勞工處</t>
        </is>
      </c>
      <c r="F577" t="inlineStr">
        <is>
          <t>勞工處</t>
        </is>
      </c>
      <c r="G577" t="inlineStr">
        <is>
          <t>社會福利署</t>
        </is>
      </c>
      <c r="H577" t="inlineStr">
        <is>
          <t>HKSL_lesson_only201-LABOR_DEPARTMENT-0KMU-670</t>
        </is>
      </c>
      <c r="I577" t="inlineStr">
        <is>
          <t>政府</t>
        </is>
      </c>
      <c r="J577" t="inlineStr">
        <is>
          <t>事假</t>
        </is>
      </c>
      <c r="K577" t="inlineStr">
        <is>
          <t>喜歡</t>
        </is>
      </c>
      <c r="L577" t="inlineStr"/>
      <c r="M577" t="inlineStr"/>
      <c r="N577" t="inlineStr"/>
      <c r="O577" t="n">
        <v>685</v>
      </c>
      <c r="P577" t="inlineStr">
        <is>
          <t>?</t>
        </is>
      </c>
      <c r="Q577" t="inlineStr">
        <is>
          <t>B</t>
        </is>
      </c>
      <c r="R577" t="inlineStr">
        <is>
          <t>NONE</t>
        </is>
      </c>
      <c r="S577" t="inlineStr">
        <is>
          <t>NONE</t>
        </is>
      </c>
      <c r="T577" t="inlineStr">
        <is>
          <t>NONE</t>
        </is>
      </c>
      <c r="U577" t="inlineStr">
        <is>
          <t>NONE</t>
        </is>
      </c>
      <c r="V577" t="inlineStr">
        <is>
          <t>NONE</t>
        </is>
      </c>
      <c r="W577" t="inlineStr">
        <is>
          <t>NONE</t>
        </is>
      </c>
      <c r="X577" t="inlineStr">
        <is>
          <t>between &gt; and ?</t>
        </is>
      </c>
      <c r="Y577" t="inlineStr"/>
    </row>
    <row r="578">
      <c r="A578" t="inlineStr">
        <is>
          <t>HKSL_lesson_only202</t>
        </is>
      </c>
      <c r="B578" t="inlineStr">
        <is>
          <t>HKSL_lesson_only202-SOCIAL_WELFARE_DEPARTMENT-0U9U-671</t>
        </is>
      </c>
      <c r="C578" t="inlineStr">
        <is>
          <t>Social_Welfare_Department</t>
        </is>
      </c>
      <c r="D578" t="inlineStr">
        <is>
          <t>社會福利署</t>
        </is>
      </c>
      <c r="E578" t="inlineStr">
        <is>
          <t>社會福利署</t>
        </is>
      </c>
      <c r="F578" t="inlineStr">
        <is>
          <t>社會福利署</t>
        </is>
      </c>
      <c r="G578" t="inlineStr">
        <is>
          <t>勞工處</t>
        </is>
      </c>
      <c r="H578" t="inlineStr">
        <is>
          <t>HKSL_lesson_only202-SOCIAL_WELFARE_DEPARTMENT-0U9U-671</t>
        </is>
      </c>
      <c r="I578" t="inlineStr">
        <is>
          <t>社工</t>
        </is>
      </c>
      <c r="J578" t="inlineStr">
        <is>
          <t>津貼</t>
        </is>
      </c>
      <c r="K578" t="inlineStr">
        <is>
          <t>吹牛</t>
        </is>
      </c>
      <c r="L578" t="inlineStr"/>
      <c r="M578" t="inlineStr"/>
      <c r="N578" t="inlineStr"/>
      <c r="O578" t="n">
        <v>686</v>
      </c>
      <c r="P578" t="inlineStr">
        <is>
          <t>&lt;</t>
        </is>
      </c>
      <c r="Q578" t="inlineStr">
        <is>
          <t>&lt;</t>
        </is>
      </c>
      <c r="R578" t="inlineStr">
        <is>
          <t>NONE</t>
        </is>
      </c>
      <c r="S578" t="inlineStr">
        <is>
          <t>NONE</t>
        </is>
      </c>
      <c r="T578" t="inlineStr">
        <is>
          <t>NONE</t>
        </is>
      </c>
      <c r="U578" t="inlineStr">
        <is>
          <t>NONE</t>
        </is>
      </c>
      <c r="V578" t="inlineStr">
        <is>
          <t>NONE</t>
        </is>
      </c>
      <c r="W578" t="inlineStr">
        <is>
          <t>NONE</t>
        </is>
      </c>
      <c r="X578" t="inlineStr"/>
      <c r="Y578" t="inlineStr"/>
    </row>
    <row r="579">
      <c r="A579" t="inlineStr">
        <is>
          <t>HKSL_lesson_only203</t>
        </is>
      </c>
      <c r="B579" t="inlineStr">
        <is>
          <t>HKSL_lesson_only203-ALWAYS-0VCJ-672</t>
        </is>
      </c>
      <c r="C579" t="inlineStr">
        <is>
          <t>always</t>
        </is>
      </c>
      <c r="D579" t="inlineStr">
        <is>
          <t>經常</t>
        </is>
      </c>
      <c r="E579" t="inlineStr">
        <is>
          <t>經常</t>
        </is>
      </c>
      <c r="F579" t="inlineStr">
        <is>
          <t>經常</t>
        </is>
      </c>
      <c r="G579" t="inlineStr">
        <is>
          <t>間中</t>
        </is>
      </c>
      <c r="H579" t="inlineStr">
        <is>
          <t>HKSL_lesson_only203-ALWAYS-0VCJ-672</t>
        </is>
      </c>
      <c r="I579" t="inlineStr">
        <is>
          <t>不介意</t>
        </is>
      </c>
      <c r="J579" t="inlineStr">
        <is>
          <t>習慣</t>
        </is>
      </c>
      <c r="K579" t="inlineStr">
        <is>
          <t>贏</t>
        </is>
      </c>
      <c r="L579" t="inlineStr"/>
      <c r="M579" t="inlineStr"/>
      <c r="N579" t="inlineStr"/>
      <c r="O579" t="n">
        <v>687</v>
      </c>
      <c r="P579" t="inlineStr">
        <is>
          <t>T</t>
        </is>
      </c>
      <c r="Q579" t="inlineStr">
        <is>
          <t>NONE</t>
        </is>
      </c>
      <c r="R579" t="inlineStr">
        <is>
          <t>NONE</t>
        </is>
      </c>
      <c r="S579" t="inlineStr">
        <is>
          <t>NONE</t>
        </is>
      </c>
      <c r="T579" t="inlineStr">
        <is>
          <t>NONE</t>
        </is>
      </c>
      <c r="U579" t="inlineStr">
        <is>
          <t>NONE</t>
        </is>
      </c>
      <c r="V579" t="inlineStr">
        <is>
          <t>NONE</t>
        </is>
      </c>
      <c r="W579" t="inlineStr">
        <is>
          <t>NONE</t>
        </is>
      </c>
      <c r="X579" t="inlineStr"/>
      <c r="Y579" t="inlineStr"/>
    </row>
    <row r="580">
      <c r="A580" t="inlineStr">
        <is>
          <t>HKSL_lesson_only204</t>
        </is>
      </c>
      <c r="B580" t="inlineStr">
        <is>
          <t>HKSL_lesson_only204-SOMETIMES-15CJ-673</t>
        </is>
      </c>
      <c r="C580" t="inlineStr">
        <is>
          <t>sometimes</t>
        </is>
      </c>
      <c r="D580" t="inlineStr">
        <is>
          <t>間中</t>
        </is>
      </c>
      <c r="E580" t="inlineStr">
        <is>
          <t>間中</t>
        </is>
      </c>
      <c r="F580" t="inlineStr">
        <is>
          <t>間中</t>
        </is>
      </c>
      <c r="G580" t="inlineStr">
        <is>
          <t>經常</t>
        </is>
      </c>
      <c r="H580" t="inlineStr">
        <is>
          <t>HKSL_lesson_only204-SOMETIMES-15CJ-673</t>
        </is>
      </c>
      <c r="I580" t="inlineStr">
        <is>
          <t>最近</t>
        </is>
      </c>
      <c r="J580" t="inlineStr">
        <is>
          <t>之前</t>
        </is>
      </c>
      <c r="K580" t="inlineStr">
        <is>
          <t>政府</t>
        </is>
      </c>
      <c r="L580" t="inlineStr"/>
      <c r="M580" t="inlineStr"/>
      <c r="N580" t="inlineStr"/>
      <c r="O580" t="n">
        <v>688</v>
      </c>
      <c r="P580" t="inlineStr">
        <is>
          <t>t</t>
        </is>
      </c>
      <c r="Q580" t="inlineStr">
        <is>
          <t>&gt;</t>
        </is>
      </c>
      <c r="R580" t="inlineStr">
        <is>
          <t>NONE</t>
        </is>
      </c>
      <c r="S580" t="inlineStr">
        <is>
          <t>NONE</t>
        </is>
      </c>
      <c r="T580" t="inlineStr">
        <is>
          <t>NONE</t>
        </is>
      </c>
      <c r="U580" t="inlineStr">
        <is>
          <t>NONE</t>
        </is>
      </c>
      <c r="V580" t="inlineStr">
        <is>
          <t>NONE</t>
        </is>
      </c>
      <c r="W580" t="inlineStr">
        <is>
          <t>NONE</t>
        </is>
      </c>
      <c r="X580" t="inlineStr"/>
      <c r="Y580" t="inlineStr"/>
    </row>
    <row r="581">
      <c r="A581" t="inlineStr">
        <is>
          <t>HKSL_lesson_only205</t>
        </is>
      </c>
      <c r="B581" t="inlineStr">
        <is>
          <t>HKSL_lesson_only205-RESCHEDULE-0P9P-674</t>
        </is>
      </c>
      <c r="C581" t="inlineStr">
        <is>
          <t>reschedule</t>
        </is>
      </c>
      <c r="D581" t="inlineStr">
        <is>
          <t>改期</t>
        </is>
      </c>
      <c r="E581" t="inlineStr">
        <is>
          <t>改期</t>
        </is>
      </c>
      <c r="F581" t="inlineStr">
        <is>
          <t>改期</t>
        </is>
      </c>
      <c r="G581" t="inlineStr">
        <is>
          <t>取消</t>
        </is>
      </c>
      <c r="H581" t="inlineStr">
        <is>
          <t>HKSL_lesson_only205-RESCHEDULE-0P9P-674</t>
        </is>
      </c>
      <c r="I581" t="inlineStr">
        <is>
          <t>日期</t>
        </is>
      </c>
      <c r="J581" t="inlineStr">
        <is>
          <t>年假</t>
        </is>
      </c>
      <c r="K581" t="inlineStr">
        <is>
          <t>賊</t>
        </is>
      </c>
      <c r="L581" t="inlineStr"/>
      <c r="M581" t="inlineStr"/>
      <c r="N581" t="inlineStr">
        <is>
          <t>two signs</t>
        </is>
      </c>
      <c r="O581" t="n">
        <v>689</v>
      </c>
      <c r="P581" t="inlineStr">
        <is>
          <t>&gt;</t>
        </is>
      </c>
      <c r="Q581" t="inlineStr">
        <is>
          <t>&gt;</t>
        </is>
      </c>
      <c r="R581" t="inlineStr">
        <is>
          <t>O</t>
        </is>
      </c>
      <c r="S581" t="inlineStr">
        <is>
          <t>O</t>
        </is>
      </c>
      <c r="T581" t="inlineStr">
        <is>
          <t>NONE</t>
        </is>
      </c>
      <c r="U581" t="inlineStr">
        <is>
          <t>NONE</t>
        </is>
      </c>
      <c r="V581" t="inlineStr">
        <is>
          <t>NONE</t>
        </is>
      </c>
      <c r="W581" t="inlineStr">
        <is>
          <t>NONE</t>
        </is>
      </c>
      <c r="X581" t="inlineStr"/>
      <c r="Y581" t="inlineStr"/>
    </row>
    <row r="582">
      <c r="A582" t="inlineStr">
        <is>
          <t>HKSL_lesson_only206</t>
        </is>
      </c>
      <c r="B582" t="inlineStr">
        <is>
          <t>HKSL_lesson_only206-DELAY-0OMM-675</t>
        </is>
      </c>
      <c r="C582" t="inlineStr">
        <is>
          <t>delay</t>
        </is>
      </c>
      <c r="D582" t="inlineStr">
        <is>
          <t>拖延</t>
        </is>
      </c>
      <c r="E582" t="inlineStr">
        <is>
          <t>拖延</t>
        </is>
      </c>
      <c r="F582" t="inlineStr">
        <is>
          <t>拖延</t>
        </is>
      </c>
      <c r="G582" t="inlineStr">
        <is>
          <t>政府</t>
        </is>
      </c>
      <c r="H582" t="inlineStr">
        <is>
          <t>HKSL_lesson_only206-DELAY-0OMM-675</t>
        </is>
      </c>
      <c r="I582" t="inlineStr">
        <is>
          <t>要求</t>
        </is>
      </c>
      <c r="J582" t="inlineStr">
        <is>
          <t>解僱</t>
        </is>
      </c>
      <c r="K582" t="inlineStr">
        <is>
          <t>靚</t>
        </is>
      </c>
      <c r="L582" t="inlineStr"/>
      <c r="M582" t="inlineStr"/>
      <c r="N582" t="inlineStr"/>
      <c r="O582" t="n">
        <v>690</v>
      </c>
      <c r="P582" t="inlineStr">
        <is>
          <t>y</t>
        </is>
      </c>
      <c r="Q582" t="inlineStr">
        <is>
          <t>f</t>
        </is>
      </c>
      <c r="R582" t="inlineStr">
        <is>
          <t>NONE</t>
        </is>
      </c>
      <c r="S582" t="inlineStr">
        <is>
          <t>NONE</t>
        </is>
      </c>
      <c r="T582" t="inlineStr">
        <is>
          <t>NONE</t>
        </is>
      </c>
      <c r="U582" t="inlineStr">
        <is>
          <t>NONE</t>
        </is>
      </c>
      <c r="V582" t="inlineStr">
        <is>
          <t>NONE</t>
        </is>
      </c>
      <c r="W582" t="inlineStr">
        <is>
          <t>NONE</t>
        </is>
      </c>
      <c r="X582" t="inlineStr"/>
      <c r="Y582" t="inlineStr"/>
    </row>
    <row r="583">
      <c r="A583" t="inlineStr">
        <is>
          <t>HKSL_lesson_only207</t>
        </is>
      </c>
      <c r="B583" t="inlineStr">
        <is>
          <t>HKSL_lesson_only207-LATE_NIGHT-0RFH-676</t>
        </is>
      </c>
      <c r="C583" t="inlineStr">
        <is>
          <t>late_night</t>
        </is>
      </c>
      <c r="D583" t="inlineStr">
        <is>
          <t>深夜</t>
        </is>
      </c>
      <c r="E583" t="inlineStr">
        <is>
          <t>深夜</t>
        </is>
      </c>
      <c r="F583" t="inlineStr">
        <is>
          <t>深夜</t>
        </is>
      </c>
      <c r="G583" t="inlineStr">
        <is>
          <t>晚上</t>
        </is>
      </c>
      <c r="H583" t="inlineStr">
        <is>
          <t>HKSL_lesson_only207-LATE_NIGHT-0RFH-676</t>
        </is>
      </c>
      <c r="I583" t="inlineStr">
        <is>
          <t>黃昏</t>
        </is>
      </c>
      <c r="J583" t="inlineStr">
        <is>
          <t>星期五</t>
        </is>
      </c>
      <c r="K583" t="inlineStr">
        <is>
          <t>同埋</t>
        </is>
      </c>
      <c r="L583" t="inlineStr"/>
      <c r="M583" t="inlineStr"/>
      <c r="N583" t="inlineStr"/>
      <c r="O583" t="n">
        <v>691</v>
      </c>
      <c r="P583" t="inlineStr">
        <is>
          <t>;</t>
        </is>
      </c>
      <c r="Q583" t="inlineStr">
        <is>
          <t>NONE</t>
        </is>
      </c>
      <c r="R583" t="inlineStr">
        <is>
          <t>y</t>
        </is>
      </c>
      <c r="S583" t="inlineStr">
        <is>
          <t>NONE</t>
        </is>
      </c>
      <c r="T583" t="inlineStr">
        <is>
          <t>NONE</t>
        </is>
      </c>
      <c r="U583" t="inlineStr">
        <is>
          <t>NONE</t>
        </is>
      </c>
      <c r="V583" t="inlineStr">
        <is>
          <t>NONE</t>
        </is>
      </c>
      <c r="W583" t="inlineStr">
        <is>
          <t>NONE</t>
        </is>
      </c>
      <c r="X583" t="inlineStr">
        <is>
          <t>i.closing movement from ; to y ii.== night</t>
        </is>
      </c>
      <c r="Y583" t="inlineStr"/>
    </row>
    <row r="584">
      <c r="A584" t="inlineStr">
        <is>
          <t>HKSL_lesson_only208</t>
        </is>
      </c>
      <c r="B584" t="inlineStr">
        <is>
          <t>HKSL_lesson_only208-FIRST_DAY_LUNAR_NEW_YEAR-0NJK-677</t>
        </is>
      </c>
      <c r="C584" t="inlineStr">
        <is>
          <t>first_day_Lunar_New_Year</t>
        </is>
      </c>
      <c r="D584" t="inlineStr">
        <is>
          <t>年初一</t>
        </is>
      </c>
      <c r="E584" t="inlineStr">
        <is>
          <t>年初一</t>
        </is>
      </c>
      <c r="F584" t="inlineStr">
        <is>
          <t>年初一</t>
        </is>
      </c>
      <c r="G584" t="inlineStr">
        <is>
          <t>新年</t>
        </is>
      </c>
      <c r="H584" t="inlineStr">
        <is>
          <t>HKSL_lesson_only208-FIRST_DAY_LUNAR_NEW_YEAR-0NJK-677</t>
        </is>
      </c>
      <c r="I584" t="inlineStr">
        <is>
          <t>中秋節</t>
        </is>
      </c>
      <c r="J584" t="inlineStr">
        <is>
          <t>九點</t>
        </is>
      </c>
      <c r="K584" t="inlineStr">
        <is>
          <t>怕醜</t>
        </is>
      </c>
      <c r="L584" t="inlineStr"/>
      <c r="M584" t="inlineStr"/>
      <c r="N584" t="inlineStr">
        <is>
          <t>two takes, two signs, file693</t>
        </is>
      </c>
      <c r="O584" t="n">
        <v>693</v>
      </c>
      <c r="P584" t="inlineStr">
        <is>
          <t>I</t>
        </is>
      </c>
      <c r="Q584" t="inlineStr">
        <is>
          <t>NONE</t>
        </is>
      </c>
      <c r="R584" t="inlineStr">
        <is>
          <t>B</t>
        </is>
      </c>
      <c r="S584" t="inlineStr">
        <is>
          <t>NONE</t>
        </is>
      </c>
      <c r="T584" t="inlineStr">
        <is>
          <t>NONE</t>
        </is>
      </c>
      <c r="U584" t="inlineStr">
        <is>
          <t>NONE</t>
        </is>
      </c>
      <c r="V584" t="inlineStr">
        <is>
          <t>NONE</t>
        </is>
      </c>
      <c r="W584" t="inlineStr">
        <is>
          <t>NONE</t>
        </is>
      </c>
      <c r="X584" t="inlineStr"/>
      <c r="Y584" t="inlineStr"/>
    </row>
    <row r="585">
      <c r="A585" t="inlineStr">
        <is>
          <t>HKSL_lesson_only209</t>
        </is>
      </c>
      <c r="B585" t="inlineStr">
        <is>
          <t>HKSL_lesson_only209-^BEFORE2-0JN5-679</t>
        </is>
      </c>
      <c r="C585" t="inlineStr">
        <is>
          <t>^before2</t>
        </is>
      </c>
      <c r="D585" t="inlineStr">
        <is>
          <t>以前</t>
        </is>
      </c>
      <c r="E585" t="inlineStr">
        <is>
          <t>以前</t>
        </is>
      </c>
      <c r="F585" t="inlineStr">
        <is>
          <t>以前</t>
        </is>
      </c>
      <c r="G585" t="inlineStr">
        <is>
          <t>之前</t>
        </is>
      </c>
      <c r="H585" t="inlineStr">
        <is>
          <t>HKSL_lesson_only209-^BEFORE2-0JN5-679</t>
        </is>
      </c>
      <c r="I585" t="inlineStr">
        <is>
          <t>最近</t>
        </is>
      </c>
      <c r="J585" t="inlineStr">
        <is>
          <t>本來</t>
        </is>
      </c>
      <c r="K585" t="inlineStr">
        <is>
          <t>送院</t>
        </is>
      </c>
      <c r="L585" t="inlineStr"/>
      <c r="M585" t="inlineStr"/>
      <c r="N585" t="inlineStr"/>
      <c r="O585" t="n">
        <v>695</v>
      </c>
      <c r="P585" t="inlineStr">
        <is>
          <t>:</t>
        </is>
      </c>
      <c r="Q585" t="inlineStr">
        <is>
          <t>x</t>
        </is>
      </c>
      <c r="R585" t="inlineStr">
        <is>
          <t>NONE</t>
        </is>
      </c>
      <c r="S585" t="inlineStr">
        <is>
          <t>NONE</t>
        </is>
      </c>
      <c r="T585" t="inlineStr">
        <is>
          <t>NONE</t>
        </is>
      </c>
      <c r="U585" t="inlineStr">
        <is>
          <t>NONE</t>
        </is>
      </c>
      <c r="V585" t="inlineStr">
        <is>
          <t>NONE</t>
        </is>
      </c>
      <c r="W585" t="inlineStr">
        <is>
          <t>NONE</t>
        </is>
      </c>
      <c r="X585" t="inlineStr"/>
      <c r="Y585" t="inlineStr"/>
    </row>
    <row r="586">
      <c r="A586" t="inlineStr">
        <is>
          <t>HKSL_lesson_only209</t>
        </is>
      </c>
      <c r="B586" t="inlineStr">
        <is>
          <t>HKSL_lesson_only209-BEFORE-0JIB-678</t>
        </is>
      </c>
      <c r="C586" t="inlineStr">
        <is>
          <t>before</t>
        </is>
      </c>
      <c r="D586" t="inlineStr">
        <is>
          <t>之前</t>
        </is>
      </c>
      <c r="E586" t="inlineStr">
        <is>
          <t>之前</t>
        </is>
      </c>
      <c r="F586" t="inlineStr">
        <is>
          <t>之前</t>
        </is>
      </c>
      <c r="G586" t="inlineStr">
        <is>
          <t>之後</t>
        </is>
      </c>
      <c r="H586" t="inlineStr">
        <is>
          <t>HKSL_lesson_only209-BEFORE-0JIB-678</t>
        </is>
      </c>
      <c r="I586" t="inlineStr">
        <is>
          <t>第一次</t>
        </is>
      </c>
      <c r="J586" t="inlineStr">
        <is>
          <t>過去</t>
        </is>
      </c>
      <c r="K586" t="inlineStr">
        <is>
          <t>闊</t>
        </is>
      </c>
      <c r="L586" t="inlineStr"/>
      <c r="M586" t="inlineStr"/>
      <c r="N586" t="inlineStr"/>
      <c r="O586" t="n">
        <v>694</v>
      </c>
      <c r="P586" t="inlineStr">
        <is>
          <t>x</t>
        </is>
      </c>
      <c r="Q586" t="inlineStr">
        <is>
          <t>NONE</t>
        </is>
      </c>
      <c r="R586" t="inlineStr">
        <is>
          <t>NONE</t>
        </is>
      </c>
      <c r="S586" t="inlineStr">
        <is>
          <t>NONE</t>
        </is>
      </c>
      <c r="T586" t="inlineStr">
        <is>
          <t>NONE</t>
        </is>
      </c>
      <c r="U586" t="inlineStr">
        <is>
          <t>NONE</t>
        </is>
      </c>
      <c r="V586" t="inlineStr">
        <is>
          <t>NONE</t>
        </is>
      </c>
      <c r="W586" t="inlineStr">
        <is>
          <t>NONE</t>
        </is>
      </c>
      <c r="X586" t="inlineStr"/>
      <c r="Y586" t="inlineStr"/>
    </row>
    <row r="587">
      <c r="A587" t="inlineStr">
        <is>
          <t>HKSL_lesson_only21</t>
        </is>
      </c>
      <c r="B587" t="inlineStr">
        <is>
          <t>HKSL_lesson_only21-CANNOT-0JGD-480</t>
        </is>
      </c>
      <c r="C587" t="inlineStr">
        <is>
          <t>cannot</t>
        </is>
      </c>
      <c r="D587" t="inlineStr">
        <is>
          <t>不能</t>
        </is>
      </c>
      <c r="E587" t="inlineStr">
        <is>
          <t>不能</t>
        </is>
      </c>
      <c r="F587" t="inlineStr">
        <is>
          <t>不能</t>
        </is>
      </c>
      <c r="G587" t="inlineStr">
        <is>
          <t>不可能</t>
        </is>
      </c>
      <c r="H587" t="inlineStr">
        <is>
          <t>HKSL_lesson_only21-CANNOT-0JGD-480</t>
        </is>
      </c>
      <c r="I587" t="inlineStr">
        <is>
          <t>不明白</t>
        </is>
      </c>
      <c r="J587" t="inlineStr">
        <is>
          <t>可以</t>
        </is>
      </c>
      <c r="K587" t="inlineStr">
        <is>
          <t>估</t>
        </is>
      </c>
      <c r="L587" t="inlineStr"/>
      <c r="M587" t="inlineStr"/>
      <c r="N587" t="inlineStr"/>
      <c r="O587" t="n">
        <v>491</v>
      </c>
      <c r="P587" t="inlineStr">
        <is>
          <t>P</t>
        </is>
      </c>
      <c r="Q587" t="inlineStr">
        <is>
          <t>NONE</t>
        </is>
      </c>
      <c r="R587" t="inlineStr">
        <is>
          <t>NONE</t>
        </is>
      </c>
      <c r="S587" t="inlineStr">
        <is>
          <t>NONE</t>
        </is>
      </c>
      <c r="T587" t="inlineStr">
        <is>
          <t>NONE</t>
        </is>
      </c>
      <c r="U587" t="inlineStr">
        <is>
          <t>NONE</t>
        </is>
      </c>
      <c r="V587" t="inlineStr">
        <is>
          <t>NONE</t>
        </is>
      </c>
      <c r="W587" t="inlineStr">
        <is>
          <t>NONE</t>
        </is>
      </c>
      <c r="X587" t="inlineStr"/>
      <c r="Y587" t="inlineStr"/>
    </row>
    <row r="588">
      <c r="A588" t="inlineStr">
        <is>
          <t>HKSL_lesson_only210</t>
        </is>
      </c>
      <c r="B588" t="inlineStr">
        <is>
          <t>HKSL_lesson_only210-PLAN-0MS9-680</t>
        </is>
      </c>
      <c r="C588" t="inlineStr">
        <is>
          <t>plan</t>
        </is>
      </c>
      <c r="D588" t="inlineStr">
        <is>
          <t>安排</t>
        </is>
      </c>
      <c r="E588" t="inlineStr">
        <is>
          <t>安排</t>
        </is>
      </c>
      <c r="F588" t="inlineStr">
        <is>
          <t>安排</t>
        </is>
      </c>
      <c r="G588" t="inlineStr">
        <is>
          <t>決定</t>
        </is>
      </c>
      <c r="H588" t="inlineStr">
        <is>
          <t>HKSL_lesson_only210-PLAN-0MS9-680</t>
        </is>
      </c>
      <c r="I588" t="inlineStr">
        <is>
          <t>取消</t>
        </is>
      </c>
      <c r="J588" t="inlineStr">
        <is>
          <t>訂場</t>
        </is>
      </c>
      <c r="K588" t="inlineStr">
        <is>
          <t>衰</t>
        </is>
      </c>
      <c r="L588" t="inlineStr"/>
      <c r="M588" t="inlineStr"/>
      <c r="N588" t="inlineStr"/>
      <c r="O588" t="n">
        <v>696</v>
      </c>
      <c r="P588" t="inlineStr">
        <is>
          <t>x</t>
        </is>
      </c>
      <c r="Q588" t="inlineStr">
        <is>
          <t>x</t>
        </is>
      </c>
      <c r="R588" t="inlineStr">
        <is>
          <t>NONE</t>
        </is>
      </c>
      <c r="S588" t="inlineStr">
        <is>
          <t>NONE</t>
        </is>
      </c>
      <c r="T588" t="inlineStr">
        <is>
          <t>NONE</t>
        </is>
      </c>
      <c r="U588" t="inlineStr">
        <is>
          <t>NONE</t>
        </is>
      </c>
      <c r="V588" t="inlineStr">
        <is>
          <t>NONE</t>
        </is>
      </c>
      <c r="W588" t="inlineStr">
        <is>
          <t>NONE</t>
        </is>
      </c>
      <c r="X588" t="inlineStr"/>
      <c r="Y588" t="inlineStr"/>
    </row>
    <row r="589">
      <c r="A589" t="inlineStr">
        <is>
          <t>HKSL_lesson_only211</t>
        </is>
      </c>
      <c r="B589" t="inlineStr">
        <is>
          <t>HKSL_lesson_only211-INITIALLY-0PO0-681</t>
        </is>
      </c>
      <c r="C589" t="inlineStr">
        <is>
          <t>initially</t>
        </is>
      </c>
      <c r="D589" t="inlineStr">
        <is>
          <t>最初</t>
        </is>
      </c>
      <c r="E589" t="inlineStr">
        <is>
          <t>最初</t>
        </is>
      </c>
      <c r="F589" t="inlineStr">
        <is>
          <t>最初</t>
        </is>
      </c>
      <c r="G589" t="inlineStr">
        <is>
          <t>本來</t>
        </is>
      </c>
      <c r="H589" t="inlineStr">
        <is>
          <t>HKSL_lesson_only211-INITIALLY-0PO0-681</t>
        </is>
      </c>
      <c r="I589" t="inlineStr">
        <is>
          <t>開始</t>
        </is>
      </c>
      <c r="J589" t="inlineStr">
        <is>
          <t>現在</t>
        </is>
      </c>
      <c r="K589" t="inlineStr">
        <is>
          <t>窄</t>
        </is>
      </c>
      <c r="L589" t="inlineStr"/>
      <c r="M589" t="inlineStr"/>
      <c r="N589" t="inlineStr">
        <is>
          <t>file698</t>
        </is>
      </c>
      <c r="O589" t="n">
        <v>698</v>
      </c>
      <c r="P589" t="inlineStr">
        <is>
          <t>B</t>
        </is>
      </c>
      <c r="Q589" t="inlineStr">
        <is>
          <t>2</t>
        </is>
      </c>
      <c r="R589" t="inlineStr">
        <is>
          <t>NONE</t>
        </is>
      </c>
      <c r="S589" t="inlineStr">
        <is>
          <t>NONE</t>
        </is>
      </c>
      <c r="T589" t="inlineStr">
        <is>
          <t>NONE</t>
        </is>
      </c>
      <c r="U589" t="inlineStr">
        <is>
          <t>NONE</t>
        </is>
      </c>
      <c r="V589" t="inlineStr">
        <is>
          <t>NONE</t>
        </is>
      </c>
      <c r="W589" t="inlineStr">
        <is>
          <t>NONE</t>
        </is>
      </c>
      <c r="X589" t="inlineStr"/>
      <c r="Y589" t="inlineStr"/>
    </row>
    <row r="590">
      <c r="A590" t="inlineStr">
        <is>
          <t>HKSL_lesson_only212</t>
        </is>
      </c>
      <c r="B590" t="inlineStr">
        <is>
          <t>HKSL_lesson_only212-FINALLY-0PO0-682</t>
        </is>
      </c>
      <c r="C590" t="inlineStr">
        <is>
          <t>finally</t>
        </is>
      </c>
      <c r="D590" t="inlineStr">
        <is>
          <t>最後</t>
        </is>
      </c>
      <c r="E590" t="inlineStr">
        <is>
          <t>最後</t>
        </is>
      </c>
      <c r="F590" t="inlineStr">
        <is>
          <t>最後</t>
        </is>
      </c>
      <c r="G590" t="inlineStr">
        <is>
          <t>之後</t>
        </is>
      </c>
      <c r="H590" t="inlineStr">
        <is>
          <t>HKSL_lesson_only212-FINALLY-0PO0-682</t>
        </is>
      </c>
      <c r="I590" t="inlineStr">
        <is>
          <t>直到</t>
        </is>
      </c>
      <c r="J590" t="inlineStr">
        <is>
          <t>下</t>
        </is>
      </c>
      <c r="K590" t="inlineStr">
        <is>
          <t>闊</t>
        </is>
      </c>
      <c r="L590" t="inlineStr"/>
      <c r="M590" t="inlineStr"/>
      <c r="N590" t="inlineStr"/>
      <c r="O590" t="n">
        <v>699</v>
      </c>
      <c r="P590" t="inlineStr">
        <is>
          <t>B</t>
        </is>
      </c>
      <c r="Q590" t="inlineStr">
        <is>
          <t>P</t>
        </is>
      </c>
      <c r="R590" t="inlineStr">
        <is>
          <t>NONE</t>
        </is>
      </c>
      <c r="S590" t="inlineStr">
        <is>
          <t>NONE</t>
        </is>
      </c>
      <c r="T590" t="inlineStr">
        <is>
          <t>NONE</t>
        </is>
      </c>
      <c r="U590" t="inlineStr">
        <is>
          <t>NONE</t>
        </is>
      </c>
      <c r="V590" t="inlineStr">
        <is>
          <t>NONE</t>
        </is>
      </c>
      <c r="W590" t="inlineStr">
        <is>
          <t>NONE</t>
        </is>
      </c>
      <c r="X590" t="inlineStr">
        <is>
          <t>Cantonese identical with last</t>
        </is>
      </c>
      <c r="Y590" t="inlineStr"/>
    </row>
    <row r="591">
      <c r="A591" t="inlineStr">
        <is>
          <t>HKSL_lesson_only213</t>
        </is>
      </c>
      <c r="B591" t="inlineStr">
        <is>
          <t>HKSL_lesson_only213-UNTIL-0TNK-683</t>
        </is>
      </c>
      <c r="C591" t="inlineStr">
        <is>
          <t>until</t>
        </is>
      </c>
      <c r="D591" t="inlineStr">
        <is>
          <t>直到</t>
        </is>
      </c>
      <c r="E591" t="inlineStr">
        <is>
          <t>直到</t>
        </is>
      </c>
      <c r="F591" t="inlineStr">
        <is>
          <t>直到</t>
        </is>
      </c>
      <c r="G591" t="inlineStr">
        <is>
          <t>開始</t>
        </is>
      </c>
      <c r="H591" t="inlineStr">
        <is>
          <t>HKSL_lesson_only213-UNTIL-0TNK-683</t>
        </is>
      </c>
      <c r="I591" t="inlineStr">
        <is>
          <t>最後</t>
        </is>
      </c>
      <c r="J591" t="inlineStr">
        <is>
          <t>夏天</t>
        </is>
      </c>
      <c r="K591" t="inlineStr">
        <is>
          <t>闊</t>
        </is>
      </c>
      <c r="L591" t="inlineStr"/>
      <c r="M591" t="inlineStr"/>
      <c r="N591" t="inlineStr"/>
      <c r="O591" t="n">
        <v>700</v>
      </c>
      <c r="P591" t="inlineStr">
        <is>
          <t>:</t>
        </is>
      </c>
      <c r="Q591" t="inlineStr">
        <is>
          <t>x</t>
        </is>
      </c>
      <c r="R591" t="inlineStr">
        <is>
          <t>NONE</t>
        </is>
      </c>
      <c r="S591" t="inlineStr">
        <is>
          <t>NONE</t>
        </is>
      </c>
      <c r="T591" t="inlineStr">
        <is>
          <t>NONE</t>
        </is>
      </c>
      <c r="U591" t="inlineStr">
        <is>
          <t>NONE</t>
        </is>
      </c>
      <c r="V591" t="inlineStr">
        <is>
          <t>NONE</t>
        </is>
      </c>
      <c r="W591" t="inlineStr">
        <is>
          <t>NONE</t>
        </is>
      </c>
      <c r="X591" t="inlineStr"/>
      <c r="Y591" t="inlineStr"/>
    </row>
    <row r="592">
      <c r="A592" t="inlineStr">
        <is>
          <t>HKSL_lesson_only214</t>
        </is>
      </c>
      <c r="B592" t="inlineStr">
        <is>
          <t>HKSL_lesson_only214-GO_ON-0VJS-684</t>
        </is>
      </c>
      <c r="C592" t="inlineStr">
        <is>
          <t>go_on</t>
        </is>
      </c>
      <c r="D592" t="inlineStr">
        <is>
          <t>繼續</t>
        </is>
      </c>
      <c r="E592" t="inlineStr">
        <is>
          <t>繼續</t>
        </is>
      </c>
      <c r="F592" t="inlineStr">
        <is>
          <t>繼續</t>
        </is>
      </c>
      <c r="G592" t="inlineStr">
        <is>
          <t>堅持</t>
        </is>
      </c>
      <c r="H592" t="inlineStr">
        <is>
          <t>HKSL_lesson_only214-GO_ON-0VJS-684</t>
        </is>
      </c>
      <c r="I592" t="inlineStr">
        <is>
          <t>放棄</t>
        </is>
      </c>
      <c r="J592" t="inlineStr">
        <is>
          <t>決定</t>
        </is>
      </c>
      <c r="K592" t="inlineStr">
        <is>
          <t>靚</t>
        </is>
      </c>
      <c r="L592" t="inlineStr"/>
      <c r="M592" t="inlineStr"/>
      <c r="N592" t="inlineStr"/>
      <c r="O592" t="n">
        <v>701</v>
      </c>
      <c r="P592" t="inlineStr">
        <is>
          <t>C</t>
        </is>
      </c>
      <c r="Q592" t="inlineStr">
        <is>
          <t>C</t>
        </is>
      </c>
      <c r="R592" t="inlineStr">
        <is>
          <t>NONE</t>
        </is>
      </c>
      <c r="S592" t="inlineStr">
        <is>
          <t>NONE</t>
        </is>
      </c>
      <c r="T592" t="inlineStr">
        <is>
          <t>NONE</t>
        </is>
      </c>
      <c r="U592" t="inlineStr">
        <is>
          <t>NONE</t>
        </is>
      </c>
      <c r="V592" t="inlineStr">
        <is>
          <t>NONE</t>
        </is>
      </c>
      <c r="W592" t="inlineStr">
        <is>
          <t>NONE</t>
        </is>
      </c>
      <c r="X592" t="inlineStr"/>
      <c r="Y592" t="inlineStr"/>
    </row>
    <row r="593">
      <c r="A593" t="inlineStr">
        <is>
          <t>HKSL_lesson_only215</t>
        </is>
      </c>
      <c r="B593" t="inlineStr">
        <is>
          <t>HKSL_lesson_only215-ON_TIME-0RKM-685</t>
        </is>
      </c>
      <c r="C593" t="inlineStr">
        <is>
          <t>on_time</t>
        </is>
      </c>
      <c r="D593" t="inlineStr">
        <is>
          <t>準時</t>
        </is>
      </c>
      <c r="E593" t="inlineStr">
        <is>
          <t>準時</t>
        </is>
      </c>
      <c r="F593" t="inlineStr">
        <is>
          <t>準時</t>
        </is>
      </c>
      <c r="G593" t="inlineStr">
        <is>
          <t>遲到</t>
        </is>
      </c>
      <c r="H593" t="inlineStr">
        <is>
          <t>HKSL_lesson_only215-ON_TIME-0RKM-685</t>
        </is>
      </c>
      <c r="I593" t="inlineStr">
        <is>
          <t>明天</t>
        </is>
      </c>
      <c r="J593" t="inlineStr">
        <is>
          <t>加班</t>
        </is>
      </c>
      <c r="K593" t="inlineStr">
        <is>
          <t>闊</t>
        </is>
      </c>
      <c r="L593" t="inlineStr"/>
      <c r="M593" t="inlineStr"/>
      <c r="N593" t="inlineStr">
        <is>
          <t>two signs</t>
        </is>
      </c>
      <c r="O593" t="n">
        <v>702</v>
      </c>
      <c r="P593" t="inlineStr">
        <is>
          <t>B</t>
        </is>
      </c>
      <c r="Q593" t="inlineStr">
        <is>
          <t>6</t>
        </is>
      </c>
      <c r="R593" t="inlineStr">
        <is>
          <t>B</t>
        </is>
      </c>
      <c r="S593" t="inlineStr">
        <is>
          <t>B</t>
        </is>
      </c>
      <c r="T593" t="inlineStr">
        <is>
          <t>NONE</t>
        </is>
      </c>
      <c r="U593" t="inlineStr">
        <is>
          <t>NONE</t>
        </is>
      </c>
      <c r="V593" t="inlineStr">
        <is>
          <t>NONE</t>
        </is>
      </c>
      <c r="W593" t="inlineStr">
        <is>
          <t>NONE</t>
        </is>
      </c>
      <c r="X593" t="inlineStr"/>
      <c r="Y593" t="inlineStr"/>
    </row>
    <row r="594">
      <c r="A594" t="inlineStr">
        <is>
          <t>HKSL_lesson_only216</t>
        </is>
      </c>
      <c r="B594" t="inlineStr">
        <is>
          <t>HKSL_lesson_only216-RESERVE_A_COURT-12G2-686</t>
        </is>
      </c>
      <c r="C594" t="inlineStr">
        <is>
          <t>reserve_a_court</t>
        </is>
      </c>
      <c r="D594" t="inlineStr">
        <is>
          <t>訂場</t>
        </is>
      </c>
      <c r="E594" t="inlineStr">
        <is>
          <t>訂場</t>
        </is>
      </c>
      <c r="F594" t="inlineStr">
        <is>
          <t>訂場</t>
        </is>
      </c>
      <c r="G594" t="inlineStr">
        <is>
          <t>預約</t>
        </is>
      </c>
      <c r="H594" t="inlineStr">
        <is>
          <t>HKSL_lesson_only216-RESERVE_A_COURT-12G2-686</t>
        </is>
      </c>
      <c r="I594" t="inlineStr">
        <is>
          <t>安排</t>
        </is>
      </c>
      <c r="J594" t="inlineStr">
        <is>
          <t>表演</t>
        </is>
      </c>
      <c r="K594" t="inlineStr">
        <is>
          <t>善良</t>
        </is>
      </c>
      <c r="L594" t="inlineStr"/>
      <c r="M594" t="inlineStr"/>
      <c r="N594" t="inlineStr">
        <is>
          <t>two take, two signs file704</t>
        </is>
      </c>
      <c r="O594" t="n">
        <v>704</v>
      </c>
      <c r="P594" t="inlineStr">
        <is>
          <t>B</t>
        </is>
      </c>
      <c r="Q594" t="inlineStr">
        <is>
          <t>NONE</t>
        </is>
      </c>
      <c r="R594" t="inlineStr">
        <is>
          <t>y</t>
        </is>
      </c>
      <c r="S594" t="inlineStr">
        <is>
          <t>y</t>
        </is>
      </c>
      <c r="T594" t="inlineStr">
        <is>
          <t>NONE</t>
        </is>
      </c>
      <c r="U594" t="inlineStr">
        <is>
          <t>NONE</t>
        </is>
      </c>
      <c r="V594" t="inlineStr">
        <is>
          <t>NONE</t>
        </is>
      </c>
      <c r="W594" t="inlineStr">
        <is>
          <t>NONE</t>
        </is>
      </c>
      <c r="X594" t="inlineStr"/>
      <c r="Y594" t="inlineStr"/>
    </row>
    <row r="595">
      <c r="A595" t="inlineStr">
        <is>
          <t>HKSL_lesson_only217</t>
        </is>
      </c>
      <c r="B595" t="inlineStr">
        <is>
          <t>HKSL_lesson_only217-AHEAD_OF_TIME-0OUG-687</t>
        </is>
      </c>
      <c r="C595" t="inlineStr">
        <is>
          <t>ahead_of_time</t>
        </is>
      </c>
      <c r="D595" t="inlineStr">
        <is>
          <t>提早</t>
        </is>
      </c>
      <c r="E595" t="inlineStr">
        <is>
          <t>提早</t>
        </is>
      </c>
      <c r="F595" t="inlineStr">
        <is>
          <t>提早</t>
        </is>
      </c>
      <c r="G595" t="inlineStr">
        <is>
          <t>準時</t>
        </is>
      </c>
      <c r="H595" t="inlineStr">
        <is>
          <t>HKSL_lesson_only217-AHEAD_OF_TIME-0OUG-687</t>
        </is>
      </c>
      <c r="I595" t="inlineStr">
        <is>
          <t>請假</t>
        </is>
      </c>
      <c r="J595" t="inlineStr">
        <is>
          <t>明天</t>
        </is>
      </c>
      <c r="K595" t="inlineStr">
        <is>
          <t>欺侮</t>
        </is>
      </c>
      <c r="L595" t="inlineStr"/>
      <c r="M595" t="inlineStr"/>
      <c r="N595" t="inlineStr">
        <is>
          <t>two take, file706</t>
        </is>
      </c>
      <c r="O595" t="n">
        <v>706</v>
      </c>
      <c r="P595" t="inlineStr">
        <is>
          <t>u</t>
        </is>
      </c>
      <c r="Q595" t="inlineStr">
        <is>
          <t>;</t>
        </is>
      </c>
      <c r="R595" t="inlineStr">
        <is>
          <t>NONE</t>
        </is>
      </c>
      <c r="S595" t="inlineStr">
        <is>
          <t>NONE</t>
        </is>
      </c>
      <c r="T595" t="inlineStr">
        <is>
          <t>NONE</t>
        </is>
      </c>
      <c r="U595" t="inlineStr">
        <is>
          <t>NONE</t>
        </is>
      </c>
      <c r="V595" t="inlineStr">
        <is>
          <t>NONE</t>
        </is>
      </c>
      <c r="W595" t="inlineStr">
        <is>
          <t>NONE</t>
        </is>
      </c>
      <c r="X595" t="inlineStr"/>
      <c r="Y595" t="inlineStr"/>
    </row>
    <row r="596">
      <c r="A596" t="inlineStr">
        <is>
          <t>HKSL_lesson_only218</t>
        </is>
      </c>
      <c r="B596" t="inlineStr">
        <is>
          <t>HKSL_lesson_only218-IMMEDIATELY-0UMB-688</t>
        </is>
      </c>
      <c r="C596" t="inlineStr">
        <is>
          <t>immediately</t>
        </is>
      </c>
      <c r="D596" t="inlineStr">
        <is>
          <t>立即</t>
        </is>
      </c>
      <c r="E596" t="inlineStr">
        <is>
          <t>立即</t>
        </is>
      </c>
      <c r="F596" t="inlineStr">
        <is>
          <t>立即</t>
        </is>
      </c>
      <c r="G596" t="inlineStr">
        <is>
          <t>主動</t>
        </is>
      </c>
      <c r="H596" t="inlineStr">
        <is>
          <t>HKSL_lesson_only218-IMMEDIATELY-0UMB-688</t>
        </is>
      </c>
      <c r="I596" t="inlineStr">
        <is>
          <t>直接</t>
        </is>
      </c>
      <c r="J596" t="inlineStr">
        <is>
          <t>繼續</t>
        </is>
      </c>
      <c r="K596" t="inlineStr">
        <is>
          <t>出名</t>
        </is>
      </c>
      <c r="L596" t="inlineStr"/>
      <c r="M596" t="inlineStr"/>
      <c r="N596" t="inlineStr"/>
      <c r="O596" t="n">
        <v>707</v>
      </c>
      <c r="P596" t="inlineStr">
        <is>
          <t>6</t>
        </is>
      </c>
      <c r="Q596" t="inlineStr">
        <is>
          <t>6</t>
        </is>
      </c>
      <c r="R596" t="inlineStr">
        <is>
          <t>2</t>
        </is>
      </c>
      <c r="S596" t="inlineStr">
        <is>
          <t>6</t>
        </is>
      </c>
      <c r="T596" t="inlineStr">
        <is>
          <t>NONE</t>
        </is>
      </c>
      <c r="U596" t="inlineStr">
        <is>
          <t>NONE</t>
        </is>
      </c>
      <c r="V596" t="inlineStr">
        <is>
          <t>NONE</t>
        </is>
      </c>
      <c r="W596" t="inlineStr">
        <is>
          <t>NONE</t>
        </is>
      </c>
      <c r="X596" t="inlineStr">
        <is>
          <t>opening movement from 6 to 2</t>
        </is>
      </c>
      <c r="Y596" t="inlineStr"/>
    </row>
    <row r="597">
      <c r="A597" t="inlineStr">
        <is>
          <t>HKSL_lesson_only219</t>
        </is>
      </c>
      <c r="B597" t="inlineStr">
        <is>
          <t>HKSL_lesson_only219-FIRST_TIME-0UPC-689</t>
        </is>
      </c>
      <c r="C597" t="inlineStr">
        <is>
          <t>first_time</t>
        </is>
      </c>
      <c r="D597" t="inlineStr">
        <is>
          <t>第一次</t>
        </is>
      </c>
      <c r="E597" t="inlineStr">
        <is>
          <t>第一次</t>
        </is>
      </c>
      <c r="F597" t="inlineStr">
        <is>
          <t>第一次</t>
        </is>
      </c>
      <c r="G597" t="inlineStr">
        <is>
          <t>兩次</t>
        </is>
      </c>
      <c r="H597" t="inlineStr">
        <is>
          <t>HKSL_lesson_only219-FIRST_TIME-0UPC-689</t>
        </is>
      </c>
      <c r="I597" t="inlineStr">
        <is>
          <t>開始</t>
        </is>
      </c>
      <c r="J597" t="inlineStr">
        <is>
          <t>最後</t>
        </is>
      </c>
      <c r="K597" t="inlineStr">
        <is>
          <t>減</t>
        </is>
      </c>
      <c r="L597" t="inlineStr"/>
      <c r="M597" t="inlineStr"/>
      <c r="N597" t="inlineStr"/>
      <c r="O597" t="n">
        <v>708</v>
      </c>
      <c r="P597" t="inlineStr">
        <is>
          <t>x</t>
        </is>
      </c>
      <c r="Q597" t="inlineStr">
        <is>
          <t>NONE</t>
        </is>
      </c>
      <c r="R597" t="inlineStr">
        <is>
          <t>B</t>
        </is>
      </c>
      <c r="S597" t="inlineStr">
        <is>
          <t>NONE</t>
        </is>
      </c>
      <c r="T597" t="inlineStr">
        <is>
          <t>NONE</t>
        </is>
      </c>
      <c r="U597" t="inlineStr">
        <is>
          <t>NONE</t>
        </is>
      </c>
      <c r="V597" t="inlineStr">
        <is>
          <t>NONE</t>
        </is>
      </c>
      <c r="W597" t="inlineStr">
        <is>
          <t>NONE</t>
        </is>
      </c>
      <c r="X597" t="inlineStr">
        <is>
          <t>with coarticulation</t>
        </is>
      </c>
      <c r="Y597" t="inlineStr"/>
    </row>
    <row r="598">
      <c r="A598" t="inlineStr">
        <is>
          <t>HKSL_lesson_only22</t>
        </is>
      </c>
      <c r="B598" t="inlineStr">
        <is>
          <t>HKSL_lesson_only22-REST-0JOH-481</t>
        </is>
      </c>
      <c r="C598" t="inlineStr">
        <is>
          <t>rest</t>
        </is>
      </c>
      <c r="D598" t="inlineStr">
        <is>
          <t>休息</t>
        </is>
      </c>
      <c r="E598" t="inlineStr">
        <is>
          <t>休息</t>
        </is>
      </c>
      <c r="F598" t="inlineStr">
        <is>
          <t>休息</t>
        </is>
      </c>
      <c r="G598" t="inlineStr">
        <is>
          <t>輪班</t>
        </is>
      </c>
      <c r="H598" t="inlineStr">
        <is>
          <t>HKSL_lesson_only22-REST-0JOH-481</t>
        </is>
      </c>
      <c r="I598" t="inlineStr">
        <is>
          <t>忙碌</t>
        </is>
      </c>
      <c r="J598" t="inlineStr">
        <is>
          <t>假期</t>
        </is>
      </c>
      <c r="K598" t="inlineStr">
        <is>
          <t>國家</t>
        </is>
      </c>
      <c r="L598" t="inlineStr"/>
      <c r="M598" t="inlineStr"/>
      <c r="N598" t="inlineStr"/>
      <c r="O598" t="n">
        <v>492</v>
      </c>
      <c r="P598" t="inlineStr">
        <is>
          <t>1</t>
        </is>
      </c>
      <c r="Q598" t="inlineStr">
        <is>
          <t>1</t>
        </is>
      </c>
      <c r="R598" t="inlineStr">
        <is>
          <t>NONE</t>
        </is>
      </c>
      <c r="S598" t="inlineStr">
        <is>
          <t>NONE</t>
        </is>
      </c>
      <c r="T598" t="inlineStr">
        <is>
          <t>NONE</t>
        </is>
      </c>
      <c r="U598" t="inlineStr">
        <is>
          <t>NONE</t>
        </is>
      </c>
      <c r="V598" t="inlineStr">
        <is>
          <t>NONE</t>
        </is>
      </c>
      <c r="W598" t="inlineStr">
        <is>
          <t>NONE</t>
        </is>
      </c>
      <c r="X598" t="inlineStr"/>
      <c r="Y598" t="inlineStr"/>
    </row>
    <row r="599">
      <c r="A599" t="inlineStr">
        <is>
          <t>HKSL_lesson_only220</t>
        </is>
      </c>
      <c r="B599" t="inlineStr">
        <is>
          <t>HKSL_lesson_only220-TWICE-0KB9-690</t>
        </is>
      </c>
      <c r="C599" t="inlineStr">
        <is>
          <t>twice</t>
        </is>
      </c>
      <c r="D599" t="inlineStr">
        <is>
          <t>兩次</t>
        </is>
      </c>
      <c r="E599" t="inlineStr">
        <is>
          <t>兩次</t>
        </is>
      </c>
      <c r="F599" t="inlineStr">
        <is>
          <t>兩次</t>
        </is>
      </c>
      <c r="G599" t="inlineStr">
        <is>
          <t>多次</t>
        </is>
      </c>
      <c r="H599" t="inlineStr">
        <is>
          <t>HKSL_lesson_only220-TWICE-0KB9-690</t>
        </is>
      </c>
      <c r="I599" t="inlineStr">
        <is>
          <t>幾個</t>
        </is>
      </c>
      <c r="J599" t="inlineStr">
        <is>
          <t>最後</t>
        </is>
      </c>
      <c r="K599" t="inlineStr">
        <is>
          <t>闊</t>
        </is>
      </c>
      <c r="L599" t="inlineStr"/>
      <c r="M599" t="inlineStr"/>
      <c r="N599" t="inlineStr"/>
      <c r="O599" t="n">
        <v>709</v>
      </c>
      <c r="P599" t="inlineStr">
        <is>
          <t>B</t>
        </is>
      </c>
      <c r="Q599" t="inlineStr">
        <is>
          <t>NONE</t>
        </is>
      </c>
      <c r="R599" t="inlineStr">
        <is>
          <t>Y</t>
        </is>
      </c>
      <c r="S599" t="inlineStr">
        <is>
          <t>NONE</t>
        </is>
      </c>
      <c r="T599" t="inlineStr">
        <is>
          <t>NONE</t>
        </is>
      </c>
      <c r="U599" t="inlineStr">
        <is>
          <t>NONE</t>
        </is>
      </c>
      <c r="V599" t="inlineStr">
        <is>
          <t>NONE</t>
        </is>
      </c>
      <c r="W599" t="inlineStr">
        <is>
          <t>NONE</t>
        </is>
      </c>
      <c r="X599" t="inlineStr"/>
      <c r="Y599" t="inlineStr"/>
    </row>
    <row r="600">
      <c r="A600" t="inlineStr">
        <is>
          <t>HKSL_lesson_only221</t>
        </is>
      </c>
      <c r="B600" t="inlineStr">
        <is>
          <t>HKSL_lesson_only221-MANY_TIMES-0MBT-691</t>
        </is>
      </c>
      <c r="C600" t="inlineStr">
        <is>
          <t>many_times</t>
        </is>
      </c>
      <c r="D600" t="inlineStr">
        <is>
          <t>好多次</t>
        </is>
      </c>
      <c r="E600" t="inlineStr">
        <is>
          <t>好多次</t>
        </is>
      </c>
      <c r="F600" t="inlineStr">
        <is>
          <t>多次</t>
        </is>
      </c>
      <c r="G600" t="inlineStr">
        <is>
          <t>兩次</t>
        </is>
      </c>
      <c r="H600" t="inlineStr">
        <is>
          <t>HKSL_lesson_only221-MANY_TIMES-0MBT-691</t>
        </is>
      </c>
      <c r="I600" t="inlineStr">
        <is>
          <t>之前</t>
        </is>
      </c>
      <c r="J600" t="inlineStr">
        <is>
          <t>有可能</t>
        </is>
      </c>
      <c r="K600" t="inlineStr">
        <is>
          <t>草</t>
        </is>
      </c>
      <c r="L600" t="inlineStr"/>
      <c r="M600" t="inlineStr"/>
      <c r="N600" t="inlineStr"/>
      <c r="O600" t="n">
        <v>710</v>
      </c>
      <c r="P600" t="inlineStr">
        <is>
          <t>6</t>
        </is>
      </c>
      <c r="Q600" t="inlineStr">
        <is>
          <t>NONE</t>
        </is>
      </c>
      <c r="R600" t="inlineStr">
        <is>
          <t>x</t>
        </is>
      </c>
      <c r="S600" t="inlineStr">
        <is>
          <t>NONE</t>
        </is>
      </c>
      <c r="T600" t="inlineStr">
        <is>
          <t>NONE</t>
        </is>
      </c>
      <c r="U600" t="inlineStr">
        <is>
          <t>NONE</t>
        </is>
      </c>
      <c r="V600" t="inlineStr">
        <is>
          <t>NONE</t>
        </is>
      </c>
      <c r="W600" t="inlineStr">
        <is>
          <t>NONE</t>
        </is>
      </c>
      <c r="X600" t="inlineStr"/>
      <c r="Y600" t="inlineStr"/>
    </row>
    <row r="601">
      <c r="A601" t="inlineStr">
        <is>
          <t>HKSL_lesson_only222</t>
        </is>
      </c>
      <c r="B601" t="inlineStr">
        <is>
          <t>HKSL_lesson_only222-RECENTLY-0PO0-692</t>
        </is>
      </c>
      <c r="C601" t="inlineStr">
        <is>
          <t>recently</t>
        </is>
      </c>
      <c r="D601" t="inlineStr">
        <is>
          <t>最近</t>
        </is>
      </c>
      <c r="E601" t="inlineStr">
        <is>
          <t>最近</t>
        </is>
      </c>
      <c r="F601" t="inlineStr">
        <is>
          <t>最近</t>
        </is>
      </c>
      <c r="G601" t="inlineStr">
        <is>
          <t>之前</t>
        </is>
      </c>
      <c r="H601" t="inlineStr">
        <is>
          <t>HKSL_lesson_only222-RECENTLY-0PO0-692</t>
        </is>
      </c>
      <c r="I601" t="inlineStr">
        <is>
          <t>以前</t>
        </is>
      </c>
      <c r="J601" t="inlineStr">
        <is>
          <t>後</t>
        </is>
      </c>
      <c r="K601" t="inlineStr">
        <is>
          <t>槌</t>
        </is>
      </c>
      <c r="L601" t="inlineStr"/>
      <c r="M601" t="inlineStr"/>
      <c r="N601" t="inlineStr"/>
      <c r="O601" t="n">
        <v>711</v>
      </c>
      <c r="P601" t="inlineStr">
        <is>
          <t>x</t>
        </is>
      </c>
      <c r="Q601" t="inlineStr">
        <is>
          <t>NONE</t>
        </is>
      </c>
      <c r="R601" t="inlineStr">
        <is>
          <t>M</t>
        </is>
      </c>
      <c r="S601" t="inlineStr">
        <is>
          <t>NONE</t>
        </is>
      </c>
      <c r="T601" t="inlineStr">
        <is>
          <t>NONE</t>
        </is>
      </c>
      <c r="U601" t="inlineStr">
        <is>
          <t>NONE</t>
        </is>
      </c>
      <c r="V601" t="inlineStr">
        <is>
          <t>NONE</t>
        </is>
      </c>
      <c r="W601" t="inlineStr">
        <is>
          <t>NONE</t>
        </is>
      </c>
      <c r="X601" t="inlineStr">
        <is>
          <t>with coarticulation</t>
        </is>
      </c>
      <c r="Y601" t="inlineStr"/>
    </row>
    <row r="602">
      <c r="A602" t="inlineStr">
        <is>
          <t>HKSL_lesson_only223</t>
        </is>
      </c>
      <c r="B602" t="inlineStr">
        <is>
          <t>HKSL_lesson_only223-COMPETITION-0QUK-693</t>
        </is>
      </c>
      <c r="C602" t="inlineStr">
        <is>
          <t>competition</t>
        </is>
      </c>
      <c r="D602" t="inlineStr">
        <is>
          <t>比賽</t>
        </is>
      </c>
      <c r="E602" t="inlineStr">
        <is>
          <t>比賽</t>
        </is>
      </c>
      <c r="F602" t="inlineStr">
        <is>
          <t>比賽</t>
        </is>
      </c>
      <c r="G602" t="inlineStr">
        <is>
          <t>曲棍球</t>
        </is>
      </c>
      <c r="H602" t="inlineStr">
        <is>
          <t>HKSL_lesson_only223-COMPETITION-0QUK-693</t>
        </is>
      </c>
      <c r="I602" t="inlineStr">
        <is>
          <t>考試</t>
        </is>
      </c>
      <c r="J602" t="inlineStr">
        <is>
          <t>運動場</t>
        </is>
      </c>
      <c r="K602" t="inlineStr">
        <is>
          <t>厚</t>
        </is>
      </c>
      <c r="L602" t="inlineStr"/>
      <c r="M602" t="inlineStr"/>
      <c r="N602" t="inlineStr"/>
      <c r="O602" t="n">
        <v>712</v>
      </c>
      <c r="P602" t="inlineStr">
        <is>
          <t>2</t>
        </is>
      </c>
      <c r="Q602" t="inlineStr">
        <is>
          <t>2</t>
        </is>
      </c>
      <c r="R602" t="inlineStr">
        <is>
          <t>NONE</t>
        </is>
      </c>
      <c r="S602" t="inlineStr">
        <is>
          <t>NONE</t>
        </is>
      </c>
      <c r="T602" t="inlineStr">
        <is>
          <t>NONE</t>
        </is>
      </c>
      <c r="U602" t="inlineStr">
        <is>
          <t>NONE</t>
        </is>
      </c>
      <c r="V602" t="inlineStr">
        <is>
          <t>NONE</t>
        </is>
      </c>
      <c r="W602" t="inlineStr">
        <is>
          <t>NONE</t>
        </is>
      </c>
      <c r="X602" t="inlineStr">
        <is>
          <t>Cantonese identical with tournament</t>
        </is>
      </c>
      <c r="Y602" t="inlineStr"/>
    </row>
    <row r="603">
      <c r="A603" t="inlineStr">
        <is>
          <t>HKSL_lesson_only224</t>
        </is>
      </c>
      <c r="B603" t="inlineStr">
        <is>
          <t>HKSL_lesson_only224-PARTICIPATE-0KU3-694</t>
        </is>
      </c>
      <c r="C603" t="inlineStr">
        <is>
          <t>participate</t>
        </is>
      </c>
      <c r="D603" t="inlineStr">
        <is>
          <t>參加</t>
        </is>
      </c>
      <c r="E603" t="inlineStr">
        <is>
          <t>參加</t>
        </is>
      </c>
      <c r="F603" t="inlineStr">
        <is>
          <t>參加</t>
        </is>
      </c>
      <c r="G603" t="inlineStr">
        <is>
          <t>邀請</t>
        </is>
      </c>
      <c r="H603" t="inlineStr">
        <is>
          <t>HKSL_lesson_only224-PARTICIPATE-0KU3-694</t>
        </is>
      </c>
      <c r="I603" t="inlineStr">
        <is>
          <t>改期</t>
        </is>
      </c>
      <c r="J603" t="inlineStr">
        <is>
          <t>比賽</t>
        </is>
      </c>
      <c r="K603" t="inlineStr">
        <is>
          <t>唔好</t>
        </is>
      </c>
      <c r="L603" t="inlineStr"/>
      <c r="M603" t="inlineStr"/>
      <c r="N603" t="inlineStr"/>
      <c r="O603" t="n">
        <v>713</v>
      </c>
      <c r="P603" t="inlineStr">
        <is>
          <t>n</t>
        </is>
      </c>
      <c r="Q603" t="inlineStr">
        <is>
          <t>x</t>
        </is>
      </c>
      <c r="R603" t="inlineStr">
        <is>
          <t>NONE</t>
        </is>
      </c>
      <c r="S603" t="inlineStr">
        <is>
          <t>NONE</t>
        </is>
      </c>
      <c r="T603" t="inlineStr">
        <is>
          <t>NONE</t>
        </is>
      </c>
      <c r="U603" t="inlineStr">
        <is>
          <t>NONE</t>
        </is>
      </c>
      <c r="V603" t="inlineStr">
        <is>
          <t>NONE</t>
        </is>
      </c>
      <c r="W603" t="inlineStr">
        <is>
          <t>NONE</t>
        </is>
      </c>
      <c r="X603" t="inlineStr"/>
      <c r="Y603" t="inlineStr"/>
    </row>
    <row r="604">
      <c r="A604" t="inlineStr">
        <is>
          <t>HKSL_lesson_only225</t>
        </is>
      </c>
      <c r="B604" t="inlineStr">
        <is>
          <t>HKSL_lesson_only225-GOOD_AT-0V5U-695</t>
        </is>
      </c>
      <c r="C604" t="inlineStr">
        <is>
          <t>good_at</t>
        </is>
      </c>
      <c r="D604" t="inlineStr">
        <is>
          <t>精於</t>
        </is>
      </c>
      <c r="E604" t="inlineStr">
        <is>
          <t>精於</t>
        </is>
      </c>
      <c r="F604" t="inlineStr">
        <is>
          <t>精於</t>
        </is>
      </c>
      <c r="G604" t="inlineStr">
        <is>
          <t>聰明</t>
        </is>
      </c>
      <c r="H604" t="inlineStr">
        <is>
          <t>HKSL_lesson_only225-GOOD_AT-0V5U-695</t>
        </is>
      </c>
      <c r="I604" t="inlineStr">
        <is>
          <t>喜歡</t>
        </is>
      </c>
      <c r="J604" t="inlineStr">
        <is>
          <t>數學</t>
        </is>
      </c>
      <c r="K604" t="inlineStr">
        <is>
          <t>點解</t>
        </is>
      </c>
      <c r="L604" t="inlineStr"/>
      <c r="M604" t="inlineStr"/>
      <c r="N604" t="inlineStr"/>
      <c r="O604" t="n">
        <v>714</v>
      </c>
      <c r="P604" t="inlineStr">
        <is>
          <t>x</t>
        </is>
      </c>
      <c r="Q604" t="inlineStr">
        <is>
          <t>1</t>
        </is>
      </c>
      <c r="R604" t="inlineStr">
        <is>
          <t>2</t>
        </is>
      </c>
      <c r="S604" t="inlineStr">
        <is>
          <t>1</t>
        </is>
      </c>
      <c r="T604" t="inlineStr">
        <is>
          <t>NONE</t>
        </is>
      </c>
      <c r="U604" t="inlineStr">
        <is>
          <t>NONE</t>
        </is>
      </c>
      <c r="V604" t="inlineStr">
        <is>
          <t>NONE</t>
        </is>
      </c>
      <c r="W604" t="inlineStr">
        <is>
          <t>NONE</t>
        </is>
      </c>
      <c r="X604" t="inlineStr"/>
      <c r="Y604" t="inlineStr"/>
    </row>
    <row r="605">
      <c r="A605" t="inlineStr">
        <is>
          <t>HKSL_lesson_only226</t>
        </is>
      </c>
      <c r="B605" t="inlineStr">
        <is>
          <t>HKSL_lesson_only226-GET_TOGETHER-15M6-696</t>
        </is>
      </c>
      <c r="C605" t="inlineStr">
        <is>
          <t>get_together</t>
        </is>
      </c>
      <c r="D605" t="inlineStr">
        <is>
          <t>集合</t>
        </is>
      </c>
      <c r="E605" t="inlineStr">
        <is>
          <t>集合</t>
        </is>
      </c>
      <c r="F605" t="inlineStr">
        <is>
          <t>集合</t>
        </is>
      </c>
      <c r="G605" t="inlineStr">
        <is>
          <t>遊行</t>
        </is>
      </c>
      <c r="H605" t="inlineStr">
        <is>
          <t>HKSL_lesson_only226-GET_TOGETHER-15M6-696</t>
        </is>
      </c>
      <c r="I605" t="inlineStr">
        <is>
          <t>下午</t>
        </is>
      </c>
      <c r="J605" t="inlineStr">
        <is>
          <t>交流</t>
        </is>
      </c>
      <c r="K605" t="inlineStr">
        <is>
          <t>呷醋</t>
        </is>
      </c>
      <c r="L605" t="inlineStr"/>
      <c r="M605" t="inlineStr"/>
      <c r="N605" t="inlineStr"/>
      <c r="O605" t="n">
        <v>715</v>
      </c>
      <c r="P605" t="inlineStr">
        <is>
          <t>&lt;</t>
        </is>
      </c>
      <c r="Q605" t="inlineStr">
        <is>
          <t>&lt;</t>
        </is>
      </c>
      <c r="R605" t="inlineStr">
        <is>
          <t>NONE</t>
        </is>
      </c>
      <c r="S605" t="inlineStr">
        <is>
          <t>NONE</t>
        </is>
      </c>
      <c r="T605" t="inlineStr">
        <is>
          <t>NONE</t>
        </is>
      </c>
      <c r="U605" t="inlineStr">
        <is>
          <t>NONE</t>
        </is>
      </c>
      <c r="V605" t="inlineStr">
        <is>
          <t>NONE</t>
        </is>
      </c>
      <c r="W605" t="inlineStr">
        <is>
          <t>NONE</t>
        </is>
      </c>
      <c r="X605" t="inlineStr"/>
      <c r="Y605" t="inlineStr"/>
    </row>
    <row r="606">
      <c r="A606" t="inlineStr">
        <is>
          <t>HKSL_lesson_only227</t>
        </is>
      </c>
      <c r="B606" t="inlineStr">
        <is>
          <t>HKSL_lesson_only227-SCATTER-12F3-697</t>
        </is>
      </c>
      <c r="C606" t="inlineStr">
        <is>
          <t>scatter</t>
        </is>
      </c>
      <c r="D606" t="inlineStr">
        <is>
          <t>解散</t>
        </is>
      </c>
      <c r="E606" t="inlineStr">
        <is>
          <t>解散</t>
        </is>
      </c>
      <c r="F606" t="inlineStr">
        <is>
          <t>解散</t>
        </is>
      </c>
      <c r="G606" t="inlineStr">
        <is>
          <t>成立</t>
        </is>
      </c>
      <c r="H606" t="inlineStr">
        <is>
          <t>HKSL_lesson_only227-SCATTER-12F3-697</t>
        </is>
      </c>
      <c r="I606" t="inlineStr">
        <is>
          <t>倒閉</t>
        </is>
      </c>
      <c r="J606" t="inlineStr">
        <is>
          <t>改期</t>
        </is>
      </c>
      <c r="K606" t="inlineStr">
        <is>
          <t>靚</t>
        </is>
      </c>
      <c r="L606" t="inlineStr"/>
      <c r="M606" t="inlineStr"/>
      <c r="N606" t="inlineStr">
        <is>
          <t>two take, two signs, file717</t>
        </is>
      </c>
      <c r="O606" t="n">
        <v>717</v>
      </c>
      <c r="P606" t="inlineStr">
        <is>
          <t>&gt;</t>
        </is>
      </c>
      <c r="Q606" t="inlineStr">
        <is>
          <t>&gt;</t>
        </is>
      </c>
      <c r="R606" t="inlineStr">
        <is>
          <t>f</t>
        </is>
      </c>
      <c r="S606" t="inlineStr">
        <is>
          <t>f</t>
        </is>
      </c>
      <c r="T606" t="inlineStr">
        <is>
          <t>NONE</t>
        </is>
      </c>
      <c r="U606" t="inlineStr">
        <is>
          <t>NONE</t>
        </is>
      </c>
      <c r="V606" t="inlineStr">
        <is>
          <t>NONE</t>
        </is>
      </c>
      <c r="W606" t="inlineStr">
        <is>
          <t>NONE</t>
        </is>
      </c>
      <c r="X606" t="inlineStr"/>
      <c r="Y606" t="inlineStr"/>
    </row>
    <row r="607">
      <c r="A607" t="inlineStr">
        <is>
          <t>HKSL_lesson_only228</t>
        </is>
      </c>
      <c r="B607" t="inlineStr">
        <is>
          <t>HKSL_lesson_only228-WELL_BEHAVED-0JIM-698</t>
        </is>
      </c>
      <c r="C607" t="inlineStr">
        <is>
          <t>well_behaved</t>
        </is>
      </c>
      <c r="D607" t="inlineStr">
        <is>
          <t>乖</t>
        </is>
      </c>
      <c r="E607" t="inlineStr">
        <is>
          <t>乖</t>
        </is>
      </c>
      <c r="F607" t="inlineStr">
        <is>
          <t>乖</t>
        </is>
      </c>
      <c r="G607" t="inlineStr">
        <is>
          <t>頑皮</t>
        </is>
      </c>
      <c r="H607" t="inlineStr">
        <is>
          <t>HKSL_lesson_only228-WELL_BEHAVED-0JIM-698</t>
        </is>
      </c>
      <c r="I607" t="inlineStr">
        <is>
          <t>可愛</t>
        </is>
      </c>
      <c r="J607" t="inlineStr">
        <is>
          <t>傻</t>
        </is>
      </c>
      <c r="K607" t="inlineStr">
        <is>
          <t>製作</t>
        </is>
      </c>
      <c r="L607" t="inlineStr"/>
      <c r="M607" t="inlineStr"/>
      <c r="N607" t="inlineStr"/>
      <c r="O607" t="n">
        <v>718</v>
      </c>
      <c r="P607" t="inlineStr">
        <is>
          <t>x</t>
        </is>
      </c>
      <c r="Q607" t="inlineStr">
        <is>
          <t>2</t>
        </is>
      </c>
      <c r="R607" t="inlineStr">
        <is>
          <t>NONE</t>
        </is>
      </c>
      <c r="S607" t="inlineStr">
        <is>
          <t>NONE</t>
        </is>
      </c>
      <c r="T607" t="inlineStr">
        <is>
          <t>NONE</t>
        </is>
      </c>
      <c r="U607" t="inlineStr">
        <is>
          <t>NONE</t>
        </is>
      </c>
      <c r="V607" t="inlineStr">
        <is>
          <t>NONE</t>
        </is>
      </c>
      <c r="W607" t="inlineStr">
        <is>
          <t>NONE</t>
        </is>
      </c>
      <c r="X607" t="inlineStr"/>
      <c r="Y607" t="inlineStr"/>
    </row>
    <row r="608">
      <c r="A608" t="inlineStr">
        <is>
          <t>HKSL_lesson_only229</t>
        </is>
      </c>
      <c r="B608" t="inlineStr">
        <is>
          <t>HKSL_lesson_only229-NAUGHTY-160H-699</t>
        </is>
      </c>
      <c r="C608" t="inlineStr">
        <is>
          <t>naughty</t>
        </is>
      </c>
      <c r="D608" t="inlineStr">
        <is>
          <t>頑皮</t>
        </is>
      </c>
      <c r="E608" t="inlineStr">
        <is>
          <t>頑皮</t>
        </is>
      </c>
      <c r="F608" t="inlineStr">
        <is>
          <t>頑皮</t>
        </is>
      </c>
      <c r="G608" t="inlineStr">
        <is>
          <t>害羞</t>
        </is>
      </c>
      <c r="H608" t="inlineStr">
        <is>
          <t>HKSL_lesson_only229-NAUGHTY-160H-699</t>
        </is>
      </c>
      <c r="I608" t="inlineStr">
        <is>
          <t>兇惡</t>
        </is>
      </c>
      <c r="J608" t="inlineStr">
        <is>
          <t>小氣</t>
        </is>
      </c>
      <c r="K608" t="inlineStr">
        <is>
          <t>公佈</t>
        </is>
      </c>
      <c r="L608" t="inlineStr"/>
      <c r="M608" t="inlineStr"/>
      <c r="N608" t="inlineStr"/>
      <c r="O608" t="n">
        <v>719</v>
      </c>
      <c r="P608" t="inlineStr">
        <is>
          <t>I</t>
        </is>
      </c>
      <c r="Q608" t="inlineStr">
        <is>
          <t>x</t>
        </is>
      </c>
      <c r="R608" t="inlineStr">
        <is>
          <t>NONE</t>
        </is>
      </c>
      <c r="S608" t="inlineStr">
        <is>
          <t>NONE</t>
        </is>
      </c>
      <c r="T608" t="inlineStr">
        <is>
          <t>NONE</t>
        </is>
      </c>
      <c r="U608" t="inlineStr">
        <is>
          <t>NONE</t>
        </is>
      </c>
      <c r="V608" t="inlineStr">
        <is>
          <t>NONE</t>
        </is>
      </c>
      <c r="W608" t="inlineStr">
        <is>
          <t>NONE</t>
        </is>
      </c>
      <c r="X608" t="inlineStr"/>
      <c r="Y608" t="inlineStr"/>
    </row>
    <row r="609">
      <c r="A609" t="inlineStr">
        <is>
          <t>HKSL_lesson_only23</t>
        </is>
      </c>
      <c r="B609" t="inlineStr">
        <is>
          <t>HKSL_lesson_only23-WC-0NM1-482</t>
        </is>
      </c>
      <c r="C609" t="inlineStr">
        <is>
          <t>WC</t>
        </is>
      </c>
      <c r="D609" t="inlineStr">
        <is>
          <t>廁所</t>
        </is>
      </c>
      <c r="E609" t="inlineStr">
        <is>
          <t>廁所</t>
        </is>
      </c>
      <c r="F609" t="inlineStr">
        <is>
          <t>廁所</t>
        </is>
      </c>
      <c r="G609" t="inlineStr">
        <is>
          <t>沖涼</t>
        </is>
      </c>
      <c r="H609" t="inlineStr">
        <is>
          <t>HKSL_lesson_only23-WC-0NM1-482</t>
        </is>
      </c>
      <c r="I609" t="inlineStr">
        <is>
          <t>泳池</t>
        </is>
      </c>
      <c r="J609" t="inlineStr">
        <is>
          <t>乾衣機</t>
        </is>
      </c>
      <c r="K609" t="inlineStr">
        <is>
          <t>精於</t>
        </is>
      </c>
      <c r="L609" t="inlineStr"/>
      <c r="M609" t="inlineStr"/>
      <c r="N609" t="inlineStr"/>
      <c r="O609" t="n">
        <v>493</v>
      </c>
      <c r="P609" t="inlineStr">
        <is>
          <t>o</t>
        </is>
      </c>
      <c r="Q609" t="inlineStr">
        <is>
          <t>NONE</t>
        </is>
      </c>
      <c r="R609" t="inlineStr">
        <is>
          <t>NONE</t>
        </is>
      </c>
      <c r="S609" t="inlineStr">
        <is>
          <t>NONE</t>
        </is>
      </c>
      <c r="T609" t="inlineStr">
        <is>
          <t>NONE</t>
        </is>
      </c>
      <c r="U609" t="inlineStr">
        <is>
          <t>NONE</t>
        </is>
      </c>
      <c r="V609" t="inlineStr">
        <is>
          <t>NONE</t>
        </is>
      </c>
      <c r="W609" t="inlineStr">
        <is>
          <t>NONE</t>
        </is>
      </c>
      <c r="X609" t="inlineStr"/>
      <c r="Y609" t="inlineStr"/>
    </row>
    <row r="610">
      <c r="A610" t="inlineStr">
        <is>
          <t>HKSL_lesson_only23</t>
        </is>
      </c>
      <c r="B610" t="inlineStr">
        <is>
          <t>HKSL_lesson_only23-^WC2-0NM1-483</t>
        </is>
      </c>
      <c r="C610" t="inlineStr">
        <is>
          <t>^WC2</t>
        </is>
      </c>
      <c r="D610" t="inlineStr">
        <is>
          <t>廁所</t>
        </is>
      </c>
      <c r="E610" t="inlineStr">
        <is>
          <t>廁所_2</t>
        </is>
      </c>
      <c r="F610" t="inlineStr">
        <is>
          <t>廁所</t>
        </is>
      </c>
      <c r="G610" t="inlineStr">
        <is>
          <t>沖涼</t>
        </is>
      </c>
      <c r="H610" t="inlineStr">
        <is>
          <t>HKSL_lesson_only23-^WC2-0NM1-483</t>
        </is>
      </c>
      <c r="I610" t="inlineStr">
        <is>
          <t>泳池</t>
        </is>
      </c>
      <c r="J610" t="inlineStr">
        <is>
          <t>乾衣機</t>
        </is>
      </c>
      <c r="K610" t="inlineStr">
        <is>
          <t>精於</t>
        </is>
      </c>
      <c r="L610" t="inlineStr"/>
      <c r="M610" t="inlineStr"/>
      <c r="N610" t="inlineStr"/>
      <c r="O610" t="n">
        <v>494</v>
      </c>
      <c r="P610" t="inlineStr">
        <is>
          <t>x</t>
        </is>
      </c>
      <c r="Q610" t="inlineStr">
        <is>
          <t>x</t>
        </is>
      </c>
      <c r="R610" t="inlineStr">
        <is>
          <t>NONE</t>
        </is>
      </c>
      <c r="S610" t="inlineStr">
        <is>
          <t>NONE</t>
        </is>
      </c>
      <c r="T610" t="inlineStr">
        <is>
          <t>NONE</t>
        </is>
      </c>
      <c r="U610" t="inlineStr">
        <is>
          <t>NONE</t>
        </is>
      </c>
      <c r="V610" t="inlineStr">
        <is>
          <t>NONE</t>
        </is>
      </c>
      <c r="W610" t="inlineStr">
        <is>
          <t>NONE</t>
        </is>
      </c>
      <c r="X610" t="inlineStr"/>
      <c r="Y610" t="inlineStr"/>
    </row>
    <row r="611">
      <c r="A611" t="inlineStr">
        <is>
          <t>HKSL_lesson_only230</t>
        </is>
      </c>
      <c r="B611" t="inlineStr">
        <is>
          <t>HKSL_lesson_only230-KINDERGARTEN-0NJS-700</t>
        </is>
      </c>
      <c r="C611" t="inlineStr">
        <is>
          <t>kindergarten</t>
        </is>
      </c>
      <c r="D611" t="inlineStr">
        <is>
          <t>幼稚園</t>
        </is>
      </c>
      <c r="E611" t="inlineStr">
        <is>
          <t>幼稚園</t>
        </is>
      </c>
      <c r="F611" t="inlineStr">
        <is>
          <t>幼稚園</t>
        </is>
      </c>
      <c r="G611" t="inlineStr">
        <is>
          <t>小學</t>
        </is>
      </c>
      <c r="H611" t="inlineStr">
        <is>
          <t>HKSL_lesson_only230-KINDERGARTEN-0NJS-700</t>
        </is>
      </c>
      <c r="I611" t="inlineStr">
        <is>
          <t>大學</t>
        </is>
      </c>
      <c r="J611" t="inlineStr">
        <is>
          <t>醫院</t>
        </is>
      </c>
      <c r="K611" t="inlineStr">
        <is>
          <t>狡猾</t>
        </is>
      </c>
      <c r="L611" t="inlineStr"/>
      <c r="M611" t="inlineStr"/>
      <c r="N611" t="inlineStr"/>
      <c r="O611" t="n">
        <v>720</v>
      </c>
      <c r="P611" t="inlineStr">
        <is>
          <t>O</t>
        </is>
      </c>
      <c r="Q611" t="inlineStr">
        <is>
          <t>NONE</t>
        </is>
      </c>
      <c r="R611" t="inlineStr">
        <is>
          <t>NONE</t>
        </is>
      </c>
      <c r="S611" t="inlineStr">
        <is>
          <t>NONE</t>
        </is>
      </c>
      <c r="T611" t="inlineStr">
        <is>
          <t>NONE</t>
        </is>
      </c>
      <c r="U611" t="inlineStr">
        <is>
          <t>NONE</t>
        </is>
      </c>
      <c r="V611" t="inlineStr">
        <is>
          <t>NONE</t>
        </is>
      </c>
      <c r="W611" t="inlineStr">
        <is>
          <t>NONE</t>
        </is>
      </c>
      <c r="X611" t="inlineStr"/>
      <c r="Y611" t="inlineStr"/>
    </row>
    <row r="612">
      <c r="A612" t="inlineStr">
        <is>
          <t>HKSL_lesson_only230</t>
        </is>
      </c>
      <c r="B612" t="inlineStr">
        <is>
          <t>HKSL_lesson_only230-^KINDERGARTEN2-0NJS-701</t>
        </is>
      </c>
      <c r="C612" t="inlineStr">
        <is>
          <t>^kindergarten2</t>
        </is>
      </c>
      <c r="D612" t="inlineStr">
        <is>
          <t>幼稚園</t>
        </is>
      </c>
      <c r="E612" t="inlineStr">
        <is>
          <t>幼稚園_2</t>
        </is>
      </c>
      <c r="F612" t="inlineStr">
        <is>
          <t>幼稚園</t>
        </is>
      </c>
      <c r="G612" t="inlineStr">
        <is>
          <t>小學</t>
        </is>
      </c>
      <c r="H612" t="inlineStr">
        <is>
          <t>HKSL_lesson_only230-^KINDERGARTEN2-0NJS-701</t>
        </is>
      </c>
      <c r="I612" t="inlineStr">
        <is>
          <t>大學</t>
        </is>
      </c>
      <c r="J612" t="inlineStr">
        <is>
          <t>醫院</t>
        </is>
      </c>
      <c r="K612" t="inlineStr">
        <is>
          <t>狡猾</t>
        </is>
      </c>
      <c r="L612" t="inlineStr"/>
      <c r="M612" t="inlineStr"/>
      <c r="N612" t="inlineStr"/>
      <c r="O612" t="n">
        <v>721</v>
      </c>
      <c r="P612" t="inlineStr">
        <is>
          <t>M</t>
        </is>
      </c>
      <c r="Q612" t="inlineStr">
        <is>
          <t>M</t>
        </is>
      </c>
      <c r="R612" t="inlineStr">
        <is>
          <t>NONE</t>
        </is>
      </c>
      <c r="S612" t="inlineStr">
        <is>
          <t>NONE</t>
        </is>
      </c>
      <c r="T612" t="inlineStr">
        <is>
          <t>NONE</t>
        </is>
      </c>
      <c r="U612" t="inlineStr">
        <is>
          <t>NONE</t>
        </is>
      </c>
      <c r="V612" t="inlineStr">
        <is>
          <t>NONE</t>
        </is>
      </c>
      <c r="W612" t="inlineStr">
        <is>
          <t>NONE</t>
        </is>
      </c>
      <c r="X612" t="inlineStr"/>
      <c r="Y612" t="inlineStr"/>
    </row>
    <row r="613">
      <c r="A613" t="inlineStr">
        <is>
          <t>HKSL_lesson_only231</t>
        </is>
      </c>
      <c r="B613" t="inlineStr">
        <is>
          <t>HKSL_lesson_only231-PRIMARY_SCHOOL-0N0F-702</t>
        </is>
      </c>
      <c r="C613" t="inlineStr">
        <is>
          <t>primary_school</t>
        </is>
      </c>
      <c r="D613" t="inlineStr">
        <is>
          <t>小學</t>
        </is>
      </c>
      <c r="E613" t="inlineStr">
        <is>
          <t>小學</t>
        </is>
      </c>
      <c r="F613" t="inlineStr">
        <is>
          <t>小學</t>
        </is>
      </c>
      <c r="G613" t="inlineStr">
        <is>
          <t>幼稚園</t>
        </is>
      </c>
      <c r="H613" t="inlineStr">
        <is>
          <t>HKSL_lesson_only231-PRIMARY_SCHOOL-0N0F-702</t>
        </is>
      </c>
      <c r="I613" t="inlineStr">
        <is>
          <t>大學</t>
        </is>
      </c>
      <c r="J613" t="inlineStr">
        <is>
          <t>學生</t>
        </is>
      </c>
      <c r="K613" t="inlineStr">
        <is>
          <t>睏</t>
        </is>
      </c>
      <c r="L613" t="inlineStr"/>
      <c r="M613" t="inlineStr"/>
      <c r="N613" t="inlineStr">
        <is>
          <t>two signs</t>
        </is>
      </c>
      <c r="O613" t="n">
        <v>722</v>
      </c>
      <c r="P613" t="inlineStr">
        <is>
          <t>M</t>
        </is>
      </c>
      <c r="Q613" t="inlineStr">
        <is>
          <t>NONE</t>
        </is>
      </c>
      <c r="R613" t="inlineStr">
        <is>
          <t>x</t>
        </is>
      </c>
      <c r="S613" t="inlineStr">
        <is>
          <t>x</t>
        </is>
      </c>
      <c r="T613" t="inlineStr">
        <is>
          <t>NONE</t>
        </is>
      </c>
      <c r="U613" t="inlineStr">
        <is>
          <t>NONE</t>
        </is>
      </c>
      <c r="V613" t="inlineStr">
        <is>
          <t>NONE</t>
        </is>
      </c>
      <c r="W613" t="inlineStr">
        <is>
          <t>NONE</t>
        </is>
      </c>
      <c r="X613" t="inlineStr"/>
      <c r="Y613" t="inlineStr"/>
    </row>
    <row r="614">
      <c r="A614" t="inlineStr">
        <is>
          <t>HKSL_lesson_only232</t>
        </is>
      </c>
      <c r="B614" t="inlineStr">
        <is>
          <t>HKSL_lesson_only232-COMMUNITY_COLLEGE-0M97-703</t>
        </is>
      </c>
      <c r="C614" t="inlineStr">
        <is>
          <t>community_college</t>
        </is>
      </c>
      <c r="D614" t="inlineStr">
        <is>
          <t>大專</t>
        </is>
      </c>
      <c r="E614" t="inlineStr">
        <is>
          <t>大專</t>
        </is>
      </c>
      <c r="F614" t="inlineStr">
        <is>
          <t>大專</t>
        </is>
      </c>
      <c r="G614" t="inlineStr">
        <is>
          <t>大學</t>
        </is>
      </c>
      <c r="H614" t="inlineStr">
        <is>
          <t>HKSL_lesson_only232-COMMUNITY_COLLEGE-0M97-703</t>
        </is>
      </c>
      <c r="I614" t="inlineStr">
        <is>
          <t>社工</t>
        </is>
      </c>
      <c r="J614" t="inlineStr">
        <is>
          <t>文憑</t>
        </is>
      </c>
      <c r="K614" t="inlineStr">
        <is>
          <t>爺爺</t>
        </is>
      </c>
      <c r="L614" t="inlineStr"/>
      <c r="M614" t="inlineStr"/>
      <c r="N614" t="inlineStr">
        <is>
          <t>three signs</t>
        </is>
      </c>
      <c r="O614" t="n">
        <v>723</v>
      </c>
      <c r="P614" t="inlineStr">
        <is>
          <t>B</t>
        </is>
      </c>
      <c r="Q614" t="inlineStr">
        <is>
          <t>B</t>
        </is>
      </c>
      <c r="R614" t="inlineStr">
        <is>
          <t>y</t>
        </is>
      </c>
      <c r="S614" t="inlineStr">
        <is>
          <t>x</t>
        </is>
      </c>
      <c r="T614" t="inlineStr">
        <is>
          <t>NONE</t>
        </is>
      </c>
      <c r="U614" t="inlineStr">
        <is>
          <t>NONE</t>
        </is>
      </c>
      <c r="V614" t="inlineStr">
        <is>
          <t>NONE</t>
        </is>
      </c>
      <c r="W614" t="inlineStr">
        <is>
          <t>NONE</t>
        </is>
      </c>
      <c r="X614" t="inlineStr">
        <is>
          <t>index finger protruding while doing y</t>
        </is>
      </c>
      <c r="Y614" t="inlineStr"/>
    </row>
    <row r="615">
      <c r="A615" t="inlineStr">
        <is>
          <t>HKSL_lesson_only233</t>
        </is>
      </c>
      <c r="B615" t="inlineStr">
        <is>
          <t>HKSL_lesson_only233-YEAR_1-0JG0-704</t>
        </is>
      </c>
      <c r="C615" t="inlineStr">
        <is>
          <t>year_1</t>
        </is>
      </c>
      <c r="D615" t="inlineStr">
        <is>
          <t>一年級</t>
        </is>
      </c>
      <c r="E615" t="inlineStr">
        <is>
          <t>一年級</t>
        </is>
      </c>
      <c r="F615" t="inlineStr">
        <is>
          <t>一年級</t>
        </is>
      </c>
      <c r="G615" t="inlineStr">
        <is>
          <t>畢業</t>
        </is>
      </c>
      <c r="H615" t="inlineStr">
        <is>
          <t>HKSL_lesson_only233-YEAR_1-0JG0-704</t>
        </is>
      </c>
      <c r="I615" t="inlineStr">
        <is>
          <t>中二</t>
        </is>
      </c>
      <c r="J615" t="inlineStr">
        <is>
          <t>老師</t>
        </is>
      </c>
      <c r="K615" t="inlineStr">
        <is>
          <t>同埋</t>
        </is>
      </c>
      <c r="L615" t="inlineStr"/>
      <c r="M615" t="inlineStr"/>
      <c r="N615" t="inlineStr">
        <is>
          <t>two signs</t>
        </is>
      </c>
      <c r="O615" t="n">
        <v>724</v>
      </c>
      <c r="P615" t="inlineStr">
        <is>
          <t>B</t>
        </is>
      </c>
      <c r="Q615" t="inlineStr">
        <is>
          <t>NONE</t>
        </is>
      </c>
      <c r="R615" t="inlineStr">
        <is>
          <t>NONE</t>
        </is>
      </c>
      <c r="S615" t="inlineStr">
        <is>
          <t>NONE</t>
        </is>
      </c>
      <c r="T615" t="inlineStr">
        <is>
          <t>NONE</t>
        </is>
      </c>
      <c r="U615" t="inlineStr">
        <is>
          <t>NONE</t>
        </is>
      </c>
      <c r="V615" t="inlineStr">
        <is>
          <t>NONE</t>
        </is>
      </c>
      <c r="W615" t="inlineStr">
        <is>
          <t>NONE</t>
        </is>
      </c>
      <c r="X615" t="inlineStr"/>
      <c r="Y615" t="inlineStr"/>
    </row>
    <row r="616">
      <c r="A616" t="inlineStr">
        <is>
          <t>HKSL_lesson_only234</t>
        </is>
      </c>
      <c r="B616" t="inlineStr">
        <is>
          <t>HKSL_lesson_only234-FORM2_SCHOOL-0JHD-705</t>
        </is>
      </c>
      <c r="C616" t="inlineStr">
        <is>
          <t>form2_school</t>
        </is>
      </c>
      <c r="D616" t="inlineStr">
        <is>
          <t>中二</t>
        </is>
      </c>
      <c r="E616" t="inlineStr">
        <is>
          <t>中二</t>
        </is>
      </c>
      <c r="F616" t="inlineStr">
        <is>
          <t>中二</t>
        </is>
      </c>
      <c r="G616" t="inlineStr">
        <is>
          <t>一年級</t>
        </is>
      </c>
      <c r="H616" t="inlineStr">
        <is>
          <t>HKSL_lesson_only234-FORM2_SCHOOL-0JHD-705</t>
        </is>
      </c>
      <c r="I616" t="inlineStr">
        <is>
          <t>同學</t>
        </is>
      </c>
      <c r="J616" t="inlineStr">
        <is>
          <t>病</t>
        </is>
      </c>
      <c r="K616" t="inlineStr">
        <is>
          <t>價錢</t>
        </is>
      </c>
      <c r="L616" t="inlineStr"/>
      <c r="M616" t="inlineStr"/>
      <c r="N616" t="inlineStr">
        <is>
          <t>two signs</t>
        </is>
      </c>
      <c r="O616" t="n">
        <v>725</v>
      </c>
      <c r="P616" t="inlineStr">
        <is>
          <t>B</t>
        </is>
      </c>
      <c r="Q616" t="inlineStr">
        <is>
          <t>J</t>
        </is>
      </c>
      <c r="R616" t="inlineStr">
        <is>
          <t>Y</t>
        </is>
      </c>
      <c r="S616" t="inlineStr">
        <is>
          <t>J</t>
        </is>
      </c>
      <c r="T616" t="inlineStr">
        <is>
          <t>NONE</t>
        </is>
      </c>
      <c r="U616" t="inlineStr">
        <is>
          <t>NONE</t>
        </is>
      </c>
      <c r="V616" t="inlineStr">
        <is>
          <t>NONE</t>
        </is>
      </c>
      <c r="W616" t="inlineStr">
        <is>
          <t>NONE</t>
        </is>
      </c>
      <c r="X616" t="inlineStr"/>
      <c r="Y616" t="inlineStr"/>
    </row>
    <row r="617">
      <c r="A617" t="inlineStr">
        <is>
          <t>HKSL_lesson_only235</t>
        </is>
      </c>
      <c r="B617" t="inlineStr">
        <is>
          <t>HKSL_lesson_only235-STUDY-0MRO-706</t>
        </is>
      </c>
      <c r="C617" t="inlineStr">
        <is>
          <t>study</t>
        </is>
      </c>
      <c r="D617" t="inlineStr">
        <is>
          <t>學習</t>
        </is>
      </c>
      <c r="E617" t="inlineStr">
        <is>
          <t>學習</t>
        </is>
      </c>
      <c r="F617" t="inlineStr">
        <is>
          <t>學習</t>
        </is>
      </c>
      <c r="G617" t="inlineStr">
        <is>
          <t>訓練</t>
        </is>
      </c>
      <c r="H617" t="inlineStr">
        <is>
          <t>HKSL_lesson_only235-STUDY-0MRO-706</t>
        </is>
      </c>
      <c r="I617" t="inlineStr">
        <is>
          <t>學生</t>
        </is>
      </c>
      <c r="J617" t="inlineStr">
        <is>
          <t>學校</t>
        </is>
      </c>
      <c r="K617" t="inlineStr">
        <is>
          <t>左</t>
        </is>
      </c>
      <c r="L617" t="inlineStr"/>
      <c r="M617" t="inlineStr"/>
      <c r="N617" t="inlineStr"/>
      <c r="O617" t="n">
        <v>726</v>
      </c>
      <c r="P617" t="inlineStr">
        <is>
          <t>y</t>
        </is>
      </c>
      <c r="Q617" t="inlineStr">
        <is>
          <t>NONE</t>
        </is>
      </c>
      <c r="R617" t="inlineStr">
        <is>
          <t>NONE</t>
        </is>
      </c>
      <c r="S617" t="inlineStr">
        <is>
          <t>NONE</t>
        </is>
      </c>
      <c r="T617" t="inlineStr">
        <is>
          <t>NONE</t>
        </is>
      </c>
      <c r="U617" t="inlineStr">
        <is>
          <t>NONE</t>
        </is>
      </c>
      <c r="V617" t="inlineStr">
        <is>
          <t>NONE</t>
        </is>
      </c>
      <c r="W617" t="inlineStr">
        <is>
          <t>NONE</t>
        </is>
      </c>
      <c r="X617" t="inlineStr">
        <is>
          <t>Cantonese identical with learn</t>
        </is>
      </c>
      <c r="Y617" t="inlineStr"/>
    </row>
    <row r="618">
      <c r="A618" t="inlineStr">
        <is>
          <t>HKSL_lesson_only236</t>
        </is>
      </c>
      <c r="B618" t="inlineStr">
        <is>
          <t>HKSL_lesson_only236-TEST-0RHC-707</t>
        </is>
      </c>
      <c r="C618" t="inlineStr">
        <is>
          <t>test</t>
        </is>
      </c>
      <c r="D618" t="inlineStr">
        <is>
          <t>測驗/考試</t>
        </is>
      </c>
      <c r="E618" t="inlineStr">
        <is>
          <t>測驗/考試</t>
        </is>
      </c>
      <c r="F618" t="inlineStr">
        <is>
          <t>考試</t>
        </is>
      </c>
      <c r="G618" t="inlineStr">
        <is>
          <t>面試</t>
        </is>
      </c>
      <c r="H618" t="inlineStr">
        <is>
          <t>HKSL_lesson_only236-TEST-0RHC-707</t>
        </is>
      </c>
      <c r="I618" t="inlineStr">
        <is>
          <t>學校</t>
        </is>
      </c>
      <c r="J618" t="inlineStr">
        <is>
          <t>高中</t>
        </is>
      </c>
      <c r="K618" t="inlineStr">
        <is>
          <t>身穿</t>
        </is>
      </c>
      <c r="L618" t="inlineStr"/>
      <c r="M618" t="inlineStr">
        <is>
          <t>chose 1st opt</t>
        </is>
      </c>
      <c r="N618" t="inlineStr"/>
      <c r="O618" t="n">
        <v>727</v>
      </c>
      <c r="P618" t="inlineStr">
        <is>
          <t>x</t>
        </is>
      </c>
      <c r="Q618" t="inlineStr">
        <is>
          <t>x</t>
        </is>
      </c>
      <c r="R618" t="inlineStr">
        <is>
          <t>NONE</t>
        </is>
      </c>
      <c r="S618" t="inlineStr">
        <is>
          <t>NONE</t>
        </is>
      </c>
      <c r="T618" t="inlineStr">
        <is>
          <t>NONE</t>
        </is>
      </c>
      <c r="U618" t="inlineStr">
        <is>
          <t>NONE</t>
        </is>
      </c>
      <c r="V618" t="inlineStr">
        <is>
          <t>NONE</t>
        </is>
      </c>
      <c r="W618" t="inlineStr">
        <is>
          <t>NONE</t>
        </is>
      </c>
      <c r="X618" t="inlineStr"/>
      <c r="Y618" t="inlineStr"/>
    </row>
    <row r="619">
      <c r="A619" t="inlineStr">
        <is>
          <t>HKSL_lesson_only237</t>
        </is>
      </c>
      <c r="B619" t="inlineStr">
        <is>
          <t>HKSL_lesson_only237-DIPLOMA-0PC7-708</t>
        </is>
      </c>
      <c r="C619" t="inlineStr">
        <is>
          <t>diploma</t>
        </is>
      </c>
      <c r="D619" t="inlineStr">
        <is>
          <t>文憑</t>
        </is>
      </c>
      <c r="E619" t="inlineStr">
        <is>
          <t>文憑</t>
        </is>
      </c>
      <c r="F619" t="inlineStr">
        <is>
          <t>文憑</t>
        </is>
      </c>
      <c r="G619" t="inlineStr">
        <is>
          <t>學士</t>
        </is>
      </c>
      <c r="H619" t="inlineStr">
        <is>
          <t>HKSL_lesson_only237-DIPLOMA-0PC7-708</t>
        </is>
      </c>
      <c r="I619" t="inlineStr">
        <is>
          <t>考試</t>
        </is>
      </c>
      <c r="J619" t="inlineStr">
        <is>
          <t>一年級</t>
        </is>
      </c>
      <c r="K619" t="inlineStr">
        <is>
          <t>瓜</t>
        </is>
      </c>
      <c r="L619" t="inlineStr"/>
      <c r="M619" t="inlineStr"/>
      <c r="N619" t="inlineStr"/>
      <c r="O619" t="n">
        <v>728</v>
      </c>
      <c r="P619" t="inlineStr">
        <is>
          <t>X</t>
        </is>
      </c>
      <c r="Q619" t="inlineStr">
        <is>
          <t>NONE</t>
        </is>
      </c>
      <c r="R619" t="inlineStr">
        <is>
          <t>I</t>
        </is>
      </c>
      <c r="S619" t="inlineStr">
        <is>
          <t>I</t>
        </is>
      </c>
      <c r="T619" t="inlineStr">
        <is>
          <t>NONE</t>
        </is>
      </c>
      <c r="U619" t="inlineStr">
        <is>
          <t>NONE</t>
        </is>
      </c>
      <c r="V619" t="inlineStr">
        <is>
          <t>NONE</t>
        </is>
      </c>
      <c r="W619" t="inlineStr">
        <is>
          <t>NONE</t>
        </is>
      </c>
      <c r="X619" t="inlineStr"/>
      <c r="Y619" t="inlineStr"/>
    </row>
    <row r="620">
      <c r="A620" t="inlineStr">
        <is>
          <t>HKSL_lesson_only238</t>
        </is>
      </c>
      <c r="B620" t="inlineStr">
        <is>
          <t>HKSL_lesson_only238-PROFESSIONAL-0N08-710</t>
        </is>
      </c>
      <c r="C620" t="inlineStr">
        <is>
          <t>professional</t>
        </is>
      </c>
      <c r="D620" t="inlineStr">
        <is>
          <t>專業</t>
        </is>
      </c>
      <c r="E620" t="inlineStr">
        <is>
          <t>專業</t>
        </is>
      </c>
      <c r="F620" t="inlineStr">
        <is>
          <t>專業</t>
        </is>
      </c>
      <c r="G620" t="inlineStr">
        <is>
          <t>公務員</t>
        </is>
      </c>
      <c r="H620" t="inlineStr">
        <is>
          <t>HKSL_lesson_only238-PROFESSIONAL-0N08-710</t>
        </is>
      </c>
      <c r="I620" t="inlineStr">
        <is>
          <t>工作</t>
        </is>
      </c>
      <c r="J620" t="inlineStr">
        <is>
          <t>經驗</t>
        </is>
      </c>
      <c r="K620" t="inlineStr">
        <is>
          <t>火車</t>
        </is>
      </c>
      <c r="L620" t="inlineStr"/>
      <c r="M620" t="inlineStr"/>
      <c r="N620" t="inlineStr"/>
      <c r="O620" t="n">
        <v>731</v>
      </c>
      <c r="P620" t="inlineStr">
        <is>
          <t>y</t>
        </is>
      </c>
      <c r="Q620" t="inlineStr">
        <is>
          <t>x</t>
        </is>
      </c>
      <c r="R620" t="inlineStr">
        <is>
          <t>NONE</t>
        </is>
      </c>
      <c r="S620" t="inlineStr">
        <is>
          <t>NONE</t>
        </is>
      </c>
      <c r="T620" t="inlineStr">
        <is>
          <t>NONE</t>
        </is>
      </c>
      <c r="U620" t="inlineStr">
        <is>
          <t>NONE</t>
        </is>
      </c>
      <c r="V620" t="inlineStr">
        <is>
          <t>NONE</t>
        </is>
      </c>
      <c r="W620" t="inlineStr">
        <is>
          <t>NONE</t>
        </is>
      </c>
      <c r="X620" t="inlineStr">
        <is>
          <t>i.index finger protruding while doing y ii. B x in CUHK</t>
        </is>
      </c>
      <c r="Y620" t="inlineStr"/>
    </row>
    <row r="621">
      <c r="A621" t="inlineStr">
        <is>
          <t>HKSL_lesson_only239</t>
        </is>
      </c>
      <c r="B621" t="inlineStr">
        <is>
          <t>HKSL_lesson_only239-TRAINING-12GJ-711</t>
        </is>
      </c>
      <c r="C621" t="inlineStr">
        <is>
          <t>training</t>
        </is>
      </c>
      <c r="D621" t="inlineStr">
        <is>
          <t>訓練/培訓</t>
        </is>
      </c>
      <c r="E621" t="inlineStr">
        <is>
          <t>訓練/培訓</t>
        </is>
      </c>
      <c r="F621" t="inlineStr">
        <is>
          <t>訓練</t>
        </is>
      </c>
      <c r="G621" t="inlineStr">
        <is>
          <t>學習</t>
        </is>
      </c>
      <c r="H621" t="inlineStr">
        <is>
          <t>HKSL_lesson_only239-TRAINING-12GJ-711</t>
        </is>
      </c>
      <c r="I621" t="inlineStr">
        <is>
          <t>比賽</t>
        </is>
      </c>
      <c r="J621" t="inlineStr">
        <is>
          <t>學校</t>
        </is>
      </c>
      <c r="K621" t="inlineStr">
        <is>
          <t>嬲</t>
        </is>
      </c>
      <c r="L621" t="inlineStr"/>
      <c r="M621" t="inlineStr">
        <is>
          <t>chose 2nd opt</t>
        </is>
      </c>
      <c r="N621" t="inlineStr"/>
      <c r="O621" t="n">
        <v>732</v>
      </c>
      <c r="P621" t="inlineStr">
        <is>
          <t>y</t>
        </is>
      </c>
      <c r="Q621" t="inlineStr">
        <is>
          <t>2</t>
        </is>
      </c>
      <c r="R621" t="inlineStr">
        <is>
          <t>NONE</t>
        </is>
      </c>
      <c r="S621" t="inlineStr">
        <is>
          <t>NONE</t>
        </is>
      </c>
      <c r="T621" t="inlineStr">
        <is>
          <t>NONE</t>
        </is>
      </c>
      <c r="U621" t="inlineStr">
        <is>
          <t>NONE</t>
        </is>
      </c>
      <c r="V621" t="inlineStr">
        <is>
          <t>NONE</t>
        </is>
      </c>
      <c r="W621" t="inlineStr">
        <is>
          <t>NONE</t>
        </is>
      </c>
      <c r="X621" t="inlineStr"/>
      <c r="Y621" t="inlineStr"/>
    </row>
    <row r="622">
      <c r="A622" t="inlineStr">
        <is>
          <t>HKSL_lesson_only24</t>
        </is>
      </c>
      <c r="B622" t="inlineStr">
        <is>
          <t>HKSL_lesson_only24-TEACH-0PAP-484</t>
        </is>
      </c>
      <c r="C622" t="inlineStr">
        <is>
          <t>teach</t>
        </is>
      </c>
      <c r="D622" t="inlineStr">
        <is>
          <t>教</t>
        </is>
      </c>
      <c r="E622" t="inlineStr">
        <is>
          <t>教</t>
        </is>
      </c>
      <c r="F622" t="inlineStr">
        <is>
          <t>教</t>
        </is>
      </c>
      <c r="G622" t="inlineStr">
        <is>
          <t>學習</t>
        </is>
      </c>
      <c r="H622" t="inlineStr">
        <is>
          <t>HKSL_lesson_only24-TEACH-0PAP-484</t>
        </is>
      </c>
      <c r="I622" t="inlineStr">
        <is>
          <t>訓練</t>
        </is>
      </c>
      <c r="J622" t="inlineStr">
        <is>
          <t>明白</t>
        </is>
      </c>
      <c r="K622" t="inlineStr">
        <is>
          <t>郵輪</t>
        </is>
      </c>
      <c r="L622" t="inlineStr"/>
      <c r="M622" t="inlineStr"/>
      <c r="N622" t="inlineStr"/>
      <c r="O622" t="n">
        <v>495</v>
      </c>
      <c r="P622" t="inlineStr">
        <is>
          <t>y</t>
        </is>
      </c>
      <c r="Q622" t="inlineStr">
        <is>
          <t>y</t>
        </is>
      </c>
      <c r="R622" t="inlineStr">
        <is>
          <t>NONE</t>
        </is>
      </c>
      <c r="S622" t="inlineStr">
        <is>
          <t>NONE</t>
        </is>
      </c>
      <c r="T622" t="inlineStr">
        <is>
          <t>NONE</t>
        </is>
      </c>
      <c r="U622" t="inlineStr">
        <is>
          <t>NONE</t>
        </is>
      </c>
      <c r="V622" t="inlineStr">
        <is>
          <t>NONE</t>
        </is>
      </c>
      <c r="W622" t="inlineStr">
        <is>
          <t>NONE</t>
        </is>
      </c>
      <c r="X622" t="inlineStr"/>
      <c r="Y622" t="inlineStr"/>
    </row>
    <row r="623">
      <c r="A623" t="inlineStr">
        <is>
          <t>HKSL_lesson_only240</t>
        </is>
      </c>
      <c r="B623" t="inlineStr">
        <is>
          <t>HKSL_lesson_only240-TIE_GAME-0OIJ-712</t>
        </is>
      </c>
      <c r="C623" t="inlineStr">
        <is>
          <t>tie_game</t>
        </is>
      </c>
      <c r="D623" t="inlineStr">
        <is>
          <t>打和</t>
        </is>
      </c>
      <c r="E623" t="inlineStr">
        <is>
          <t>打和</t>
        </is>
      </c>
      <c r="F623" t="inlineStr">
        <is>
          <t>平手</t>
        </is>
      </c>
      <c r="G623" t="inlineStr">
        <is>
          <t>分鐘</t>
        </is>
      </c>
      <c r="H623" t="inlineStr">
        <is>
          <t>HKSL_lesson_only240-TIE_GAME-0OIJ-712</t>
        </is>
      </c>
      <c r="I623" t="inlineStr">
        <is>
          <t>最後</t>
        </is>
      </c>
      <c r="J623" t="inlineStr">
        <is>
          <t>打架</t>
        </is>
      </c>
      <c r="K623" t="inlineStr">
        <is>
          <t>關於</t>
        </is>
      </c>
      <c r="L623" t="inlineStr"/>
      <c r="M623" t="inlineStr">
        <is>
          <t>written chinese</t>
        </is>
      </c>
      <c r="N623" t="inlineStr"/>
      <c r="O623" t="n">
        <v>733</v>
      </c>
      <c r="P623" t="inlineStr">
        <is>
          <t>:</t>
        </is>
      </c>
      <c r="Q623" t="inlineStr">
        <is>
          <t>:</t>
        </is>
      </c>
      <c r="R623" t="inlineStr">
        <is>
          <t>NONE</t>
        </is>
      </c>
      <c r="S623" t="inlineStr">
        <is>
          <t>NONE</t>
        </is>
      </c>
      <c r="T623" t="inlineStr">
        <is>
          <t>NONE</t>
        </is>
      </c>
      <c r="U623" t="inlineStr">
        <is>
          <t>NONE</t>
        </is>
      </c>
      <c r="V623" t="inlineStr">
        <is>
          <t>NONE</t>
        </is>
      </c>
      <c r="W623" t="inlineStr">
        <is>
          <t>NONE</t>
        </is>
      </c>
      <c r="X623" t="inlineStr"/>
      <c r="Y623" t="inlineStr"/>
    </row>
    <row r="624">
      <c r="A624" t="inlineStr">
        <is>
          <t>HKSL_lesson_only241</t>
        </is>
      </c>
      <c r="B624" t="inlineStr">
        <is>
          <t>HKSL_lesson_only241-GIVE_UP-0P9U-713</t>
        </is>
      </c>
      <c r="C624" t="inlineStr">
        <is>
          <t>give_up</t>
        </is>
      </c>
      <c r="D624" t="inlineStr">
        <is>
          <t>放棄</t>
        </is>
      </c>
      <c r="E624" t="inlineStr">
        <is>
          <t>放棄</t>
        </is>
      </c>
      <c r="F624" t="inlineStr">
        <is>
          <t>放棄</t>
        </is>
      </c>
      <c r="G624" t="inlineStr">
        <is>
          <t>堅持</t>
        </is>
      </c>
      <c r="H624" t="inlineStr">
        <is>
          <t>HKSL_lesson_only241-GIVE_UP-0P9U-713</t>
        </is>
      </c>
      <c r="I624" t="inlineStr">
        <is>
          <t>失敗</t>
        </is>
      </c>
      <c r="J624" t="inlineStr">
        <is>
          <t>繼續</t>
        </is>
      </c>
      <c r="K624" t="inlineStr">
        <is>
          <t>紫色</t>
        </is>
      </c>
      <c r="L624" t="inlineStr"/>
      <c r="M624" t="inlineStr"/>
      <c r="N624" t="inlineStr">
        <is>
          <t>take two, file735</t>
        </is>
      </c>
      <c r="O624" t="n">
        <v>735</v>
      </c>
      <c r="P624" t="inlineStr">
        <is>
          <t>u</t>
        </is>
      </c>
      <c r="Q624" t="inlineStr">
        <is>
          <t>u</t>
        </is>
      </c>
      <c r="R624" t="inlineStr">
        <is>
          <t>NONE</t>
        </is>
      </c>
      <c r="S624" t="inlineStr">
        <is>
          <t>NONE</t>
        </is>
      </c>
      <c r="T624" t="inlineStr">
        <is>
          <t>NONE</t>
        </is>
      </c>
      <c r="U624" t="inlineStr">
        <is>
          <t>NONE</t>
        </is>
      </c>
      <c r="V624" t="inlineStr">
        <is>
          <t>NONE</t>
        </is>
      </c>
      <c r="W624" t="inlineStr">
        <is>
          <t>NONE</t>
        </is>
      </c>
      <c r="X624" t="inlineStr"/>
      <c r="Y624" t="inlineStr"/>
    </row>
    <row r="625">
      <c r="A625" t="inlineStr">
        <is>
          <t>HKSL_lesson_only242</t>
        </is>
      </c>
      <c r="B625" t="inlineStr">
        <is>
          <t>HKSL_lesson_only242-MATH-0PBO-714</t>
        </is>
      </c>
      <c r="C625" t="inlineStr">
        <is>
          <t>math</t>
        </is>
      </c>
      <c r="D625" t="inlineStr">
        <is>
          <t>數學</t>
        </is>
      </c>
      <c r="E625" t="inlineStr">
        <is>
          <t>數學</t>
        </is>
      </c>
      <c r="F625" t="inlineStr">
        <is>
          <t>數學</t>
        </is>
      </c>
      <c r="G625" t="inlineStr">
        <is>
          <t>科學</t>
        </is>
      </c>
      <c r="H625" t="inlineStr">
        <is>
          <t>HKSL_lesson_only242-MATH-0PBO-714</t>
        </is>
      </c>
      <c r="I625" t="inlineStr">
        <is>
          <t>高中</t>
        </is>
      </c>
      <c r="J625" t="inlineStr">
        <is>
          <t>英文</t>
        </is>
      </c>
      <c r="K625" t="inlineStr">
        <is>
          <t>立即</t>
        </is>
      </c>
      <c r="L625" t="inlineStr"/>
      <c r="M625" t="inlineStr"/>
      <c r="N625" t="inlineStr"/>
      <c r="O625" t="n">
        <v>736</v>
      </c>
      <c r="P625" t="inlineStr">
        <is>
          <t>-</t>
        </is>
      </c>
      <c r="Q625" t="inlineStr">
        <is>
          <t>-</t>
        </is>
      </c>
      <c r="R625" t="inlineStr">
        <is>
          <t>NONE</t>
        </is>
      </c>
      <c r="S625" t="inlineStr">
        <is>
          <t>NONE</t>
        </is>
      </c>
      <c r="T625" t="inlineStr">
        <is>
          <t>NONE</t>
        </is>
      </c>
      <c r="U625" t="inlineStr">
        <is>
          <t>NONE</t>
        </is>
      </c>
      <c r="V625" t="inlineStr">
        <is>
          <t>NONE</t>
        </is>
      </c>
      <c r="W625" t="inlineStr">
        <is>
          <t>NONE</t>
        </is>
      </c>
      <c r="X625">
        <f>= figure == numbers</f>
        <v/>
      </c>
      <c r="Y625" t="inlineStr"/>
    </row>
    <row r="626">
      <c r="A626" t="inlineStr">
        <is>
          <t>HKSL_lesson_only243</t>
        </is>
      </c>
      <c r="B626" t="inlineStr">
        <is>
          <t>HKSL_lesson_only243-SCIENCE-0UEH-715</t>
        </is>
      </c>
      <c r="C626" t="inlineStr">
        <is>
          <t>science</t>
        </is>
      </c>
      <c r="D626" t="inlineStr">
        <is>
          <t>科學</t>
        </is>
      </c>
      <c r="E626" t="inlineStr">
        <is>
          <t>科學</t>
        </is>
      </c>
      <c r="F626" t="inlineStr">
        <is>
          <t>科學</t>
        </is>
      </c>
      <c r="G626" t="inlineStr">
        <is>
          <t>數學</t>
        </is>
      </c>
      <c r="H626" t="inlineStr">
        <is>
          <t>HKSL_lesson_only243-SCIENCE-0UEH-715</t>
        </is>
      </c>
      <c r="I626" t="inlineStr">
        <is>
          <t>專業</t>
        </is>
      </c>
      <c r="J626" t="inlineStr">
        <is>
          <t>進步</t>
        </is>
      </c>
      <c r="K626" t="inlineStr">
        <is>
          <t>望住</t>
        </is>
      </c>
      <c r="L626" t="inlineStr"/>
      <c r="M626" t="inlineStr"/>
      <c r="N626" t="inlineStr"/>
      <c r="O626" t="n">
        <v>737</v>
      </c>
      <c r="P626" t="inlineStr">
        <is>
          <t>A</t>
        </is>
      </c>
      <c r="Q626" t="inlineStr">
        <is>
          <t>A</t>
        </is>
      </c>
      <c r="R626" t="inlineStr">
        <is>
          <t>NONE</t>
        </is>
      </c>
      <c r="S626" t="inlineStr">
        <is>
          <t>NONE</t>
        </is>
      </c>
      <c r="T626" t="inlineStr">
        <is>
          <t>NONE</t>
        </is>
      </c>
      <c r="U626" t="inlineStr">
        <is>
          <t>NONE</t>
        </is>
      </c>
      <c r="V626" t="inlineStr">
        <is>
          <t>NONE</t>
        </is>
      </c>
      <c r="W626" t="inlineStr">
        <is>
          <t>NONE</t>
        </is>
      </c>
      <c r="X626" t="inlineStr"/>
      <c r="Y626" t="inlineStr"/>
    </row>
    <row r="627">
      <c r="A627" t="inlineStr">
        <is>
          <t>HKSL_lesson_only244</t>
        </is>
      </c>
      <c r="B627" t="inlineStr">
        <is>
          <t>HKSL_lesson_only244-HISTORY-0QRN-716</t>
        </is>
      </c>
      <c r="C627" t="inlineStr">
        <is>
          <t>history</t>
        </is>
      </c>
      <c r="D627" t="inlineStr">
        <is>
          <t>歷史</t>
        </is>
      </c>
      <c r="E627" t="inlineStr">
        <is>
          <t>歷史</t>
        </is>
      </c>
      <c r="F627" t="inlineStr">
        <is>
          <t>歷史</t>
        </is>
      </c>
      <c r="G627" t="inlineStr">
        <is>
          <t>科學</t>
        </is>
      </c>
      <c r="H627" t="inlineStr">
        <is>
          <t>HKSL_lesson_only244-HISTORY-0QRN-716</t>
        </is>
      </c>
      <c r="I627" t="inlineStr">
        <is>
          <t>經驗</t>
        </is>
      </c>
      <c r="J627" t="inlineStr">
        <is>
          <t>宗教</t>
        </is>
      </c>
      <c r="K627" t="inlineStr">
        <is>
          <t>望住</t>
        </is>
      </c>
      <c r="L627" t="inlineStr"/>
      <c r="M627" t="inlineStr"/>
      <c r="N627" t="inlineStr"/>
      <c r="O627" t="n">
        <v>738</v>
      </c>
      <c r="P627" t="inlineStr">
        <is>
          <t>X</t>
        </is>
      </c>
      <c r="Q627" t="inlineStr">
        <is>
          <t>X</t>
        </is>
      </c>
      <c r="R627" t="inlineStr">
        <is>
          <t>NONE</t>
        </is>
      </c>
      <c r="S627" t="inlineStr">
        <is>
          <t>NONE</t>
        </is>
      </c>
      <c r="T627" t="inlineStr">
        <is>
          <t>NONE</t>
        </is>
      </c>
      <c r="U627" t="inlineStr">
        <is>
          <t>NONE</t>
        </is>
      </c>
      <c r="V627" t="inlineStr">
        <is>
          <t>NONE</t>
        </is>
      </c>
      <c r="W627" t="inlineStr">
        <is>
          <t>NONE</t>
        </is>
      </c>
      <c r="X627" t="inlineStr"/>
      <c r="Y627" t="inlineStr"/>
    </row>
    <row r="628">
      <c r="A628" t="inlineStr">
        <is>
          <t>HKSL_lesson_only245</t>
        </is>
      </c>
      <c r="B628" t="inlineStr">
        <is>
          <t>HKSL_lesson_only245-PHYSICAL_EDUCATION-16MK-717</t>
        </is>
      </c>
      <c r="C628" t="inlineStr">
        <is>
          <t>physical_education</t>
        </is>
      </c>
      <c r="D628" t="inlineStr">
        <is>
          <t>體育</t>
        </is>
      </c>
      <c r="E628" t="inlineStr">
        <is>
          <t>體育</t>
        </is>
      </c>
      <c r="F628" t="inlineStr">
        <is>
          <t>體育</t>
        </is>
      </c>
      <c r="G628" t="inlineStr">
        <is>
          <t>足球</t>
        </is>
      </c>
      <c r="H628" t="inlineStr">
        <is>
          <t>HKSL_lesson_only245-PHYSICAL_EDUCATION-16MK-717</t>
        </is>
      </c>
      <c r="I628" t="inlineStr">
        <is>
          <t>壁球</t>
        </is>
      </c>
      <c r="J628" t="inlineStr">
        <is>
          <t>比賽</t>
        </is>
      </c>
      <c r="K628" t="inlineStr">
        <is>
          <t>驚</t>
        </is>
      </c>
      <c r="L628" t="inlineStr"/>
      <c r="M628" t="inlineStr"/>
      <c r="N628" t="inlineStr"/>
      <c r="O628" t="n">
        <v>739</v>
      </c>
      <c r="P628" t="inlineStr">
        <is>
          <t>6</t>
        </is>
      </c>
      <c r="Q628" t="inlineStr">
        <is>
          <t>6</t>
        </is>
      </c>
      <c r="R628" t="inlineStr">
        <is>
          <t>NONE</t>
        </is>
      </c>
      <c r="S628" t="inlineStr">
        <is>
          <t>NONE</t>
        </is>
      </c>
      <c r="T628" t="inlineStr">
        <is>
          <t>NONE</t>
        </is>
      </c>
      <c r="U628" t="inlineStr">
        <is>
          <t>NONE</t>
        </is>
      </c>
      <c r="V628" t="inlineStr">
        <is>
          <t>NONE</t>
        </is>
      </c>
      <c r="W628" t="inlineStr">
        <is>
          <t>NONE</t>
        </is>
      </c>
      <c r="X628">
        <f>= sports == exercise</f>
        <v/>
      </c>
      <c r="Y628" t="inlineStr"/>
    </row>
    <row r="629">
      <c r="A629" t="inlineStr">
        <is>
          <t>HKSL_lesson_only246</t>
        </is>
      </c>
      <c r="B629" t="inlineStr">
        <is>
          <t>HKSL_lesson_only246-MUSIC-15VJ-718</t>
        </is>
      </c>
      <c r="C629" t="inlineStr">
        <is>
          <t>music</t>
        </is>
      </c>
      <c r="D629" t="inlineStr">
        <is>
          <t>音樂</t>
        </is>
      </c>
      <c r="E629" t="inlineStr">
        <is>
          <t>音樂</t>
        </is>
      </c>
      <c r="F629" t="inlineStr">
        <is>
          <t>音樂</t>
        </is>
      </c>
      <c r="G629" t="inlineStr">
        <is>
          <t>電影</t>
        </is>
      </c>
      <c r="H629" t="inlineStr">
        <is>
          <t>HKSL_lesson_only246-MUSIC-15VJ-718</t>
        </is>
      </c>
      <c r="I629" t="inlineStr">
        <is>
          <t>攝影</t>
        </is>
      </c>
      <c r="J629" t="inlineStr">
        <is>
          <t>成長</t>
        </is>
      </c>
      <c r="K629" t="inlineStr">
        <is>
          <t>扔</t>
        </is>
      </c>
      <c r="L629" t="inlineStr"/>
      <c r="M629" t="inlineStr"/>
      <c r="N629" t="inlineStr"/>
      <c r="O629" t="n">
        <v>740</v>
      </c>
      <c r="P629" t="inlineStr">
        <is>
          <t>B</t>
        </is>
      </c>
      <c r="Q629" t="inlineStr">
        <is>
          <t>B</t>
        </is>
      </c>
      <c r="R629" t="inlineStr">
        <is>
          <t>NONE</t>
        </is>
      </c>
      <c r="S629" t="inlineStr">
        <is>
          <t>NONE</t>
        </is>
      </c>
      <c r="T629" t="inlineStr">
        <is>
          <t>NONE</t>
        </is>
      </c>
      <c r="U629" t="inlineStr">
        <is>
          <t>NONE</t>
        </is>
      </c>
      <c r="V629" t="inlineStr">
        <is>
          <t>NONE</t>
        </is>
      </c>
      <c r="W629" t="inlineStr">
        <is>
          <t>NONE</t>
        </is>
      </c>
      <c r="X629" t="inlineStr"/>
      <c r="Y629" t="inlineStr"/>
    </row>
    <row r="630">
      <c r="A630" t="inlineStr">
        <is>
          <t>HKSL_lesson_only247</t>
        </is>
      </c>
      <c r="B630" t="inlineStr">
        <is>
          <t>HKSL_lesson_only247-PERFORM-1238-719</t>
        </is>
      </c>
      <c r="C630" t="inlineStr">
        <is>
          <t>perform</t>
        </is>
      </c>
      <c r="D630" t="inlineStr">
        <is>
          <t>表演</t>
        </is>
      </c>
      <c r="E630" t="inlineStr">
        <is>
          <t>表演</t>
        </is>
      </c>
      <c r="F630" t="inlineStr">
        <is>
          <t>表演</t>
        </is>
      </c>
      <c r="G630" t="inlineStr">
        <is>
          <t>跳舞</t>
        </is>
      </c>
      <c r="H630" t="inlineStr">
        <is>
          <t>HKSL_lesson_only247-PERFORM-1238-719</t>
        </is>
      </c>
      <c r="I630" t="inlineStr">
        <is>
          <t>活動</t>
        </is>
      </c>
      <c r="J630" t="inlineStr">
        <is>
          <t>電影</t>
        </is>
      </c>
      <c r="K630" t="inlineStr">
        <is>
          <t>左</t>
        </is>
      </c>
      <c r="L630" t="inlineStr"/>
      <c r="M630" t="inlineStr"/>
      <c r="N630" t="inlineStr"/>
      <c r="O630" t="n">
        <v>741</v>
      </c>
      <c r="P630" t="inlineStr">
        <is>
          <t>f</t>
        </is>
      </c>
      <c r="Q630" t="inlineStr">
        <is>
          <t>f</t>
        </is>
      </c>
      <c r="R630" t="inlineStr">
        <is>
          <t>NONE</t>
        </is>
      </c>
      <c r="S630" t="inlineStr">
        <is>
          <t>NONE</t>
        </is>
      </c>
      <c r="T630" t="inlineStr">
        <is>
          <t>NONE</t>
        </is>
      </c>
      <c r="U630" t="inlineStr">
        <is>
          <t>NONE</t>
        </is>
      </c>
      <c r="V630" t="inlineStr">
        <is>
          <t>NONE</t>
        </is>
      </c>
      <c r="W630" t="inlineStr">
        <is>
          <t>NONE</t>
        </is>
      </c>
      <c r="X630" t="inlineStr"/>
      <c r="Y630" t="inlineStr"/>
    </row>
    <row r="631">
      <c r="A631" t="inlineStr">
        <is>
          <t>HKSL_lesson_only248</t>
        </is>
      </c>
      <c r="B631" t="inlineStr">
        <is>
          <t>HKSL_lesson_only248-BACHELOR_DEGREE-0MRO-720</t>
        </is>
      </c>
      <c r="C631" t="inlineStr">
        <is>
          <t>bachelor_degree</t>
        </is>
      </c>
      <c r="D631" t="inlineStr">
        <is>
          <t>學士</t>
        </is>
      </c>
      <c r="E631" t="inlineStr">
        <is>
          <t>學士</t>
        </is>
      </c>
      <c r="F631" t="inlineStr">
        <is>
          <t>學士</t>
        </is>
      </c>
      <c r="G631" t="inlineStr">
        <is>
          <t>碩士</t>
        </is>
      </c>
      <c r="H631" t="inlineStr">
        <is>
          <t>HKSL_lesson_only248-BACHELOR_DEGREE-0MRO-720</t>
        </is>
      </c>
      <c r="I631" t="inlineStr">
        <is>
          <t>博士</t>
        </is>
      </c>
      <c r="J631" t="inlineStr">
        <is>
          <t>數學</t>
        </is>
      </c>
      <c r="K631" t="inlineStr">
        <is>
          <t>掉</t>
        </is>
      </c>
      <c r="L631" t="inlineStr"/>
      <c r="M631" t="inlineStr"/>
      <c r="N631" t="inlineStr"/>
      <c r="O631" t="n">
        <v>742</v>
      </c>
      <c r="P631" t="inlineStr">
        <is>
          <t>B</t>
        </is>
      </c>
      <c r="Q631" t="inlineStr">
        <is>
          <t>NONE</t>
        </is>
      </c>
      <c r="R631" t="inlineStr">
        <is>
          <t>NONE</t>
        </is>
      </c>
      <c r="S631" t="inlineStr">
        <is>
          <t>NONE</t>
        </is>
      </c>
      <c r="T631" t="inlineStr">
        <is>
          <t>NONE</t>
        </is>
      </c>
      <c r="U631" t="inlineStr">
        <is>
          <t>NONE</t>
        </is>
      </c>
      <c r="V631" t="inlineStr">
        <is>
          <t>NONE</t>
        </is>
      </c>
      <c r="W631" t="inlineStr">
        <is>
          <t>NONE</t>
        </is>
      </c>
      <c r="X631" t="inlineStr"/>
      <c r="Y631" t="inlineStr"/>
    </row>
    <row r="632">
      <c r="A632" t="inlineStr">
        <is>
          <t>HKSL_lesson_only249</t>
        </is>
      </c>
      <c r="B632" t="inlineStr">
        <is>
          <t>HKSL_lesson_only249-MASTER_DEGREE-0U59-721</t>
        </is>
      </c>
      <c r="C632" t="inlineStr">
        <is>
          <t>master_degree</t>
        </is>
      </c>
      <c r="D632" t="inlineStr">
        <is>
          <t>碩士</t>
        </is>
      </c>
      <c r="E632" t="inlineStr">
        <is>
          <t>碩士</t>
        </is>
      </c>
      <c r="F632" t="inlineStr">
        <is>
          <t>碩士</t>
        </is>
      </c>
      <c r="G632" t="inlineStr">
        <is>
          <t>學士</t>
        </is>
      </c>
      <c r="H632" t="inlineStr">
        <is>
          <t>HKSL_lesson_only249-MASTER_DEGREE-0U59-721</t>
        </is>
      </c>
      <c r="I632" t="inlineStr">
        <is>
          <t>文憑</t>
        </is>
      </c>
      <c r="J632" t="inlineStr">
        <is>
          <t>高中</t>
        </is>
      </c>
      <c r="K632" t="inlineStr">
        <is>
          <t>掉</t>
        </is>
      </c>
      <c r="L632" t="inlineStr"/>
      <c r="M632" t="inlineStr"/>
      <c r="N632" t="inlineStr"/>
      <c r="O632" t="n">
        <v>743</v>
      </c>
      <c r="P632" t="inlineStr">
        <is>
          <t>Y</t>
        </is>
      </c>
      <c r="Q632" t="inlineStr">
        <is>
          <t>NONE</t>
        </is>
      </c>
      <c r="R632" t="inlineStr">
        <is>
          <t>NONE</t>
        </is>
      </c>
      <c r="S632" t="inlineStr">
        <is>
          <t>NONE</t>
        </is>
      </c>
      <c r="T632" t="inlineStr">
        <is>
          <t>NONE</t>
        </is>
      </c>
      <c r="U632" t="inlineStr">
        <is>
          <t>NONE</t>
        </is>
      </c>
      <c r="V632" t="inlineStr">
        <is>
          <t>NONE</t>
        </is>
      </c>
      <c r="W632" t="inlineStr">
        <is>
          <t>NONE</t>
        </is>
      </c>
      <c r="X632" t="inlineStr"/>
      <c r="Y632" t="inlineStr"/>
    </row>
    <row r="633">
      <c r="A633" t="inlineStr">
        <is>
          <t>HKSL_lesson_only25</t>
        </is>
      </c>
      <c r="B633" t="inlineStr">
        <is>
          <t>HKSL_lesson_only25-FORGET-0NUO-485</t>
        </is>
      </c>
      <c r="C633" t="inlineStr">
        <is>
          <t>forget</t>
        </is>
      </c>
      <c r="D633" t="inlineStr">
        <is>
          <t>忘記</t>
        </is>
      </c>
      <c r="E633" t="inlineStr">
        <is>
          <t>忘記</t>
        </is>
      </c>
      <c r="F633" t="inlineStr">
        <is>
          <t>忘記</t>
        </is>
      </c>
      <c r="G633" t="inlineStr">
        <is>
          <t>記得</t>
        </is>
      </c>
      <c r="H633" t="inlineStr">
        <is>
          <t>HKSL_lesson_only25-FORGET-0NUO-485</t>
        </is>
      </c>
      <c r="I633" t="inlineStr">
        <is>
          <t>永遠</t>
        </is>
      </c>
      <c r="J633" t="inlineStr">
        <is>
          <t>因為</t>
        </is>
      </c>
      <c r="K633" t="inlineStr">
        <is>
          <t>邊度</t>
        </is>
      </c>
      <c r="L633" t="inlineStr"/>
      <c r="M633" t="inlineStr"/>
      <c r="N633" t="inlineStr"/>
      <c r="O633" t="n">
        <v>496</v>
      </c>
      <c r="P633" t="inlineStr">
        <is>
          <t>y</t>
        </is>
      </c>
      <c r="Q633" t="inlineStr">
        <is>
          <t>NONE</t>
        </is>
      </c>
      <c r="R633" t="inlineStr">
        <is>
          <t>NONE</t>
        </is>
      </c>
      <c r="S633" t="inlineStr">
        <is>
          <t>NONE</t>
        </is>
      </c>
      <c r="T633" t="inlineStr">
        <is>
          <t>NONE</t>
        </is>
      </c>
      <c r="U633" t="inlineStr">
        <is>
          <t>NONE</t>
        </is>
      </c>
      <c r="V633" t="inlineStr">
        <is>
          <t>NONE</t>
        </is>
      </c>
      <c r="W633" t="inlineStr">
        <is>
          <t>NONE</t>
        </is>
      </c>
      <c r="X633" t="inlineStr">
        <is>
          <t>A in CUHK</t>
        </is>
      </c>
      <c r="Y633" t="inlineStr"/>
    </row>
    <row r="634">
      <c r="A634" t="inlineStr">
        <is>
          <t>HKSL_lesson_only250</t>
        </is>
      </c>
      <c r="B634" t="inlineStr">
        <is>
          <t>HKSL_lesson_only250-DOCTORAL_DEGREE-0KQQ-722</t>
        </is>
      </c>
      <c r="C634" t="inlineStr">
        <is>
          <t>doctoral_degree</t>
        </is>
      </c>
      <c r="D634" t="inlineStr">
        <is>
          <t>博士</t>
        </is>
      </c>
      <c r="E634" t="inlineStr">
        <is>
          <t>博士</t>
        </is>
      </c>
      <c r="F634" t="inlineStr">
        <is>
          <t>博士</t>
        </is>
      </c>
      <c r="G634" t="inlineStr">
        <is>
          <t>碩士</t>
        </is>
      </c>
      <c r="H634" t="inlineStr">
        <is>
          <t>HKSL_lesson_only250-DOCTORAL_DEGREE-0KQQ-722</t>
        </is>
      </c>
      <c r="I634" t="inlineStr">
        <is>
          <t>工程師</t>
        </is>
      </c>
      <c r="J634" t="inlineStr">
        <is>
          <t>文憑</t>
        </is>
      </c>
      <c r="K634" t="inlineStr">
        <is>
          <t>買嘢</t>
        </is>
      </c>
      <c r="L634" t="inlineStr"/>
      <c r="M634" t="inlineStr"/>
      <c r="N634" t="inlineStr"/>
      <c r="O634" t="n">
        <v>744</v>
      </c>
      <c r="P634" t="inlineStr">
        <is>
          <t>n</t>
        </is>
      </c>
      <c r="Q634" t="inlineStr">
        <is>
          <t>NONE</t>
        </is>
      </c>
      <c r="R634" t="inlineStr">
        <is>
          <t>NONE</t>
        </is>
      </c>
      <c r="S634" t="inlineStr">
        <is>
          <t>NONE</t>
        </is>
      </c>
      <c r="T634" t="inlineStr">
        <is>
          <t>NONE</t>
        </is>
      </c>
      <c r="U634" t="inlineStr">
        <is>
          <t>NONE</t>
        </is>
      </c>
      <c r="V634" t="inlineStr">
        <is>
          <t>NONE</t>
        </is>
      </c>
      <c r="W634" t="inlineStr">
        <is>
          <t>NONE</t>
        </is>
      </c>
      <c r="X634" t="inlineStr"/>
      <c r="Y634" t="inlineStr"/>
    </row>
    <row r="635">
      <c r="A635" t="inlineStr">
        <is>
          <t>HKSL_lesson_only251</t>
        </is>
      </c>
      <c r="B635" t="inlineStr">
        <is>
          <t>HKSL_lesson_only251-SKILL-0OK0-723</t>
        </is>
      </c>
      <c r="C635" t="inlineStr">
        <is>
          <t>skill</t>
        </is>
      </c>
      <c r="D635" t="inlineStr">
        <is>
          <t>技術</t>
        </is>
      </c>
      <c r="E635" t="inlineStr">
        <is>
          <t>技術</t>
        </is>
      </c>
      <c r="F635" t="inlineStr">
        <is>
          <t>技術</t>
        </is>
      </c>
      <c r="G635" t="inlineStr">
        <is>
          <t>互聯網</t>
        </is>
      </c>
      <c r="H635" t="inlineStr">
        <is>
          <t>HKSL_lesson_only251-SKILL-0OK0-723</t>
        </is>
      </c>
      <c r="I635" t="inlineStr">
        <is>
          <t>經驗</t>
        </is>
      </c>
      <c r="J635" t="inlineStr">
        <is>
          <t>數學</t>
        </is>
      </c>
      <c r="K635" t="inlineStr">
        <is>
          <t>堂妹</t>
        </is>
      </c>
      <c r="L635" t="inlineStr"/>
      <c r="M635" t="inlineStr"/>
      <c r="N635" t="inlineStr"/>
      <c r="O635" t="n">
        <v>745</v>
      </c>
      <c r="P635" t="inlineStr">
        <is>
          <t>x</t>
        </is>
      </c>
      <c r="Q635" t="inlineStr">
        <is>
          <t>x</t>
        </is>
      </c>
      <c r="R635" t="inlineStr">
        <is>
          <t>NONE</t>
        </is>
      </c>
      <c r="S635" t="inlineStr">
        <is>
          <t>NONE</t>
        </is>
      </c>
      <c r="T635" t="inlineStr">
        <is>
          <t>NONE</t>
        </is>
      </c>
      <c r="U635" t="inlineStr">
        <is>
          <t>NONE</t>
        </is>
      </c>
      <c r="V635" t="inlineStr">
        <is>
          <t>NONE</t>
        </is>
      </c>
      <c r="W635" t="inlineStr">
        <is>
          <t>NONE</t>
        </is>
      </c>
      <c r="X635" t="inlineStr">
        <is>
          <t>movement is x x x : x :</t>
        </is>
      </c>
      <c r="Y635" t="inlineStr"/>
    </row>
    <row r="636">
      <c r="A636" t="inlineStr">
        <is>
          <t>HKSL_lesson_only252</t>
        </is>
      </c>
      <c r="B636" t="inlineStr">
        <is>
          <t>HKSL_lesson_only252-REBEL-0KUD-724</t>
        </is>
      </c>
      <c r="C636" t="inlineStr">
        <is>
          <t>rebel</t>
        </is>
      </c>
      <c r="D636" t="inlineStr">
        <is>
          <t>反叛</t>
        </is>
      </c>
      <c r="E636" t="inlineStr">
        <is>
          <t>反叛</t>
        </is>
      </c>
      <c r="F636" t="inlineStr">
        <is>
          <t>反叛</t>
        </is>
      </c>
      <c r="G636" t="inlineStr">
        <is>
          <t>性格</t>
        </is>
      </c>
      <c r="H636" t="inlineStr">
        <is>
          <t>HKSL_lesson_only252-REBEL-0KUD-724</t>
        </is>
      </c>
      <c r="I636" t="inlineStr">
        <is>
          <t>善良</t>
        </is>
      </c>
      <c r="J636" t="inlineStr">
        <is>
          <t>成長</t>
        </is>
      </c>
      <c r="K636" t="inlineStr">
        <is>
          <t>下午</t>
        </is>
      </c>
      <c r="L636" t="inlineStr"/>
      <c r="M636" t="inlineStr"/>
      <c r="N636" t="inlineStr"/>
      <c r="O636" t="n">
        <v>746</v>
      </c>
      <c r="P636" t="inlineStr">
        <is>
          <t>P</t>
        </is>
      </c>
      <c r="Q636" t="inlineStr">
        <is>
          <t>2</t>
        </is>
      </c>
      <c r="R636" t="inlineStr">
        <is>
          <t>NONE</t>
        </is>
      </c>
      <c r="S636" t="inlineStr">
        <is>
          <t>NONE</t>
        </is>
      </c>
      <c r="T636" t="inlineStr">
        <is>
          <t>NONE</t>
        </is>
      </c>
      <c r="U636" t="inlineStr">
        <is>
          <t>NONE</t>
        </is>
      </c>
      <c r="V636" t="inlineStr">
        <is>
          <t>NONE</t>
        </is>
      </c>
      <c r="W636" t="inlineStr">
        <is>
          <t>NONE</t>
        </is>
      </c>
      <c r="X636" t="inlineStr"/>
      <c r="Y636" t="inlineStr"/>
    </row>
    <row r="637">
      <c r="A637" t="inlineStr">
        <is>
          <t>HKSL_lesson_only253</t>
        </is>
      </c>
      <c r="B637" t="inlineStr">
        <is>
          <t>HKSL_lesson_only253-IGNORANCE-0S91-725</t>
        </is>
      </c>
      <c r="C637" t="inlineStr">
        <is>
          <t>ignorance</t>
        </is>
      </c>
      <c r="D637" t="inlineStr">
        <is>
          <t>無知</t>
        </is>
      </c>
      <c r="E637" t="inlineStr">
        <is>
          <t>無知</t>
        </is>
      </c>
      <c r="F637" t="inlineStr">
        <is>
          <t>無知</t>
        </is>
      </c>
      <c r="G637" t="inlineStr">
        <is>
          <t>自私</t>
        </is>
      </c>
      <c r="H637" t="inlineStr">
        <is>
          <t>HKSL_lesson_only253-IGNORANCE-0S91-725</t>
        </is>
      </c>
      <c r="I637" t="inlineStr">
        <is>
          <t>誤解</t>
        </is>
      </c>
      <c r="J637" t="inlineStr">
        <is>
          <t>過錯</t>
        </is>
      </c>
      <c r="K637" t="inlineStr">
        <is>
          <t>近</t>
        </is>
      </c>
      <c r="L637" t="inlineStr"/>
      <c r="M637" t="inlineStr"/>
      <c r="N637" t="inlineStr"/>
      <c r="O637" t="n">
        <v>747</v>
      </c>
      <c r="P637" t="inlineStr">
        <is>
          <t>w</t>
        </is>
      </c>
      <c r="Q637" t="inlineStr">
        <is>
          <t>NONE</t>
        </is>
      </c>
      <c r="R637" t="inlineStr">
        <is>
          <t>:</t>
        </is>
      </c>
      <c r="S637" t="inlineStr">
        <is>
          <t>NONE</t>
        </is>
      </c>
      <c r="T637" t="inlineStr">
        <is>
          <t>NONE</t>
        </is>
      </c>
      <c r="U637" t="inlineStr">
        <is>
          <t>NONE</t>
        </is>
      </c>
      <c r="V637" t="inlineStr">
        <is>
          <t>NONE</t>
        </is>
      </c>
      <c r="W637" t="inlineStr">
        <is>
          <t>NONE</t>
        </is>
      </c>
      <c r="X637" t="inlineStr"/>
      <c r="Y637" t="inlineStr"/>
    </row>
    <row r="638">
      <c r="A638" t="inlineStr">
        <is>
          <t>HKSL_lesson_only254</t>
        </is>
      </c>
      <c r="B638" t="inlineStr">
        <is>
          <t>HKSL_lesson_only254-FIRST_PLACE-0UPC-726</t>
        </is>
      </c>
      <c r="C638" t="inlineStr">
        <is>
          <t>first_place</t>
        </is>
      </c>
      <c r="D638" t="inlineStr">
        <is>
          <t>第一名</t>
        </is>
      </c>
      <c r="E638" t="inlineStr">
        <is>
          <t>第一名</t>
        </is>
      </c>
      <c r="F638" t="inlineStr">
        <is>
          <t>第一名</t>
        </is>
      </c>
      <c r="G638" t="inlineStr">
        <is>
          <t>第一次</t>
        </is>
      </c>
      <c r="H638" t="inlineStr">
        <is>
          <t>HKSL_lesson_only254-FIRST_PLACE-0UPC-726</t>
        </is>
      </c>
      <c r="I638" t="inlineStr">
        <is>
          <t>一年級</t>
        </is>
      </c>
      <c r="J638" t="inlineStr">
        <is>
          <t>比賽</t>
        </is>
      </c>
      <c r="K638" t="inlineStr">
        <is>
          <t>衰弱</t>
        </is>
      </c>
      <c r="L638" t="inlineStr"/>
      <c r="M638" t="inlineStr"/>
      <c r="N638" t="inlineStr"/>
      <c r="O638" t="n">
        <v>748</v>
      </c>
      <c r="P638" t="inlineStr">
        <is>
          <t>B</t>
        </is>
      </c>
      <c r="Q638" t="inlineStr">
        <is>
          <t>6</t>
        </is>
      </c>
      <c r="R638" t="inlineStr">
        <is>
          <t>NONE</t>
        </is>
      </c>
      <c r="S638" t="inlineStr">
        <is>
          <t>NONE</t>
        </is>
      </c>
      <c r="T638" t="inlineStr">
        <is>
          <t>NONE</t>
        </is>
      </c>
      <c r="U638" t="inlineStr">
        <is>
          <t>NONE</t>
        </is>
      </c>
      <c r="V638" t="inlineStr">
        <is>
          <t>NONE</t>
        </is>
      </c>
      <c r="W638" t="inlineStr">
        <is>
          <t>NONE</t>
        </is>
      </c>
      <c r="X638" t="inlineStr"/>
      <c r="Y638" t="inlineStr"/>
    </row>
    <row r="639">
      <c r="A639" t="inlineStr">
        <is>
          <t>HKSL_lesson_only255</t>
        </is>
      </c>
      <c r="B639" t="inlineStr">
        <is>
          <t>HKSL_lesson_only255-FAMOUS-0KFQ-727</t>
        </is>
      </c>
      <c r="C639" t="inlineStr">
        <is>
          <t>famous</t>
        </is>
      </c>
      <c r="D639" t="inlineStr">
        <is>
          <t>出名</t>
        </is>
      </c>
      <c r="E639" t="inlineStr">
        <is>
          <t>出名</t>
        </is>
      </c>
      <c r="F639" t="inlineStr">
        <is>
          <t>出名</t>
        </is>
      </c>
      <c r="G639" t="inlineStr">
        <is>
          <t>鍾意</t>
        </is>
      </c>
      <c r="H639" t="inlineStr">
        <is>
          <t>HKSL_lesson_only255-FAMOUS-0KFQ-727</t>
        </is>
      </c>
      <c r="I639" t="inlineStr">
        <is>
          <t>靚</t>
        </is>
      </c>
      <c r="J639" t="inlineStr">
        <is>
          <t>搵</t>
        </is>
      </c>
      <c r="K639" t="inlineStr">
        <is>
          <t>不能</t>
        </is>
      </c>
      <c r="L639" t="inlineStr"/>
      <c r="M639" t="inlineStr"/>
      <c r="N639" t="inlineStr"/>
      <c r="O639" t="n">
        <v>749</v>
      </c>
      <c r="P639" t="inlineStr">
        <is>
          <t>6</t>
        </is>
      </c>
      <c r="Q639" t="inlineStr">
        <is>
          <t>6</t>
        </is>
      </c>
      <c r="R639" t="inlineStr">
        <is>
          <t>C</t>
        </is>
      </c>
      <c r="S639" t="inlineStr">
        <is>
          <t>C</t>
        </is>
      </c>
      <c r="T639" t="inlineStr">
        <is>
          <t>NONE</t>
        </is>
      </c>
      <c r="U639" t="inlineStr">
        <is>
          <t>NONE</t>
        </is>
      </c>
      <c r="V639" t="inlineStr">
        <is>
          <t>NONE</t>
        </is>
      </c>
      <c r="W639" t="inlineStr">
        <is>
          <t>NONE</t>
        </is>
      </c>
      <c r="X639" t="inlineStr"/>
      <c r="Y639" t="inlineStr"/>
    </row>
    <row r="640">
      <c r="A640" t="inlineStr">
        <is>
          <t>HKSL_lesson_only255</t>
        </is>
      </c>
      <c r="B640" t="inlineStr">
        <is>
          <t>HKSL_lesson_only255-^FAMOUS_2-0KFQ-728</t>
        </is>
      </c>
      <c r="C640" t="inlineStr">
        <is>
          <t>^famous_2</t>
        </is>
      </c>
      <c r="D640" t="inlineStr">
        <is>
          <t>出名</t>
        </is>
      </c>
      <c r="E640" t="inlineStr">
        <is>
          <t>出名_2</t>
        </is>
      </c>
      <c r="F640" t="inlineStr">
        <is>
          <t>出名</t>
        </is>
      </c>
      <c r="G640" t="inlineStr">
        <is>
          <t>鍾意</t>
        </is>
      </c>
      <c r="H640" t="inlineStr">
        <is>
          <t>HKSL_lesson_only255-^FAMOUS_2-0KFQ-728</t>
        </is>
      </c>
      <c r="I640" t="inlineStr">
        <is>
          <t>靚</t>
        </is>
      </c>
      <c r="J640" t="inlineStr">
        <is>
          <t>搵</t>
        </is>
      </c>
      <c r="K640" t="inlineStr">
        <is>
          <t>不能</t>
        </is>
      </c>
      <c r="L640" t="inlineStr"/>
      <c r="M640" t="inlineStr"/>
      <c r="N640" t="inlineStr"/>
      <c r="O640" t="n">
        <v>750</v>
      </c>
      <c r="P640" t="inlineStr">
        <is>
          <t>C</t>
        </is>
      </c>
      <c r="Q640" t="inlineStr">
        <is>
          <t>NONE</t>
        </is>
      </c>
      <c r="R640" t="inlineStr">
        <is>
          <t>2</t>
        </is>
      </c>
      <c r="S640" t="inlineStr">
        <is>
          <t>NONE</t>
        </is>
      </c>
      <c r="T640" t="inlineStr">
        <is>
          <t>NONE</t>
        </is>
      </c>
      <c r="U640" t="inlineStr">
        <is>
          <t>NONE</t>
        </is>
      </c>
      <c r="V640" t="inlineStr">
        <is>
          <t>NONE</t>
        </is>
      </c>
      <c r="W640" t="inlineStr">
        <is>
          <t>NONE</t>
        </is>
      </c>
      <c r="X640" t="inlineStr"/>
      <c r="Y640" t="inlineStr"/>
    </row>
    <row r="641">
      <c r="A641" t="inlineStr">
        <is>
          <t>HKSL_lesson_only256</t>
        </is>
      </c>
      <c r="B641" t="inlineStr">
        <is>
          <t>HKSL_lesson_only256-VEGETABLES-10US-729</t>
        </is>
      </c>
      <c r="C641" t="inlineStr">
        <is>
          <t>vegetables</t>
        </is>
      </c>
      <c r="D641" t="inlineStr">
        <is>
          <t>菜</t>
        </is>
      </c>
      <c r="E641" t="inlineStr">
        <is>
          <t>菜</t>
        </is>
      </c>
      <c r="F641" t="inlineStr">
        <is>
          <t>菜</t>
        </is>
      </c>
      <c r="G641" t="inlineStr">
        <is>
          <t>椰菜</t>
        </is>
      </c>
      <c r="H641" t="inlineStr">
        <is>
          <t>HKSL_lesson_only256-VEGETABLES-10US-729</t>
        </is>
      </c>
      <c r="I641" t="inlineStr">
        <is>
          <t>麵</t>
        </is>
      </c>
      <c r="J641" t="inlineStr">
        <is>
          <t>大排檔</t>
        </is>
      </c>
      <c r="K641" t="inlineStr">
        <is>
          <t>繼續</t>
        </is>
      </c>
      <c r="L641" t="inlineStr"/>
      <c r="M641" t="inlineStr"/>
      <c r="N641" t="inlineStr"/>
      <c r="O641" t="n">
        <v>751</v>
      </c>
      <c r="P641" t="inlineStr">
        <is>
          <t>A</t>
        </is>
      </c>
      <c r="Q641" t="inlineStr">
        <is>
          <t>NONE</t>
        </is>
      </c>
      <c r="R641" t="inlineStr">
        <is>
          <t>NONE</t>
        </is>
      </c>
      <c r="S641" t="inlineStr">
        <is>
          <t>NONE</t>
        </is>
      </c>
      <c r="T641" t="inlineStr">
        <is>
          <t>NONE</t>
        </is>
      </c>
      <c r="U641" t="inlineStr">
        <is>
          <t>NONE</t>
        </is>
      </c>
      <c r="V641" t="inlineStr">
        <is>
          <t>NONE</t>
        </is>
      </c>
      <c r="W641" t="inlineStr">
        <is>
          <t>NONE</t>
        </is>
      </c>
      <c r="X641" t="inlineStr"/>
      <c r="Y641" t="inlineStr"/>
    </row>
    <row r="642">
      <c r="A642" t="inlineStr">
        <is>
          <t>HKSL_lesson_only257</t>
        </is>
      </c>
      <c r="B642" t="inlineStr">
        <is>
          <t>HKSL_lesson_only257-MELON-0T6S-730</t>
        </is>
      </c>
      <c r="C642" t="inlineStr">
        <is>
          <t>melon</t>
        </is>
      </c>
      <c r="D642" t="inlineStr">
        <is>
          <t>瓜</t>
        </is>
      </c>
      <c r="E642" t="inlineStr">
        <is>
          <t>瓜</t>
        </is>
      </c>
      <c r="F642" t="inlineStr">
        <is>
          <t>瓜</t>
        </is>
      </c>
      <c r="G642" t="inlineStr">
        <is>
          <t>椰菜</t>
        </is>
      </c>
      <c r="H642" t="inlineStr">
        <is>
          <t>HKSL_lesson_only257-MELON-0T6S-730</t>
        </is>
      </c>
      <c r="I642" t="inlineStr">
        <is>
          <t>肉</t>
        </is>
      </c>
      <c r="J642" t="inlineStr">
        <is>
          <t>香蕉</t>
        </is>
      </c>
      <c r="K642" t="inlineStr">
        <is>
          <t>關於</t>
        </is>
      </c>
      <c r="L642" t="inlineStr"/>
      <c r="M642" t="inlineStr"/>
      <c r="N642" t="inlineStr"/>
      <c r="O642" t="n">
        <v>752</v>
      </c>
      <c r="P642" t="inlineStr">
        <is>
          <t>f</t>
        </is>
      </c>
      <c r="Q642" t="inlineStr">
        <is>
          <t>NONE</t>
        </is>
      </c>
      <c r="R642" t="inlineStr">
        <is>
          <t>NONE</t>
        </is>
      </c>
      <c r="S642" t="inlineStr">
        <is>
          <t>NONE</t>
        </is>
      </c>
      <c r="T642" t="inlineStr">
        <is>
          <t>NONE</t>
        </is>
      </c>
      <c r="U642" t="inlineStr">
        <is>
          <t>NONE</t>
        </is>
      </c>
      <c r="V642" t="inlineStr">
        <is>
          <t>NONE</t>
        </is>
      </c>
      <c r="W642" t="inlineStr">
        <is>
          <t>NONE</t>
        </is>
      </c>
      <c r="X642" t="inlineStr"/>
      <c r="Y642" t="inlineStr"/>
    </row>
    <row r="643">
      <c r="A643" t="inlineStr">
        <is>
          <t>HKSL_lesson_only258</t>
        </is>
      </c>
      <c r="B643" t="inlineStr">
        <is>
          <t>HKSL_lesson_only258-MEAT-1049-731</t>
        </is>
      </c>
      <c r="C643" t="inlineStr">
        <is>
          <t>meat</t>
        </is>
      </c>
      <c r="D643" t="inlineStr">
        <is>
          <t>肉</t>
        </is>
      </c>
      <c r="E643" t="inlineStr">
        <is>
          <t>肉</t>
        </is>
      </c>
      <c r="F643" t="inlineStr">
        <is>
          <t>肉</t>
        </is>
      </c>
      <c r="G643" t="inlineStr">
        <is>
          <t>菠蘿</t>
        </is>
      </c>
      <c r="H643" t="inlineStr">
        <is>
          <t>HKSL_lesson_only258-MEAT-1049-731</t>
        </is>
      </c>
      <c r="I643" t="inlineStr">
        <is>
          <t>好味</t>
        </is>
      </c>
      <c r="J643" t="inlineStr">
        <is>
          <t>甜</t>
        </is>
      </c>
      <c r="K643" t="inlineStr">
        <is>
          <t>寄信</t>
        </is>
      </c>
      <c r="L643" t="inlineStr"/>
      <c r="M643" t="inlineStr"/>
      <c r="N643" t="inlineStr"/>
      <c r="O643" t="n">
        <v>753</v>
      </c>
      <c r="P643" t="inlineStr">
        <is>
          <t>I</t>
        </is>
      </c>
      <c r="Q643" t="inlineStr">
        <is>
          <t>x</t>
        </is>
      </c>
      <c r="R643" t="inlineStr">
        <is>
          <t>NONE</t>
        </is>
      </c>
      <c r="S643" t="inlineStr">
        <is>
          <t>NONE</t>
        </is>
      </c>
      <c r="T643" t="inlineStr">
        <is>
          <t>NONE</t>
        </is>
      </c>
      <c r="U643" t="inlineStr">
        <is>
          <t>NONE</t>
        </is>
      </c>
      <c r="V643" t="inlineStr">
        <is>
          <t>NONE</t>
        </is>
      </c>
      <c r="W643" t="inlineStr">
        <is>
          <t>NONE</t>
        </is>
      </c>
      <c r="X643" t="inlineStr"/>
      <c r="Y643" t="inlineStr"/>
    </row>
    <row r="644">
      <c r="A644" t="inlineStr">
        <is>
          <t>HKSL_lesson_only259</t>
        </is>
      </c>
      <c r="B644" t="inlineStr">
        <is>
          <t>HKSL_lesson_only259-SKIN-0TLE-732</t>
        </is>
      </c>
      <c r="C644" t="inlineStr">
        <is>
          <t>skin</t>
        </is>
      </c>
      <c r="D644" t="inlineStr">
        <is>
          <t>皮</t>
        </is>
      </c>
      <c r="E644" t="inlineStr">
        <is>
          <t>皮</t>
        </is>
      </c>
      <c r="F644" t="inlineStr">
        <is>
          <t>皮</t>
        </is>
      </c>
      <c r="G644" t="inlineStr">
        <is>
          <t>肉</t>
        </is>
      </c>
      <c r="H644" t="inlineStr">
        <is>
          <t>HKSL_lesson_only259-SKIN-0TLE-732</t>
        </is>
      </c>
      <c r="I644" t="inlineStr">
        <is>
          <t>好味</t>
        </is>
      </c>
      <c r="J644" t="inlineStr">
        <is>
          <t>菠蘿</t>
        </is>
      </c>
      <c r="K644" t="inlineStr">
        <is>
          <t>關於</t>
        </is>
      </c>
      <c r="L644" t="inlineStr"/>
      <c r="M644" t="inlineStr"/>
      <c r="N644" t="inlineStr"/>
      <c r="O644" t="n">
        <v>754</v>
      </c>
      <c r="P644" t="inlineStr">
        <is>
          <t>I</t>
        </is>
      </c>
      <c r="Q644" t="inlineStr">
        <is>
          <t>x</t>
        </is>
      </c>
      <c r="R644" t="inlineStr">
        <is>
          <t>NONE</t>
        </is>
      </c>
      <c r="S644" t="inlineStr">
        <is>
          <t>NONE</t>
        </is>
      </c>
      <c r="T644" t="inlineStr">
        <is>
          <t>NONE</t>
        </is>
      </c>
      <c r="U644" t="inlineStr">
        <is>
          <t>NONE</t>
        </is>
      </c>
      <c r="V644" t="inlineStr">
        <is>
          <t>NONE</t>
        </is>
      </c>
      <c r="W644" t="inlineStr">
        <is>
          <t>NONE</t>
        </is>
      </c>
      <c r="X644" t="inlineStr"/>
      <c r="Y644" t="inlineStr"/>
    </row>
    <row r="645">
      <c r="A645" t="inlineStr">
        <is>
          <t>HKSL_lesson_only26</t>
        </is>
      </c>
      <c r="B645" t="inlineStr">
        <is>
          <t>HKSL_lesson_only26-FRIEND-0POB-486</t>
        </is>
      </c>
      <c r="C645" t="inlineStr">
        <is>
          <t>friend</t>
        </is>
      </c>
      <c r="D645" t="inlineStr">
        <is>
          <t>朋友</t>
        </is>
      </c>
      <c r="E645" t="inlineStr">
        <is>
          <t>朋友</t>
        </is>
      </c>
      <c r="F645" t="inlineStr">
        <is>
          <t>朋友</t>
        </is>
      </c>
      <c r="G645" t="inlineStr">
        <is>
          <t>同事</t>
        </is>
      </c>
      <c r="H645" t="inlineStr">
        <is>
          <t>HKSL_lesson_only26-FRIEND-0POB-486</t>
        </is>
      </c>
      <c r="I645" t="inlineStr">
        <is>
          <t>同學</t>
        </is>
      </c>
      <c r="J645" t="inlineStr">
        <is>
          <t>老師</t>
        </is>
      </c>
      <c r="K645" t="inlineStr">
        <is>
          <t>公佈</t>
        </is>
      </c>
      <c r="L645" t="inlineStr"/>
      <c r="M645" t="inlineStr"/>
      <c r="N645" t="inlineStr"/>
      <c r="O645" t="n">
        <v>497</v>
      </c>
      <c r="P645" t="inlineStr">
        <is>
          <t>2</t>
        </is>
      </c>
      <c r="Q645" t="inlineStr">
        <is>
          <t>2</t>
        </is>
      </c>
      <c r="R645" t="inlineStr">
        <is>
          <t>NONE</t>
        </is>
      </c>
      <c r="S645" t="inlineStr">
        <is>
          <t>NONE</t>
        </is>
      </c>
      <c r="T645" t="inlineStr">
        <is>
          <t>NONE</t>
        </is>
      </c>
      <c r="U645" t="inlineStr">
        <is>
          <t>NONE</t>
        </is>
      </c>
      <c r="V645" t="inlineStr">
        <is>
          <t>NONE</t>
        </is>
      </c>
      <c r="W645" t="inlineStr">
        <is>
          <t>NONE</t>
        </is>
      </c>
      <c r="X645" t="inlineStr"/>
      <c r="Y645" t="inlineStr"/>
    </row>
    <row r="646">
      <c r="A646" t="inlineStr">
        <is>
          <t>HKSL_lesson_only260</t>
        </is>
      </c>
      <c r="B646" t="inlineStr">
        <is>
          <t>HKSL_lesson_only260-SWEET-0T8S-733</t>
        </is>
      </c>
      <c r="C646" t="inlineStr">
        <is>
          <t>sweet</t>
        </is>
      </c>
      <c r="D646" t="inlineStr">
        <is>
          <t>甜</t>
        </is>
      </c>
      <c r="E646" t="inlineStr">
        <is>
          <t>甜</t>
        </is>
      </c>
      <c r="F646" t="inlineStr">
        <is>
          <t>甜</t>
        </is>
      </c>
      <c r="G646" t="inlineStr">
        <is>
          <t>好味</t>
        </is>
      </c>
      <c r="H646" t="inlineStr">
        <is>
          <t>HKSL_lesson_only260-SWEET-0T8S-733</t>
        </is>
      </c>
      <c r="I646" t="inlineStr">
        <is>
          <t>香</t>
        </is>
      </c>
      <c r="J646" t="inlineStr">
        <is>
          <t>啫喱</t>
        </is>
      </c>
      <c r="K646" t="inlineStr">
        <is>
          <t>政府</t>
        </is>
      </c>
      <c r="L646" t="inlineStr"/>
      <c r="M646" t="inlineStr"/>
      <c r="N646" t="inlineStr"/>
      <c r="O646" t="n">
        <v>755</v>
      </c>
      <c r="P646" t="inlineStr">
        <is>
          <t>B</t>
        </is>
      </c>
      <c r="Q646" t="inlineStr">
        <is>
          <t>NONE</t>
        </is>
      </c>
      <c r="R646" t="inlineStr">
        <is>
          <t>NONE</t>
        </is>
      </c>
      <c r="S646" t="inlineStr">
        <is>
          <t>NONE</t>
        </is>
      </c>
      <c r="T646" t="inlineStr">
        <is>
          <t>NONE</t>
        </is>
      </c>
      <c r="U646" t="inlineStr">
        <is>
          <t>NONE</t>
        </is>
      </c>
      <c r="V646" t="inlineStr">
        <is>
          <t>NONE</t>
        </is>
      </c>
      <c r="W646" t="inlineStr">
        <is>
          <t>NONE</t>
        </is>
      </c>
      <c r="X646" t="inlineStr"/>
      <c r="Y646" t="inlineStr"/>
    </row>
    <row r="647">
      <c r="A647" t="inlineStr">
        <is>
          <t>HKSL_lesson_only261</t>
        </is>
      </c>
      <c r="B647" t="inlineStr">
        <is>
          <t>HKSL_lesson_only261-SOUR-14BO-734</t>
        </is>
      </c>
      <c r="C647" t="inlineStr">
        <is>
          <t>sour</t>
        </is>
      </c>
      <c r="D647" t="inlineStr">
        <is>
          <t>酸</t>
        </is>
      </c>
      <c r="E647" t="inlineStr">
        <is>
          <t>酸</t>
        </is>
      </c>
      <c r="F647" t="inlineStr">
        <is>
          <t>酸</t>
        </is>
      </c>
      <c r="G647" t="inlineStr">
        <is>
          <t>甜</t>
        </is>
      </c>
      <c r="H647" t="inlineStr">
        <is>
          <t>HKSL_lesson_only261-SOUR-14BO-734</t>
        </is>
      </c>
      <c r="I647" t="inlineStr">
        <is>
          <t>椰菜</t>
        </is>
      </c>
      <c r="J647" t="inlineStr">
        <is>
          <t>胃</t>
        </is>
      </c>
      <c r="K647" t="inlineStr">
        <is>
          <t>青年</t>
        </is>
      </c>
      <c r="L647" t="inlineStr"/>
      <c r="M647" t="inlineStr"/>
      <c r="N647" t="inlineStr"/>
      <c r="O647" t="n">
        <v>756</v>
      </c>
      <c r="P647" t="inlineStr">
        <is>
          <t>C</t>
        </is>
      </c>
      <c r="Q647" t="inlineStr">
        <is>
          <t>NONE</t>
        </is>
      </c>
      <c r="R647" t="inlineStr">
        <is>
          <t>NONE</t>
        </is>
      </c>
      <c r="S647" t="inlineStr">
        <is>
          <t>NONE</t>
        </is>
      </c>
      <c r="T647" t="inlineStr">
        <is>
          <t>NONE</t>
        </is>
      </c>
      <c r="U647" t="inlineStr">
        <is>
          <t>NONE</t>
        </is>
      </c>
      <c r="V647" t="inlineStr">
        <is>
          <t>NONE</t>
        </is>
      </c>
      <c r="W647" t="inlineStr">
        <is>
          <t>NONE</t>
        </is>
      </c>
      <c r="X647" t="inlineStr"/>
      <c r="Y647" t="inlineStr"/>
    </row>
    <row r="648">
      <c r="A648" t="inlineStr">
        <is>
          <t>HKSL_lesson_only262</t>
        </is>
      </c>
      <c r="B648" t="inlineStr">
        <is>
          <t>HKSL_lesson_only262-BITTER-10N6-735</t>
        </is>
      </c>
      <c r="C648" t="inlineStr">
        <is>
          <t>bitter</t>
        </is>
      </c>
      <c r="D648" t="inlineStr">
        <is>
          <t>苦</t>
        </is>
      </c>
      <c r="E648" t="inlineStr">
        <is>
          <t>苦</t>
        </is>
      </c>
      <c r="F648" t="inlineStr">
        <is>
          <t>苦</t>
        </is>
      </c>
      <c r="G648" t="inlineStr">
        <is>
          <t>捱苦</t>
        </is>
      </c>
      <c r="H648" t="inlineStr">
        <is>
          <t>HKSL_lesson_only262-BITTER-10N6-735</t>
        </is>
      </c>
      <c r="I648" t="inlineStr">
        <is>
          <t>酸</t>
        </is>
      </c>
      <c r="J648" t="inlineStr">
        <is>
          <t>忍耐</t>
        </is>
      </c>
      <c r="K648" t="inlineStr">
        <is>
          <t>立即</t>
        </is>
      </c>
      <c r="L648" t="inlineStr"/>
      <c r="M648" t="inlineStr"/>
      <c r="N648" t="inlineStr"/>
      <c r="O648" t="n">
        <v>757</v>
      </c>
      <c r="P648" t="inlineStr">
        <is>
          <t>)</t>
        </is>
      </c>
      <c r="Q648" t="inlineStr">
        <is>
          <t>NONE</t>
        </is>
      </c>
      <c r="R648" t="inlineStr">
        <is>
          <t>NONE</t>
        </is>
      </c>
      <c r="S648" t="inlineStr">
        <is>
          <t>NONE</t>
        </is>
      </c>
      <c r="T648" t="inlineStr">
        <is>
          <t>NONE</t>
        </is>
      </c>
      <c r="U648" t="inlineStr">
        <is>
          <t>NONE</t>
        </is>
      </c>
      <c r="V648" t="inlineStr">
        <is>
          <t>NONE</t>
        </is>
      </c>
      <c r="W648" t="inlineStr">
        <is>
          <t>NONE</t>
        </is>
      </c>
      <c r="X648">
        <f>= salty</f>
        <v/>
      </c>
      <c r="Y648" t="inlineStr"/>
    </row>
    <row r="649">
      <c r="A649" t="inlineStr">
        <is>
          <t>HKSL_lesson_only263</t>
        </is>
      </c>
      <c r="B649" t="inlineStr">
        <is>
          <t>HKSL_lesson_only263-SPICY-13T3-736</t>
        </is>
      </c>
      <c r="C649" t="inlineStr">
        <is>
          <t>spicy</t>
        </is>
      </c>
      <c r="D649" t="inlineStr">
        <is>
          <t>辣</t>
        </is>
      </c>
      <c r="E649" t="inlineStr">
        <is>
          <t>辣</t>
        </is>
      </c>
      <c r="F649" t="inlineStr">
        <is>
          <t>辣</t>
        </is>
      </c>
      <c r="G649" t="inlineStr">
        <is>
          <t>甜</t>
        </is>
      </c>
      <c r="H649" t="inlineStr">
        <is>
          <t>HKSL_lesson_only263-SPICY-13T3-736</t>
        </is>
      </c>
      <c r="I649" t="inlineStr">
        <is>
          <t>椰菜</t>
        </is>
      </c>
      <c r="J649" t="inlineStr">
        <is>
          <t>食</t>
        </is>
      </c>
      <c r="K649" t="inlineStr">
        <is>
          <t>青年</t>
        </is>
      </c>
      <c r="L649" t="inlineStr"/>
      <c r="M649" t="inlineStr"/>
      <c r="N649" t="inlineStr"/>
      <c r="O649" t="n">
        <v>758</v>
      </c>
      <c r="P649" t="inlineStr">
        <is>
          <t>x</t>
        </is>
      </c>
      <c r="Q649" t="inlineStr">
        <is>
          <t>NONE</t>
        </is>
      </c>
      <c r="R649" t="inlineStr">
        <is>
          <t>NONE</t>
        </is>
      </c>
      <c r="S649" t="inlineStr">
        <is>
          <t>NONE</t>
        </is>
      </c>
      <c r="T649" t="inlineStr">
        <is>
          <t>NONE</t>
        </is>
      </c>
      <c r="U649" t="inlineStr">
        <is>
          <t>NONE</t>
        </is>
      </c>
      <c r="V649" t="inlineStr">
        <is>
          <t>NONE</t>
        </is>
      </c>
      <c r="W649" t="inlineStr">
        <is>
          <t>NONE</t>
        </is>
      </c>
      <c r="X649" t="inlineStr"/>
      <c r="Y649" t="inlineStr"/>
    </row>
    <row r="650">
      <c r="A650" t="inlineStr">
        <is>
          <t>HKSL_lesson_only264</t>
        </is>
      </c>
      <c r="B650" t="inlineStr">
        <is>
          <t>HKSL_lesson_only264-SALTY-17JP-737</t>
        </is>
      </c>
      <c r="C650" t="inlineStr">
        <is>
          <t>salty</t>
        </is>
      </c>
      <c r="D650" t="inlineStr">
        <is>
          <t>鹹</t>
        </is>
      </c>
      <c r="E650" t="inlineStr">
        <is>
          <t>鹹</t>
        </is>
      </c>
      <c r="F650" t="inlineStr">
        <is>
          <t>鹹</t>
        </is>
      </c>
      <c r="G650" t="inlineStr">
        <is>
          <t>甜</t>
        </is>
      </c>
      <c r="H650" t="inlineStr">
        <is>
          <t>HKSL_lesson_only264-SALTY-17JP-737</t>
        </is>
      </c>
      <c r="I650" t="inlineStr">
        <is>
          <t>辣</t>
        </is>
      </c>
      <c r="J650" t="inlineStr">
        <is>
          <t>粟米</t>
        </is>
      </c>
      <c r="K650" t="inlineStr">
        <is>
          <t>繼續</t>
        </is>
      </c>
      <c r="L650" t="inlineStr"/>
      <c r="M650" t="inlineStr"/>
      <c r="N650" t="inlineStr"/>
      <c r="O650" t="n">
        <v>759</v>
      </c>
      <c r="P650" t="inlineStr">
        <is>
          <t>)</t>
        </is>
      </c>
      <c r="Q650" t="inlineStr">
        <is>
          <t>NONE</t>
        </is>
      </c>
      <c r="R650" t="inlineStr">
        <is>
          <t>NONE</t>
        </is>
      </c>
      <c r="S650" t="inlineStr">
        <is>
          <t>NONE</t>
        </is>
      </c>
      <c r="T650" t="inlineStr">
        <is>
          <t>NONE</t>
        </is>
      </c>
      <c r="U650" t="inlineStr">
        <is>
          <t>NONE</t>
        </is>
      </c>
      <c r="V650" t="inlineStr">
        <is>
          <t>NONE</t>
        </is>
      </c>
      <c r="W650" t="inlineStr">
        <is>
          <t>NONE</t>
        </is>
      </c>
      <c r="X650">
        <f>= bitter</f>
        <v/>
      </c>
      <c r="Y650" t="inlineStr"/>
    </row>
    <row r="651">
      <c r="A651" t="inlineStr">
        <is>
          <t>HKSL_lesson_only265</t>
        </is>
      </c>
      <c r="B651" t="inlineStr">
        <is>
          <t>HKSL_lesson_only265-OIL-0R5P-738</t>
        </is>
      </c>
      <c r="C651" t="inlineStr">
        <is>
          <t>oil</t>
        </is>
      </c>
      <c r="D651" t="inlineStr">
        <is>
          <t>油</t>
        </is>
      </c>
      <c r="E651" t="inlineStr">
        <is>
          <t>油</t>
        </is>
      </c>
      <c r="F651" t="inlineStr">
        <is>
          <t>油</t>
        </is>
      </c>
      <c r="G651" t="inlineStr">
        <is>
          <t>鹽</t>
        </is>
      </c>
      <c r="H651" t="inlineStr">
        <is>
          <t>HKSL_lesson_only265-OIL-0R5P-738</t>
        </is>
      </c>
      <c r="I651" t="inlineStr">
        <is>
          <t>粟米</t>
        </is>
      </c>
      <c r="J651" t="inlineStr">
        <is>
          <t>烘烤</t>
        </is>
      </c>
      <c r="K651" t="inlineStr">
        <is>
          <t>挑戰</t>
        </is>
      </c>
      <c r="L651" t="inlineStr"/>
      <c r="M651" t="inlineStr"/>
      <c r="N651" t="inlineStr"/>
      <c r="O651" t="n">
        <v>760</v>
      </c>
      <c r="P651" t="inlineStr">
        <is>
          <t>4</t>
        </is>
      </c>
      <c r="Q651" t="inlineStr">
        <is>
          <t>NONE</t>
        </is>
      </c>
      <c r="R651" t="inlineStr">
        <is>
          <t>NONE</t>
        </is>
      </c>
      <c r="S651" t="inlineStr">
        <is>
          <t>NONE</t>
        </is>
      </c>
      <c r="T651" t="inlineStr">
        <is>
          <t>NONE</t>
        </is>
      </c>
      <c r="U651" t="inlineStr">
        <is>
          <t>NONE</t>
        </is>
      </c>
      <c r="V651" t="inlineStr">
        <is>
          <t>NONE</t>
        </is>
      </c>
      <c r="W651" t="inlineStr">
        <is>
          <t>NONE</t>
        </is>
      </c>
      <c r="X651" t="inlineStr"/>
      <c r="Y651" t="inlineStr"/>
    </row>
    <row r="652">
      <c r="A652" t="inlineStr">
        <is>
          <t>HKSL_lesson_only266</t>
        </is>
      </c>
      <c r="B652" t="inlineStr">
        <is>
          <t>HKSL_lesson_only266-FRAGRANT-16CP-739</t>
        </is>
      </c>
      <c r="C652" t="inlineStr">
        <is>
          <t>fragrant</t>
        </is>
      </c>
      <c r="D652" t="inlineStr">
        <is>
          <t>香</t>
        </is>
      </c>
      <c r="E652" t="inlineStr">
        <is>
          <t>香</t>
        </is>
      </c>
      <c r="F652" t="inlineStr">
        <is>
          <t>香</t>
        </is>
      </c>
      <c r="G652" t="inlineStr">
        <is>
          <t>甜</t>
        </is>
      </c>
      <c r="H652" t="inlineStr">
        <is>
          <t>HKSL_lesson_only266-FRAGRANT-16CP-739</t>
        </is>
      </c>
      <c r="I652" t="inlineStr">
        <is>
          <t>油</t>
        </is>
      </c>
      <c r="J652" t="inlineStr">
        <is>
          <t>鹽</t>
        </is>
      </c>
      <c r="K652" t="inlineStr">
        <is>
          <t>屈就</t>
        </is>
      </c>
      <c r="L652" t="inlineStr"/>
      <c r="M652" t="inlineStr"/>
      <c r="N652" t="inlineStr"/>
      <c r="O652" t="n">
        <v>761</v>
      </c>
      <c r="P652" t="inlineStr">
        <is>
          <t>x</t>
        </is>
      </c>
      <c r="Q652" t="inlineStr">
        <is>
          <t>NONE</t>
        </is>
      </c>
      <c r="R652" t="inlineStr">
        <is>
          <t>NONE</t>
        </is>
      </c>
      <c r="S652" t="inlineStr">
        <is>
          <t>NONE</t>
        </is>
      </c>
      <c r="T652" t="inlineStr">
        <is>
          <t>NONE</t>
        </is>
      </c>
      <c r="U652" t="inlineStr">
        <is>
          <t>NONE</t>
        </is>
      </c>
      <c r="V652" t="inlineStr">
        <is>
          <t>NONE</t>
        </is>
      </c>
      <c r="W652" t="inlineStr">
        <is>
          <t>NONE</t>
        </is>
      </c>
      <c r="X652" t="inlineStr"/>
      <c r="Y652" t="inlineStr"/>
    </row>
    <row r="653">
      <c r="A653" t="inlineStr">
        <is>
          <t>HKSL_lesson_only267</t>
        </is>
      </c>
      <c r="B653" t="inlineStr">
        <is>
          <t>HKSL_lesson_only267-STINKY-10FD-740</t>
        </is>
      </c>
      <c r="C653" t="inlineStr">
        <is>
          <t>stinky</t>
        </is>
      </c>
      <c r="D653" t="inlineStr">
        <is>
          <t>臭</t>
        </is>
      </c>
      <c r="E653" t="inlineStr">
        <is>
          <t>臭</t>
        </is>
      </c>
      <c r="F653" t="inlineStr">
        <is>
          <t>臭</t>
        </is>
      </c>
      <c r="G653" t="inlineStr">
        <is>
          <t>樣衰</t>
        </is>
      </c>
      <c r="H653" t="inlineStr">
        <is>
          <t>HKSL_lesson_only267-STINKY-10FD-740</t>
        </is>
      </c>
      <c r="I653" t="inlineStr">
        <is>
          <t>好色</t>
        </is>
      </c>
      <c r="J653" t="inlineStr">
        <is>
          <t>雞</t>
        </is>
      </c>
      <c r="K653" t="inlineStr">
        <is>
          <t>工作</t>
        </is>
      </c>
      <c r="L653" t="inlineStr"/>
      <c r="M653" t="inlineStr"/>
      <c r="N653" t="inlineStr"/>
      <c r="O653" t="n">
        <v>762</v>
      </c>
      <c r="P653" t="inlineStr">
        <is>
          <t>w</t>
        </is>
      </c>
      <c r="Q653" t="inlineStr">
        <is>
          <t>NONE</t>
        </is>
      </c>
      <c r="R653" t="inlineStr">
        <is>
          <t>NONE</t>
        </is>
      </c>
      <c r="S653" t="inlineStr">
        <is>
          <t>NONE</t>
        </is>
      </c>
      <c r="T653" t="inlineStr">
        <is>
          <t>NONE</t>
        </is>
      </c>
      <c r="U653" t="inlineStr">
        <is>
          <t>NONE</t>
        </is>
      </c>
      <c r="V653" t="inlineStr">
        <is>
          <t>NONE</t>
        </is>
      </c>
      <c r="W653" t="inlineStr">
        <is>
          <t>NONE</t>
        </is>
      </c>
      <c r="X653" t="inlineStr"/>
      <c r="Y653" t="inlineStr"/>
    </row>
    <row r="654">
      <c r="A654" t="inlineStr">
        <is>
          <t>HKSL_lesson_only268</t>
        </is>
      </c>
      <c r="B654" t="inlineStr">
        <is>
          <t>HKSL_lesson_only268-RICE-167F-741</t>
        </is>
      </c>
      <c r="C654" t="inlineStr">
        <is>
          <t>rice</t>
        </is>
      </c>
      <c r="D654" t="inlineStr">
        <is>
          <t>飯</t>
        </is>
      </c>
      <c r="E654" t="inlineStr">
        <is>
          <t>飯</t>
        </is>
      </c>
      <c r="F654" t="inlineStr">
        <is>
          <t>飯</t>
        </is>
      </c>
      <c r="G654" t="inlineStr">
        <is>
          <t>菜</t>
        </is>
      </c>
      <c r="H654" t="inlineStr">
        <is>
          <t>HKSL_lesson_only268-RICE-167F-741</t>
        </is>
      </c>
      <c r="I654" t="inlineStr">
        <is>
          <t>湯</t>
        </is>
      </c>
      <c r="J654" t="inlineStr">
        <is>
          <t>三文治</t>
        </is>
      </c>
      <c r="K654" t="inlineStr">
        <is>
          <t>關於</t>
        </is>
      </c>
      <c r="L654" t="inlineStr"/>
      <c r="M654" t="inlineStr"/>
      <c r="N654" t="inlineStr"/>
      <c r="O654" t="n">
        <v>763</v>
      </c>
      <c r="P654" t="inlineStr">
        <is>
          <t>k</t>
        </is>
      </c>
      <c r="Q654" t="inlineStr">
        <is>
          <t>NONE</t>
        </is>
      </c>
      <c r="R654" t="inlineStr">
        <is>
          <t>NONE</t>
        </is>
      </c>
      <c r="S654" t="inlineStr">
        <is>
          <t>NONE</t>
        </is>
      </c>
      <c r="T654" t="inlineStr">
        <is>
          <t>NONE</t>
        </is>
      </c>
      <c r="U654" t="inlineStr">
        <is>
          <t>NONE</t>
        </is>
      </c>
      <c r="V654" t="inlineStr">
        <is>
          <t>NONE</t>
        </is>
      </c>
      <c r="W654" t="inlineStr">
        <is>
          <t>NONE</t>
        </is>
      </c>
      <c r="X654" t="inlineStr">
        <is>
          <t>_ in CUHK</t>
        </is>
      </c>
      <c r="Y654" t="inlineStr"/>
    </row>
    <row r="655">
      <c r="A655" t="inlineStr">
        <is>
          <t>HKSL_lesson_only269</t>
        </is>
      </c>
      <c r="B655" t="inlineStr">
        <is>
          <t>HKSL_lesson_only269-NOODLE-17LL-742</t>
        </is>
      </c>
      <c r="C655" t="inlineStr">
        <is>
          <t>noodle</t>
        </is>
      </c>
      <c r="D655" t="inlineStr">
        <is>
          <t>麵</t>
        </is>
      </c>
      <c r="E655" t="inlineStr">
        <is>
          <t>麵</t>
        </is>
      </c>
      <c r="F655" t="inlineStr">
        <is>
          <t>麵</t>
        </is>
      </c>
      <c r="G655" t="inlineStr">
        <is>
          <t>粥</t>
        </is>
      </c>
      <c r="H655" t="inlineStr">
        <is>
          <t>HKSL_lesson_only269-NOODLE-17LL-742</t>
        </is>
      </c>
      <c r="I655" t="inlineStr">
        <is>
          <t>好味</t>
        </is>
      </c>
      <c r="J655" t="inlineStr">
        <is>
          <t>魚</t>
        </is>
      </c>
      <c r="K655" t="inlineStr">
        <is>
          <t>法官</t>
        </is>
      </c>
      <c r="L655" t="inlineStr"/>
      <c r="M655" t="inlineStr"/>
      <c r="N655" t="inlineStr"/>
      <c r="O655" t="n">
        <v>764</v>
      </c>
      <c r="P655" t="inlineStr">
        <is>
          <t>T</t>
        </is>
      </c>
      <c r="Q655" t="inlineStr">
        <is>
          <t>NONE</t>
        </is>
      </c>
      <c r="R655" t="inlineStr">
        <is>
          <t>NONE</t>
        </is>
      </c>
      <c r="S655" t="inlineStr">
        <is>
          <t>NONE</t>
        </is>
      </c>
      <c r="T655" t="inlineStr">
        <is>
          <t>NONE</t>
        </is>
      </c>
      <c r="U655" t="inlineStr">
        <is>
          <t>NONE</t>
        </is>
      </c>
      <c r="V655" t="inlineStr">
        <is>
          <t>NONE</t>
        </is>
      </c>
      <c r="W655" t="inlineStr">
        <is>
          <t>NONE</t>
        </is>
      </c>
      <c r="X655" t="inlineStr"/>
      <c r="Y655" t="inlineStr"/>
    </row>
    <row r="656">
      <c r="A656" t="inlineStr">
        <is>
          <t>HKSL_lesson_only27</t>
        </is>
      </c>
      <c r="B656" t="inlineStr">
        <is>
          <t>HKSL_lesson_only27-DATING-0OMD-487</t>
        </is>
      </c>
      <c r="C656" t="inlineStr">
        <is>
          <t>dating</t>
        </is>
      </c>
      <c r="D656" t="inlineStr">
        <is>
          <t>拍拖</t>
        </is>
      </c>
      <c r="E656" t="inlineStr">
        <is>
          <t>拍拖</t>
        </is>
      </c>
      <c r="F656" t="inlineStr">
        <is>
          <t>拍拖</t>
        </is>
      </c>
      <c r="G656" t="inlineStr">
        <is>
          <t>結婚</t>
        </is>
      </c>
      <c r="H656" t="inlineStr">
        <is>
          <t>HKSL_lesson_only27-DATING-0OMD-487</t>
        </is>
      </c>
      <c r="I656" t="inlineStr">
        <is>
          <t>離婚</t>
        </is>
      </c>
      <c r="J656" t="inlineStr">
        <is>
          <t>旅行</t>
        </is>
      </c>
      <c r="K656" t="inlineStr">
        <is>
          <t>紅色</t>
        </is>
      </c>
      <c r="L656" t="inlineStr"/>
      <c r="M656" t="inlineStr"/>
      <c r="N656" t="inlineStr"/>
      <c r="O656" t="n">
        <v>498</v>
      </c>
      <c r="P656" t="inlineStr">
        <is>
          <t>f</t>
        </is>
      </c>
      <c r="Q656" t="inlineStr">
        <is>
          <t>f</t>
        </is>
      </c>
      <c r="R656" t="inlineStr">
        <is>
          <t>NONE</t>
        </is>
      </c>
      <c r="S656" t="inlineStr">
        <is>
          <t>NONE</t>
        </is>
      </c>
      <c r="T656" t="inlineStr">
        <is>
          <t>NONE</t>
        </is>
      </c>
      <c r="U656" t="inlineStr">
        <is>
          <t>NONE</t>
        </is>
      </c>
      <c r="V656" t="inlineStr">
        <is>
          <t>NONE</t>
        </is>
      </c>
      <c r="W656" t="inlineStr">
        <is>
          <t>NONE</t>
        </is>
      </c>
      <c r="X656" t="inlineStr"/>
      <c r="Y656" t="inlineStr"/>
    </row>
    <row r="657">
      <c r="A657" t="inlineStr">
        <is>
          <t>HKSL_lesson_only270</t>
        </is>
      </c>
      <c r="B657" t="inlineStr">
        <is>
          <t>HKSL_lesson_only270-CONGEE-0V55-743</t>
        </is>
      </c>
      <c r="C657" t="inlineStr">
        <is>
          <t>congee</t>
        </is>
      </c>
      <c r="D657" t="inlineStr">
        <is>
          <t>粥</t>
        </is>
      </c>
      <c r="E657" t="inlineStr">
        <is>
          <t>粥</t>
        </is>
      </c>
      <c r="F657" t="inlineStr">
        <is>
          <t>粥</t>
        </is>
      </c>
      <c r="G657" t="inlineStr">
        <is>
          <t>麵</t>
        </is>
      </c>
      <c r="H657" t="inlineStr">
        <is>
          <t>HKSL_lesson_only270-CONGEE-0V55-743</t>
        </is>
      </c>
      <c r="I657" t="inlineStr">
        <is>
          <t>奶茶</t>
        </is>
      </c>
      <c r="J657" t="inlineStr">
        <is>
          <t>食</t>
        </is>
      </c>
      <c r="K657" t="inlineStr">
        <is>
          <t>保護</t>
        </is>
      </c>
      <c r="L657" t="inlineStr"/>
      <c r="M657" t="inlineStr"/>
      <c r="N657" t="inlineStr"/>
      <c r="O657" t="n">
        <v>765</v>
      </c>
      <c r="P657" t="inlineStr">
        <is>
          <t>x</t>
        </is>
      </c>
      <c r="Q657" t="inlineStr">
        <is>
          <t>NONE</t>
        </is>
      </c>
      <c r="R657" t="inlineStr">
        <is>
          <t>NONE</t>
        </is>
      </c>
      <c r="S657" t="inlineStr">
        <is>
          <t>NONE</t>
        </is>
      </c>
      <c r="T657" t="inlineStr">
        <is>
          <t>NONE</t>
        </is>
      </c>
      <c r="U657" t="inlineStr">
        <is>
          <t>NONE</t>
        </is>
      </c>
      <c r="V657" t="inlineStr">
        <is>
          <t>NONE</t>
        </is>
      </c>
      <c r="W657" t="inlineStr">
        <is>
          <t>NONE</t>
        </is>
      </c>
      <c r="X657" t="inlineStr"/>
      <c r="Y657" t="inlineStr"/>
    </row>
    <row r="658">
      <c r="A658" t="inlineStr">
        <is>
          <t>HKSL_lesson_only271</t>
        </is>
      </c>
      <c r="B658" t="inlineStr">
        <is>
          <t>HKSL_lesson_only271-BREAD-17LL-744</t>
        </is>
      </c>
      <c r="C658" t="inlineStr">
        <is>
          <t>bread</t>
        </is>
      </c>
      <c r="D658" t="inlineStr">
        <is>
          <t>麵包</t>
        </is>
      </c>
      <c r="E658" t="inlineStr">
        <is>
          <t>麵包</t>
        </is>
      </c>
      <c r="F658" t="inlineStr">
        <is>
          <t>麵包</t>
        </is>
      </c>
      <c r="G658" t="inlineStr">
        <is>
          <t>餅乾</t>
        </is>
      </c>
      <c r="H658" t="inlineStr">
        <is>
          <t>HKSL_lesson_only271-BREAD-17LL-744</t>
        </is>
      </c>
      <c r="I658" t="inlineStr">
        <is>
          <t>水果</t>
        </is>
      </c>
      <c r="J658" t="inlineStr">
        <is>
          <t>麵</t>
        </is>
      </c>
      <c r="K658" t="inlineStr">
        <is>
          <t>政府</t>
        </is>
      </c>
      <c r="L658" t="inlineStr"/>
      <c r="M658" t="inlineStr"/>
      <c r="N658" t="inlineStr"/>
      <c r="O658" t="n">
        <v>766</v>
      </c>
      <c r="P658" t="inlineStr">
        <is>
          <t>&lt;</t>
        </is>
      </c>
      <c r="Q658" t="inlineStr">
        <is>
          <t>NONE</t>
        </is>
      </c>
      <c r="R658" t="inlineStr">
        <is>
          <t>NONE</t>
        </is>
      </c>
      <c r="S658" t="inlineStr">
        <is>
          <t>NONE</t>
        </is>
      </c>
      <c r="T658" t="inlineStr">
        <is>
          <t>NONE</t>
        </is>
      </c>
      <c r="U658" t="inlineStr">
        <is>
          <t>NONE</t>
        </is>
      </c>
      <c r="V658" t="inlineStr">
        <is>
          <t>NONE</t>
        </is>
      </c>
      <c r="W658" t="inlineStr">
        <is>
          <t>NONE</t>
        </is>
      </c>
      <c r="X658" t="inlineStr"/>
      <c r="Y658" t="inlineStr"/>
    </row>
    <row r="659">
      <c r="A659" t="inlineStr">
        <is>
          <t>HKSL_lesson_only272</t>
        </is>
      </c>
      <c r="B659" t="inlineStr">
        <is>
          <t>HKSL_lesson_only272-SANDWICH-0JG9-745</t>
        </is>
      </c>
      <c r="C659" t="inlineStr">
        <is>
          <t>sandwich</t>
        </is>
      </c>
      <c r="D659" t="inlineStr">
        <is>
          <t>三文治</t>
        </is>
      </c>
      <c r="E659" t="inlineStr">
        <is>
          <t>三文治</t>
        </is>
      </c>
      <c r="F659" t="inlineStr">
        <is>
          <t>三文治</t>
        </is>
      </c>
      <c r="G659" t="inlineStr">
        <is>
          <t>麵包</t>
        </is>
      </c>
      <c r="H659" t="inlineStr">
        <is>
          <t>HKSL_lesson_only272-SANDWICH-0JG9-745</t>
        </is>
      </c>
      <c r="I659" t="inlineStr">
        <is>
          <t>蛋</t>
        </is>
      </c>
      <c r="J659" t="inlineStr">
        <is>
          <t>香蕉</t>
        </is>
      </c>
      <c r="K659" t="inlineStr">
        <is>
          <t>借</t>
        </is>
      </c>
      <c r="L659" t="inlineStr"/>
      <c r="M659" t="inlineStr"/>
      <c r="N659" t="inlineStr"/>
      <c r="O659" t="n">
        <v>767</v>
      </c>
      <c r="P659" t="inlineStr">
        <is>
          <t>z</t>
        </is>
      </c>
      <c r="Q659" t="inlineStr">
        <is>
          <t>z</t>
        </is>
      </c>
      <c r="R659" t="inlineStr">
        <is>
          <t>NONE</t>
        </is>
      </c>
      <c r="S659" t="inlineStr">
        <is>
          <t>NONE</t>
        </is>
      </c>
      <c r="T659" t="inlineStr">
        <is>
          <t>NONE</t>
        </is>
      </c>
      <c r="U659" t="inlineStr">
        <is>
          <t>NONE</t>
        </is>
      </c>
      <c r="V659" t="inlineStr">
        <is>
          <t>NONE</t>
        </is>
      </c>
      <c r="W659" t="inlineStr">
        <is>
          <t>NONE</t>
        </is>
      </c>
      <c r="X659" t="inlineStr"/>
      <c r="Y659" t="inlineStr"/>
    </row>
    <row r="660">
      <c r="A660" t="inlineStr">
        <is>
          <t>HKSL_lesson_only272</t>
        </is>
      </c>
      <c r="B660" t="inlineStr">
        <is>
          <t>HKSL_lesson_only272-^SANDWICH_2-0JG9-746</t>
        </is>
      </c>
      <c r="C660" t="inlineStr">
        <is>
          <t>^sandwich_2</t>
        </is>
      </c>
      <c r="D660" t="inlineStr">
        <is>
          <t>三文治</t>
        </is>
      </c>
      <c r="E660" t="inlineStr">
        <is>
          <t>三文治_2</t>
        </is>
      </c>
      <c r="F660" t="inlineStr">
        <is>
          <t>三文治</t>
        </is>
      </c>
      <c r="G660" t="inlineStr">
        <is>
          <t>麵包</t>
        </is>
      </c>
      <c r="H660" t="inlineStr">
        <is>
          <t>HKSL_lesson_only272-^SANDWICH_2-0JG9-746</t>
        </is>
      </c>
      <c r="I660" t="inlineStr">
        <is>
          <t>蛋</t>
        </is>
      </c>
      <c r="J660" t="inlineStr">
        <is>
          <t>香蕉</t>
        </is>
      </c>
      <c r="K660" t="inlineStr">
        <is>
          <t>借</t>
        </is>
      </c>
      <c r="L660" t="inlineStr"/>
      <c r="M660" t="inlineStr"/>
      <c r="N660" t="inlineStr">
        <is>
          <t>file769</t>
        </is>
      </c>
      <c r="O660" t="n">
        <v>769</v>
      </c>
      <c r="P660" t="inlineStr">
        <is>
          <t>n</t>
        </is>
      </c>
      <c r="Q660" t="inlineStr">
        <is>
          <t>NONE</t>
        </is>
      </c>
      <c r="R660" t="inlineStr">
        <is>
          <t>;</t>
        </is>
      </c>
      <c r="S660" t="inlineStr">
        <is>
          <t>;</t>
        </is>
      </c>
      <c r="T660" t="inlineStr">
        <is>
          <t>NONE</t>
        </is>
      </c>
      <c r="U660" t="inlineStr">
        <is>
          <t>NONE</t>
        </is>
      </c>
      <c r="V660" t="inlineStr">
        <is>
          <t>NONE</t>
        </is>
      </c>
      <c r="W660" t="inlineStr">
        <is>
          <t>NONE</t>
        </is>
      </c>
      <c r="X660" t="inlineStr"/>
      <c r="Y660" t="inlineStr"/>
    </row>
    <row r="661">
      <c r="A661" t="inlineStr">
        <is>
          <t>HKSL_lesson_only273</t>
        </is>
      </c>
      <c r="B661" t="inlineStr">
        <is>
          <t>HKSL_lesson_only273-EGG-11MB-747</t>
        </is>
      </c>
      <c r="C661" t="inlineStr">
        <is>
          <t>egg</t>
        </is>
      </c>
      <c r="D661" t="inlineStr">
        <is>
          <t>蛋</t>
        </is>
      </c>
      <c r="E661" t="inlineStr">
        <is>
          <t>蛋</t>
        </is>
      </c>
      <c r="F661" t="inlineStr">
        <is>
          <t>蛋</t>
        </is>
      </c>
      <c r="G661" t="inlineStr">
        <is>
          <t>三文治</t>
        </is>
      </c>
      <c r="H661" t="inlineStr">
        <is>
          <t>HKSL_lesson_only273-EGG-11MB-747</t>
        </is>
      </c>
      <c r="I661" t="inlineStr">
        <is>
          <t>飯</t>
        </is>
      </c>
      <c r="J661" t="inlineStr">
        <is>
          <t>肉</t>
        </is>
      </c>
      <c r="K661" t="inlineStr">
        <is>
          <t>政府</t>
        </is>
      </c>
      <c r="L661" t="inlineStr"/>
      <c r="M661" t="inlineStr"/>
      <c r="N661" t="inlineStr">
        <is>
          <t>file768</t>
        </is>
      </c>
      <c r="O661" t="n">
        <v>768</v>
      </c>
      <c r="P661" t="inlineStr">
        <is>
          <t>L</t>
        </is>
      </c>
      <c r="Q661" t="inlineStr">
        <is>
          <t>L</t>
        </is>
      </c>
      <c r="R661" t="inlineStr">
        <is>
          <t>NONE</t>
        </is>
      </c>
      <c r="S661" t="inlineStr">
        <is>
          <t>NONE</t>
        </is>
      </c>
      <c r="T661" t="inlineStr">
        <is>
          <t>NONE</t>
        </is>
      </c>
      <c r="U661" t="inlineStr">
        <is>
          <t>NONE</t>
        </is>
      </c>
      <c r="V661" t="inlineStr">
        <is>
          <t>NONE</t>
        </is>
      </c>
      <c r="W661" t="inlineStr">
        <is>
          <t>NONE</t>
        </is>
      </c>
      <c r="X661" t="inlineStr"/>
      <c r="Y661" t="inlineStr"/>
    </row>
    <row r="662">
      <c r="A662" t="inlineStr">
        <is>
          <t>HKSL_lesson_only274</t>
        </is>
      </c>
      <c r="B662" t="inlineStr">
        <is>
          <t>HKSL_lesson_only274-TASTES_BAD-0JGD-748</t>
        </is>
      </c>
      <c r="C662" t="inlineStr">
        <is>
          <t>tastes_bad</t>
        </is>
      </c>
      <c r="D662" t="inlineStr">
        <is>
          <t>不好味</t>
        </is>
      </c>
      <c r="E662" t="inlineStr">
        <is>
          <t>不好味</t>
        </is>
      </c>
      <c r="F662" t="inlineStr">
        <is>
          <t>不好吃</t>
        </is>
      </c>
      <c r="G662" t="inlineStr">
        <is>
          <t>不喜歡</t>
        </is>
      </c>
      <c r="H662" t="inlineStr">
        <is>
          <t>HKSL_lesson_only274-TASTES_BAD-0JGD-748</t>
        </is>
      </c>
      <c r="I662" t="inlineStr">
        <is>
          <t>沒有</t>
        </is>
      </c>
      <c r="J662" t="inlineStr">
        <is>
          <t>不知道</t>
        </is>
      </c>
      <c r="K662" t="inlineStr">
        <is>
          <t>同埋</t>
        </is>
      </c>
      <c r="L662" t="inlineStr"/>
      <c r="M662" t="inlineStr">
        <is>
          <t>written chinese</t>
        </is>
      </c>
      <c r="N662" t="inlineStr"/>
      <c r="O662" t="n">
        <v>770</v>
      </c>
      <c r="P662" t="inlineStr">
        <is>
          <t>g</t>
        </is>
      </c>
      <c r="Q662" t="inlineStr">
        <is>
          <t>NONE</t>
        </is>
      </c>
      <c r="R662" t="inlineStr">
        <is>
          <t>P</t>
        </is>
      </c>
      <c r="S662" t="inlineStr">
        <is>
          <t>NONE</t>
        </is>
      </c>
      <c r="T662" t="inlineStr">
        <is>
          <t>NONE</t>
        </is>
      </c>
      <c r="U662" t="inlineStr">
        <is>
          <t>NONE</t>
        </is>
      </c>
      <c r="V662" t="inlineStr">
        <is>
          <t>NONE</t>
        </is>
      </c>
      <c r="W662" t="inlineStr">
        <is>
          <t>NONE</t>
        </is>
      </c>
      <c r="X662" t="inlineStr"/>
      <c r="Y662" t="inlineStr"/>
    </row>
    <row r="663">
      <c r="A663" t="inlineStr">
        <is>
          <t>HKSL_lesson_only275</t>
        </is>
      </c>
      <c r="B663" t="inlineStr">
        <is>
          <t>HKSL_lesson_only275-SOUP-0RJF-749</t>
        </is>
      </c>
      <c r="C663" t="inlineStr">
        <is>
          <t>soup</t>
        </is>
      </c>
      <c r="D663" t="inlineStr">
        <is>
          <t>湯</t>
        </is>
      </c>
      <c r="E663" t="inlineStr">
        <is>
          <t>湯</t>
        </is>
      </c>
      <c r="F663" t="inlineStr">
        <is>
          <t>湯</t>
        </is>
      </c>
      <c r="G663" t="inlineStr">
        <is>
          <t>粥</t>
        </is>
      </c>
      <c r="H663" t="inlineStr">
        <is>
          <t>HKSL_lesson_only275-SOUP-0RJF-749</t>
        </is>
      </c>
      <c r="I663" t="inlineStr">
        <is>
          <t>飯</t>
        </is>
      </c>
      <c r="J663" t="inlineStr">
        <is>
          <t>甜</t>
        </is>
      </c>
      <c r="K663" t="inlineStr">
        <is>
          <t>繼續</t>
        </is>
      </c>
      <c r="L663" t="inlineStr"/>
      <c r="M663" t="inlineStr"/>
      <c r="N663" t="inlineStr"/>
      <c r="O663" t="n">
        <v>771</v>
      </c>
      <c r="P663" t="inlineStr">
        <is>
          <t>L</t>
        </is>
      </c>
      <c r="Q663" t="inlineStr">
        <is>
          <t>L</t>
        </is>
      </c>
      <c r="R663" t="inlineStr">
        <is>
          <t>NONE</t>
        </is>
      </c>
      <c r="S663" t="inlineStr">
        <is>
          <t>NONE</t>
        </is>
      </c>
      <c r="T663" t="inlineStr">
        <is>
          <t>NONE</t>
        </is>
      </c>
      <c r="U663" t="inlineStr">
        <is>
          <t>NONE</t>
        </is>
      </c>
      <c r="V663" t="inlineStr">
        <is>
          <t>NONE</t>
        </is>
      </c>
      <c r="W663" t="inlineStr">
        <is>
          <t>NONE</t>
        </is>
      </c>
      <c r="X663" t="inlineStr"/>
      <c r="Y663" t="inlineStr"/>
    </row>
    <row r="664">
      <c r="A664" t="inlineStr">
        <is>
          <t>HKSL_lesson_only276</t>
        </is>
      </c>
      <c r="B664" t="inlineStr">
        <is>
          <t>HKSL_lesson_only276-THIRSTY-0RHK-750</t>
        </is>
      </c>
      <c r="C664" t="inlineStr">
        <is>
          <t>thirsty</t>
        </is>
      </c>
      <c r="D664" t="inlineStr">
        <is>
          <t>渴</t>
        </is>
      </c>
      <c r="E664" t="inlineStr">
        <is>
          <t>渴</t>
        </is>
      </c>
      <c r="F664" t="inlineStr">
        <is>
          <t>渴</t>
        </is>
      </c>
      <c r="G664" t="inlineStr">
        <is>
          <t>苦</t>
        </is>
      </c>
      <c r="H664" t="inlineStr">
        <is>
          <t>HKSL_lesson_only276-THIRSTY-0RHK-750</t>
        </is>
      </c>
      <c r="I664" t="inlineStr">
        <is>
          <t>胃</t>
        </is>
      </c>
      <c r="J664" t="inlineStr">
        <is>
          <t>飲</t>
        </is>
      </c>
      <c r="K664" t="inlineStr">
        <is>
          <t>錄影</t>
        </is>
      </c>
      <c r="L664" t="inlineStr"/>
      <c r="M664" t="inlineStr"/>
      <c r="N664" t="inlineStr"/>
      <c r="O664" t="n">
        <v>772</v>
      </c>
      <c r="P664" t="inlineStr">
        <is>
          <t>s</t>
        </is>
      </c>
      <c r="Q664" t="inlineStr">
        <is>
          <t>NONE</t>
        </is>
      </c>
      <c r="R664" t="inlineStr">
        <is>
          <t>NONE</t>
        </is>
      </c>
      <c r="S664" t="inlineStr">
        <is>
          <t>NONE</t>
        </is>
      </c>
      <c r="T664" t="inlineStr">
        <is>
          <t>NONE</t>
        </is>
      </c>
      <c r="U664" t="inlineStr">
        <is>
          <t>NONE</t>
        </is>
      </c>
      <c r="V664" t="inlineStr">
        <is>
          <t>NONE</t>
        </is>
      </c>
      <c r="W664" t="inlineStr">
        <is>
          <t>NONE</t>
        </is>
      </c>
      <c r="X664" t="inlineStr"/>
      <c r="Y664" t="inlineStr"/>
    </row>
    <row r="665">
      <c r="A665" t="inlineStr">
        <is>
          <t>HKSL_lesson_only277</t>
        </is>
      </c>
      <c r="B665" t="inlineStr">
        <is>
          <t>HKSL_lesson_only277-SODA-0R3T-751</t>
        </is>
      </c>
      <c r="C665" t="inlineStr">
        <is>
          <t>soda</t>
        </is>
      </c>
      <c r="D665" t="inlineStr">
        <is>
          <t>汽水</t>
        </is>
      </c>
      <c r="E665" t="inlineStr">
        <is>
          <t>汽水</t>
        </is>
      </c>
      <c r="F665" t="inlineStr">
        <is>
          <t>汽水</t>
        </is>
      </c>
      <c r="G665" t="inlineStr">
        <is>
          <t>啤酒</t>
        </is>
      </c>
      <c r="H665" t="inlineStr">
        <is>
          <t>HKSL_lesson_only277-SODA-0R3T-751</t>
        </is>
      </c>
      <c r="I665" t="inlineStr">
        <is>
          <t>酒</t>
        </is>
      </c>
      <c r="J665" t="inlineStr">
        <is>
          <t>三文治</t>
        </is>
      </c>
      <c r="K665" t="inlineStr">
        <is>
          <t>扮演</t>
        </is>
      </c>
      <c r="L665" t="inlineStr"/>
      <c r="M665" t="inlineStr"/>
      <c r="N665" t="inlineStr"/>
      <c r="O665" t="n">
        <v>773</v>
      </c>
      <c r="P665" t="inlineStr">
        <is>
          <t>f</t>
        </is>
      </c>
      <c r="Q665" t="inlineStr">
        <is>
          <t>NONE</t>
        </is>
      </c>
      <c r="R665" t="inlineStr">
        <is>
          <t>NONE</t>
        </is>
      </c>
      <c r="S665" t="inlineStr">
        <is>
          <t>NONE</t>
        </is>
      </c>
      <c r="T665" t="inlineStr">
        <is>
          <t>NONE</t>
        </is>
      </c>
      <c r="U665" t="inlineStr">
        <is>
          <t>NONE</t>
        </is>
      </c>
      <c r="V665" t="inlineStr">
        <is>
          <t>NONE</t>
        </is>
      </c>
      <c r="W665" t="inlineStr">
        <is>
          <t>NONE</t>
        </is>
      </c>
      <c r="X665" t="inlineStr"/>
      <c r="Y665" t="inlineStr"/>
    </row>
    <row r="666">
      <c r="A666" t="inlineStr">
        <is>
          <t>HKSL_lesson_only278</t>
        </is>
      </c>
      <c r="B666" t="inlineStr">
        <is>
          <t>HKSL_lesson_only278-ALCOHOL-14AI-752</t>
        </is>
      </c>
      <c r="C666" t="inlineStr">
        <is>
          <t>alcohol</t>
        </is>
      </c>
      <c r="D666" t="inlineStr">
        <is>
          <t>酒</t>
        </is>
      </c>
      <c r="E666" t="inlineStr">
        <is>
          <t>酒</t>
        </is>
      </c>
      <c r="F666" t="inlineStr">
        <is>
          <t>酒</t>
        </is>
      </c>
      <c r="G666" t="inlineStr">
        <is>
          <t>啤酒</t>
        </is>
      </c>
      <c r="H666" t="inlineStr">
        <is>
          <t>HKSL_lesson_only278-ALCOHOL-14AI-752</t>
        </is>
      </c>
      <c r="I666" t="inlineStr">
        <is>
          <t>藥水</t>
        </is>
      </c>
      <c r="J666" t="inlineStr">
        <is>
          <t>飲</t>
        </is>
      </c>
      <c r="K666" t="inlineStr">
        <is>
          <t>支持</t>
        </is>
      </c>
      <c r="L666" t="inlineStr"/>
      <c r="M666" t="inlineStr"/>
      <c r="N666" t="inlineStr"/>
      <c r="O666" t="n">
        <v>774</v>
      </c>
      <c r="P666" t="inlineStr">
        <is>
          <t>B</t>
        </is>
      </c>
      <c r="Q666" t="inlineStr">
        <is>
          <t>NONE</t>
        </is>
      </c>
      <c r="R666" t="inlineStr">
        <is>
          <t>NONE</t>
        </is>
      </c>
      <c r="S666" t="inlineStr">
        <is>
          <t>NONE</t>
        </is>
      </c>
      <c r="T666" t="inlineStr">
        <is>
          <t>NONE</t>
        </is>
      </c>
      <c r="U666" t="inlineStr">
        <is>
          <t>NONE</t>
        </is>
      </c>
      <c r="V666" t="inlineStr">
        <is>
          <t>NONE</t>
        </is>
      </c>
      <c r="W666" t="inlineStr">
        <is>
          <t>NONE</t>
        </is>
      </c>
      <c r="X666" t="inlineStr"/>
      <c r="Y666" t="inlineStr"/>
    </row>
    <row r="667">
      <c r="A667" t="inlineStr">
        <is>
          <t>HKSL_lesson_only279</t>
        </is>
      </c>
      <c r="B667" t="inlineStr">
        <is>
          <t>HKSL_lesson_only279-MILK_TEA-0MBM-753</t>
        </is>
      </c>
      <c r="C667" t="inlineStr">
        <is>
          <t>milk_tea</t>
        </is>
      </c>
      <c r="D667" t="inlineStr">
        <is>
          <t>奶茶</t>
        </is>
      </c>
      <c r="E667" t="inlineStr">
        <is>
          <t>奶茶</t>
        </is>
      </c>
      <c r="F667" t="inlineStr">
        <is>
          <t>奶茶</t>
        </is>
      </c>
      <c r="G667" t="inlineStr">
        <is>
          <t>咖啡</t>
        </is>
      </c>
      <c r="H667" t="inlineStr">
        <is>
          <t>HKSL_lesson_only279-MILK_TEA-0MBM-753</t>
        </is>
      </c>
      <c r="I667" t="inlineStr">
        <is>
          <t>麵包</t>
        </is>
      </c>
      <c r="J667" t="inlineStr">
        <is>
          <t>三文治</t>
        </is>
      </c>
      <c r="K667" t="inlineStr">
        <is>
          <t>關於</t>
        </is>
      </c>
      <c r="L667" t="inlineStr"/>
      <c r="M667" t="inlineStr"/>
      <c r="N667" t="inlineStr"/>
      <c r="O667" t="n">
        <v>775</v>
      </c>
      <c r="P667" t="inlineStr">
        <is>
          <t>;</t>
        </is>
      </c>
      <c r="Q667" t="inlineStr">
        <is>
          <t>NONE</t>
        </is>
      </c>
      <c r="R667" t="inlineStr">
        <is>
          <t>x</t>
        </is>
      </c>
      <c r="S667" t="inlineStr">
        <is>
          <t>z</t>
        </is>
      </c>
      <c r="T667" t="inlineStr">
        <is>
          <t>NONE</t>
        </is>
      </c>
      <c r="U667" t="inlineStr">
        <is>
          <t>NONE</t>
        </is>
      </c>
      <c r="V667" t="inlineStr">
        <is>
          <t>NONE</t>
        </is>
      </c>
      <c r="W667" t="inlineStr">
        <is>
          <t>NONE</t>
        </is>
      </c>
      <c r="X667">
        <f>= milk + tea (leaf)</f>
        <v/>
      </c>
      <c r="Y667" t="inlineStr"/>
    </row>
    <row r="668">
      <c r="A668" t="inlineStr">
        <is>
          <t>HKSL_lesson_only28</t>
        </is>
      </c>
      <c r="B668" t="inlineStr">
        <is>
          <t>HKSL_lesson_only28-MARRIAGE-0VAG-488</t>
        </is>
      </c>
      <c r="C668" t="inlineStr">
        <is>
          <t>marriage</t>
        </is>
      </c>
      <c r="D668" t="inlineStr">
        <is>
          <t>結婚</t>
        </is>
      </c>
      <c r="E668" t="inlineStr">
        <is>
          <t>結婚</t>
        </is>
      </c>
      <c r="F668" t="inlineStr">
        <is>
          <t>結婚</t>
        </is>
      </c>
      <c r="G668" t="inlineStr">
        <is>
          <t>訂婚</t>
        </is>
      </c>
      <c r="H668" t="inlineStr">
        <is>
          <t>HKSL_lesson_only28-MARRIAGE-0VAG-488</t>
        </is>
      </c>
      <c r="I668" t="inlineStr">
        <is>
          <t>出生</t>
        </is>
      </c>
      <c r="J668" t="inlineStr">
        <is>
          <t>見面</t>
        </is>
      </c>
      <c r="K668" t="inlineStr">
        <is>
          <t>橙色</t>
        </is>
      </c>
      <c r="L668" t="inlineStr"/>
      <c r="M668" t="inlineStr"/>
      <c r="N668" t="inlineStr"/>
      <c r="O668" t="n">
        <v>499</v>
      </c>
      <c r="P668" t="inlineStr">
        <is>
          <t>2</t>
        </is>
      </c>
      <c r="Q668" t="inlineStr">
        <is>
          <t>2</t>
        </is>
      </c>
      <c r="R668" t="inlineStr">
        <is>
          <t>NONE</t>
        </is>
      </c>
      <c r="S668" t="inlineStr">
        <is>
          <t>NONE</t>
        </is>
      </c>
      <c r="T668" t="inlineStr">
        <is>
          <t>NONE</t>
        </is>
      </c>
      <c r="U668" t="inlineStr">
        <is>
          <t>NONE</t>
        </is>
      </c>
      <c r="V668" t="inlineStr">
        <is>
          <t>NONE</t>
        </is>
      </c>
      <c r="W668" t="inlineStr">
        <is>
          <t>NONE</t>
        </is>
      </c>
      <c r="X668" t="inlineStr"/>
      <c r="Y668" t="inlineStr"/>
    </row>
    <row r="669">
      <c r="A669" t="inlineStr">
        <is>
          <t>HKSL_lesson_only280</t>
        </is>
      </c>
      <c r="B669" t="inlineStr">
        <is>
          <t>HKSL_lesson_only280-COFFEE-0L4M-754</t>
        </is>
      </c>
      <c r="C669" t="inlineStr">
        <is>
          <t>coffee</t>
        </is>
      </c>
      <c r="D669" t="inlineStr">
        <is>
          <t>咖啡</t>
        </is>
      </c>
      <c r="E669" t="inlineStr">
        <is>
          <t>咖啡</t>
        </is>
      </c>
      <c r="F669" t="inlineStr">
        <is>
          <t>咖啡</t>
        </is>
      </c>
      <c r="G669" t="inlineStr">
        <is>
          <t>奶茶</t>
        </is>
      </c>
      <c r="H669" t="inlineStr">
        <is>
          <t>HKSL_lesson_only280-COFFEE-0L4M-754</t>
        </is>
      </c>
      <c r="I669" t="inlineStr">
        <is>
          <t>汽水</t>
        </is>
      </c>
      <c r="J669" t="inlineStr">
        <is>
          <t>三文治</t>
        </is>
      </c>
      <c r="K669" t="inlineStr">
        <is>
          <t>政府</t>
        </is>
      </c>
      <c r="L669" t="inlineStr"/>
      <c r="M669" t="inlineStr"/>
      <c r="N669" t="inlineStr">
        <is>
          <t>two signs</t>
        </is>
      </c>
      <c r="O669" t="n">
        <v>776</v>
      </c>
      <c r="P669" t="inlineStr">
        <is>
          <t>M</t>
        </is>
      </c>
      <c r="Q669" t="inlineStr">
        <is>
          <t>NONE</t>
        </is>
      </c>
      <c r="R669" t="inlineStr">
        <is>
          <t>M</t>
        </is>
      </c>
      <c r="S669" t="inlineStr">
        <is>
          <t>&lt;</t>
        </is>
      </c>
      <c r="T669" t="inlineStr">
        <is>
          <t>NONE</t>
        </is>
      </c>
      <c r="U669" t="inlineStr">
        <is>
          <t>NONE</t>
        </is>
      </c>
      <c r="V669" t="inlineStr">
        <is>
          <t>NONE</t>
        </is>
      </c>
      <c r="W669" t="inlineStr">
        <is>
          <t>NONE</t>
        </is>
      </c>
      <c r="X669" t="inlineStr"/>
      <c r="Y669" t="inlineStr"/>
    </row>
    <row r="670">
      <c r="A670" t="inlineStr">
        <is>
          <t>HKSL_lesson_only281</t>
        </is>
      </c>
      <c r="B670" t="inlineStr">
        <is>
          <t>HKSL_lesson_only281-RESTAURANT-168G-755</t>
        </is>
      </c>
      <c r="C670" t="inlineStr">
        <is>
          <t>restaurant</t>
        </is>
      </c>
      <c r="D670" t="inlineStr">
        <is>
          <t>餐廳</t>
        </is>
      </c>
      <c r="E670" t="inlineStr">
        <is>
          <t>餐廳</t>
        </is>
      </c>
      <c r="F670" t="inlineStr">
        <is>
          <t>餐廳</t>
        </is>
      </c>
      <c r="G670" t="inlineStr">
        <is>
          <t>酒樓</t>
        </is>
      </c>
      <c r="H670" t="inlineStr">
        <is>
          <t>HKSL_lesson_only281-RESTAURANT-168G-755</t>
        </is>
      </c>
      <c r="I670" t="inlineStr">
        <is>
          <t>咖啡</t>
        </is>
      </c>
      <c r="J670" t="inlineStr">
        <is>
          <t>星巴克</t>
        </is>
      </c>
      <c r="K670" t="inlineStr">
        <is>
          <t>衰弱</t>
        </is>
      </c>
      <c r="L670" t="inlineStr"/>
      <c r="M670" t="inlineStr"/>
      <c r="N670" t="inlineStr">
        <is>
          <t>two signs</t>
        </is>
      </c>
      <c r="O670" t="n">
        <v>777</v>
      </c>
      <c r="P670" t="inlineStr">
        <is>
          <t>T</t>
        </is>
      </c>
      <c r="Q670" t="inlineStr">
        <is>
          <t>T</t>
        </is>
      </c>
      <c r="R670" t="inlineStr">
        <is>
          <t>x</t>
        </is>
      </c>
      <c r="S670" t="inlineStr">
        <is>
          <t>x</t>
        </is>
      </c>
      <c r="T670" t="inlineStr">
        <is>
          <t>NONE</t>
        </is>
      </c>
      <c r="U670" t="inlineStr">
        <is>
          <t>NONE</t>
        </is>
      </c>
      <c r="V670" t="inlineStr">
        <is>
          <t>NONE</t>
        </is>
      </c>
      <c r="W670" t="inlineStr">
        <is>
          <t>NONE</t>
        </is>
      </c>
      <c r="X670" t="inlineStr"/>
      <c r="Y670" t="inlineStr"/>
    </row>
    <row r="671">
      <c r="A671" t="inlineStr">
        <is>
          <t>HKSL_lesson_only282</t>
        </is>
      </c>
      <c r="B671" t="inlineStr">
        <is>
          <t>HKSL_lesson_only282-CHINESE_RESTAURANT-14AI-756</t>
        </is>
      </c>
      <c r="C671" t="inlineStr">
        <is>
          <t>chinese_restaurant</t>
        </is>
      </c>
      <c r="D671" t="inlineStr">
        <is>
          <t>酒樓</t>
        </is>
      </c>
      <c r="E671" t="inlineStr">
        <is>
          <t>酒樓</t>
        </is>
      </c>
      <c r="F671" t="inlineStr">
        <is>
          <t>酒樓</t>
        </is>
      </c>
      <c r="G671" t="inlineStr">
        <is>
          <t>餐廳</t>
        </is>
      </c>
      <c r="H671" t="inlineStr">
        <is>
          <t>HKSL_lesson_only282-CHINESE_RESTAURANT-14AI-756</t>
        </is>
      </c>
      <c r="I671" t="inlineStr">
        <is>
          <t>粥</t>
        </is>
      </c>
      <c r="J671" t="inlineStr">
        <is>
          <t>生意</t>
        </is>
      </c>
      <c r="K671" t="inlineStr">
        <is>
          <t>關於</t>
        </is>
      </c>
      <c r="L671" t="inlineStr"/>
      <c r="M671" t="inlineStr"/>
      <c r="N671" t="inlineStr"/>
      <c r="O671" t="n">
        <v>778</v>
      </c>
      <c r="P671" t="inlineStr">
        <is>
          <t>2</t>
        </is>
      </c>
      <c r="Q671" t="inlineStr">
        <is>
          <t>2</t>
        </is>
      </c>
      <c r="R671" t="inlineStr">
        <is>
          <t>NONE</t>
        </is>
      </c>
      <c r="S671" t="inlineStr">
        <is>
          <t>NONE</t>
        </is>
      </c>
      <c r="T671" t="inlineStr">
        <is>
          <t>NONE</t>
        </is>
      </c>
      <c r="U671" t="inlineStr">
        <is>
          <t>NONE</t>
        </is>
      </c>
      <c r="V671" t="inlineStr">
        <is>
          <t>NONE</t>
        </is>
      </c>
      <c r="W671" t="inlineStr">
        <is>
          <t>NONE</t>
        </is>
      </c>
      <c r="X671" t="inlineStr"/>
      <c r="Y671" t="inlineStr"/>
    </row>
    <row r="672">
      <c r="A672" t="inlineStr">
        <is>
          <t>HKSL_lesson_only283</t>
        </is>
      </c>
      <c r="B672" t="inlineStr">
        <is>
          <t>HKSL_lesson_only283-DAI_PAI_DONG-0M97-757</t>
        </is>
      </c>
      <c r="C672" t="inlineStr">
        <is>
          <t>dai_pai_dong</t>
        </is>
      </c>
      <c r="D672" t="inlineStr">
        <is>
          <t>大排檔</t>
        </is>
      </c>
      <c r="E672" t="inlineStr">
        <is>
          <t>大排檔</t>
        </is>
      </c>
      <c r="F672" t="inlineStr">
        <is>
          <t>大排檔</t>
        </is>
      </c>
      <c r="G672" t="inlineStr">
        <is>
          <t>酒樓</t>
        </is>
      </c>
      <c r="H672" t="inlineStr">
        <is>
          <t>HKSL_lesson_only283-DAI_PAI_DONG-0M97-757</t>
        </is>
      </c>
      <c r="I672" t="inlineStr">
        <is>
          <t>粥</t>
        </is>
      </c>
      <c r="J672" t="inlineStr">
        <is>
          <t>奶茶</t>
        </is>
      </c>
      <c r="K672" t="inlineStr">
        <is>
          <t>關於</t>
        </is>
      </c>
      <c r="L672" t="inlineStr"/>
      <c r="M672" t="inlineStr"/>
      <c r="N672" t="inlineStr"/>
      <c r="O672" t="n">
        <v>779</v>
      </c>
      <c r="P672" t="inlineStr">
        <is>
          <t>T</t>
        </is>
      </c>
      <c r="Q672" t="inlineStr">
        <is>
          <t>x</t>
        </is>
      </c>
      <c r="R672" t="inlineStr">
        <is>
          <t>NONE</t>
        </is>
      </c>
      <c r="S672" t="inlineStr">
        <is>
          <t>NONE</t>
        </is>
      </c>
      <c r="T672" t="inlineStr">
        <is>
          <t>NONE</t>
        </is>
      </c>
      <c r="U672" t="inlineStr">
        <is>
          <t>NONE</t>
        </is>
      </c>
      <c r="V672" t="inlineStr">
        <is>
          <t>NONE</t>
        </is>
      </c>
      <c r="W672" t="inlineStr">
        <is>
          <t>NONE</t>
        </is>
      </c>
      <c r="X672" t="inlineStr"/>
      <c r="Y672" t="inlineStr"/>
    </row>
    <row r="673">
      <c r="A673" t="inlineStr">
        <is>
          <t>HKSL_lesson_only284</t>
        </is>
      </c>
      <c r="B673" t="inlineStr">
        <is>
          <t>HKSL_lesson_only284-BANANA-16CP-758</t>
        </is>
      </c>
      <c r="C673" t="inlineStr">
        <is>
          <t>banana</t>
        </is>
      </c>
      <c r="D673" t="inlineStr">
        <is>
          <t>香蕉</t>
        </is>
      </c>
      <c r="E673" t="inlineStr">
        <is>
          <t>香蕉</t>
        </is>
      </c>
      <c r="F673" t="inlineStr">
        <is>
          <t>香蕉</t>
        </is>
      </c>
      <c r="G673" t="inlineStr">
        <is>
          <t>水果</t>
        </is>
      </c>
      <c r="H673" t="inlineStr">
        <is>
          <t>HKSL_lesson_only284-BANANA-16CP-758</t>
        </is>
      </c>
      <c r="I673" t="inlineStr">
        <is>
          <t>餅乾</t>
        </is>
      </c>
      <c r="J673" t="inlineStr">
        <is>
          <t>三文治</t>
        </is>
      </c>
      <c r="K673" t="inlineStr">
        <is>
          <t>政府</t>
        </is>
      </c>
      <c r="L673" t="inlineStr"/>
      <c r="M673" t="inlineStr"/>
      <c r="N673" t="inlineStr"/>
      <c r="O673" t="n">
        <v>780</v>
      </c>
      <c r="P673" t="inlineStr">
        <is>
          <t>3</t>
        </is>
      </c>
      <c r="Q673" t="inlineStr">
        <is>
          <t>B</t>
        </is>
      </c>
      <c r="R673" t="inlineStr">
        <is>
          <t>NONE</t>
        </is>
      </c>
      <c r="S673" t="inlineStr">
        <is>
          <t>NONE</t>
        </is>
      </c>
      <c r="T673" t="inlineStr">
        <is>
          <t>NONE</t>
        </is>
      </c>
      <c r="U673" t="inlineStr">
        <is>
          <t>NONE</t>
        </is>
      </c>
      <c r="V673" t="inlineStr">
        <is>
          <t>NONE</t>
        </is>
      </c>
      <c r="W673" t="inlineStr">
        <is>
          <t>NONE</t>
        </is>
      </c>
      <c r="X673" t="inlineStr"/>
      <c r="Y673" t="inlineStr"/>
    </row>
    <row r="674">
      <c r="A674" t="inlineStr">
        <is>
          <t>HKSL_lesson_only285</t>
        </is>
      </c>
      <c r="B674" t="inlineStr">
        <is>
          <t>HKSL_lesson_only285-APPLE-11GB-759</t>
        </is>
      </c>
      <c r="C674" t="inlineStr">
        <is>
          <t>apple</t>
        </is>
      </c>
      <c r="D674" t="inlineStr">
        <is>
          <t>蘋果</t>
        </is>
      </c>
      <c r="E674" t="inlineStr">
        <is>
          <t>蘋果</t>
        </is>
      </c>
      <c r="F674" t="inlineStr">
        <is>
          <t>蘋果</t>
        </is>
      </c>
      <c r="G674" t="inlineStr">
        <is>
          <t>香蕉</t>
        </is>
      </c>
      <c r="H674" t="inlineStr">
        <is>
          <t>HKSL_lesson_only285-APPLE-11GB-759</t>
        </is>
      </c>
      <c r="I674" t="inlineStr">
        <is>
          <t>星巴克</t>
        </is>
      </c>
      <c r="J674" t="inlineStr">
        <is>
          <t>八達通</t>
        </is>
      </c>
      <c r="K674" t="inlineStr">
        <is>
          <t>居住</t>
        </is>
      </c>
      <c r="L674" t="inlineStr"/>
      <c r="M674" t="inlineStr"/>
      <c r="N674" t="inlineStr"/>
      <c r="O674" t="n">
        <v>781</v>
      </c>
      <c r="P674" t="inlineStr">
        <is>
          <t>)</t>
        </is>
      </c>
      <c r="Q674" t="inlineStr">
        <is>
          <t>NONE</t>
        </is>
      </c>
      <c r="R674" t="inlineStr">
        <is>
          <t>NONE</t>
        </is>
      </c>
      <c r="S674" t="inlineStr">
        <is>
          <t>NONE</t>
        </is>
      </c>
      <c r="T674" t="inlineStr">
        <is>
          <t>NONE</t>
        </is>
      </c>
      <c r="U674" t="inlineStr">
        <is>
          <t>NONE</t>
        </is>
      </c>
      <c r="V674" t="inlineStr">
        <is>
          <t>NONE</t>
        </is>
      </c>
      <c r="W674" t="inlineStr">
        <is>
          <t>NONE</t>
        </is>
      </c>
      <c r="X674" t="inlineStr"/>
      <c r="Y674" t="inlineStr"/>
    </row>
    <row r="675">
      <c r="A675" t="inlineStr">
        <is>
          <t>HKSL_lesson_only286</t>
        </is>
      </c>
      <c r="B675" t="inlineStr">
        <is>
          <t>HKSL_lesson_only286-PEAR-0Q58-760</t>
        </is>
      </c>
      <c r="C675" t="inlineStr">
        <is>
          <t>pear</t>
        </is>
      </c>
      <c r="D675" t="inlineStr">
        <is>
          <t>梨</t>
        </is>
      </c>
      <c r="E675" t="inlineStr">
        <is>
          <t>梨</t>
        </is>
      </c>
      <c r="F675" t="inlineStr">
        <is>
          <t>梨</t>
        </is>
      </c>
      <c r="G675" t="inlineStr">
        <is>
          <t>西瓜</t>
        </is>
      </c>
      <c r="H675" t="inlineStr">
        <is>
          <t>HKSL_lesson_only286-PEAR-0Q58-760</t>
        </is>
      </c>
      <c r="I675" t="inlineStr">
        <is>
          <t>龍</t>
        </is>
      </c>
      <c r="J675" t="inlineStr">
        <is>
          <t>水果</t>
        </is>
      </c>
      <c r="K675" t="inlineStr">
        <is>
          <t>支持</t>
        </is>
      </c>
      <c r="L675" t="inlineStr"/>
      <c r="M675" t="inlineStr"/>
      <c r="N675" t="inlineStr"/>
      <c r="O675" t="n">
        <v>782</v>
      </c>
      <c r="P675" t="inlineStr">
        <is>
          <t>B</t>
        </is>
      </c>
      <c r="Q675" t="inlineStr">
        <is>
          <t>A</t>
        </is>
      </c>
      <c r="R675" t="inlineStr">
        <is>
          <t>NONE</t>
        </is>
      </c>
      <c r="S675" t="inlineStr">
        <is>
          <t>NONE</t>
        </is>
      </c>
      <c r="T675" t="inlineStr">
        <is>
          <t>NONE</t>
        </is>
      </c>
      <c r="U675" t="inlineStr">
        <is>
          <t>NONE</t>
        </is>
      </c>
      <c r="V675" t="inlineStr">
        <is>
          <t>NONE</t>
        </is>
      </c>
      <c r="W675" t="inlineStr">
        <is>
          <t>NONE</t>
        </is>
      </c>
      <c r="X675" t="inlineStr"/>
      <c r="Y675" t="inlineStr"/>
    </row>
    <row r="676">
      <c r="A676" t="inlineStr">
        <is>
          <t>HKSL_lesson_only287</t>
        </is>
      </c>
      <c r="B676" t="inlineStr">
        <is>
          <t>HKSL_lesson_only287-WATERMELON-12BV-761</t>
        </is>
      </c>
      <c r="C676" t="inlineStr">
        <is>
          <t>watermelon</t>
        </is>
      </c>
      <c r="D676" t="inlineStr">
        <is>
          <t>西瓜</t>
        </is>
      </c>
      <c r="E676" t="inlineStr">
        <is>
          <t>西瓜</t>
        </is>
      </c>
      <c r="F676" t="inlineStr">
        <is>
          <t>西瓜</t>
        </is>
      </c>
      <c r="G676" t="inlineStr">
        <is>
          <t>水果</t>
        </is>
      </c>
      <c r="H676" t="inlineStr">
        <is>
          <t>HKSL_lesson_only287-WATERMELON-12BV-761</t>
        </is>
      </c>
      <c r="I676" t="inlineStr">
        <is>
          <t>瓜</t>
        </is>
      </c>
      <c r="J676" t="inlineStr">
        <is>
          <t>餅乾</t>
        </is>
      </c>
      <c r="K676" t="inlineStr">
        <is>
          <t>殘疾人士</t>
        </is>
      </c>
      <c r="L676" t="inlineStr"/>
      <c r="M676" t="inlineStr"/>
      <c r="N676" t="inlineStr"/>
      <c r="O676" t="n">
        <v>783</v>
      </c>
      <c r="P676" t="inlineStr">
        <is>
          <t>f</t>
        </is>
      </c>
      <c r="Q676" t="inlineStr">
        <is>
          <t>f</t>
        </is>
      </c>
      <c r="R676" t="inlineStr">
        <is>
          <t>NONE</t>
        </is>
      </c>
      <c r="S676" t="inlineStr">
        <is>
          <t>NONE</t>
        </is>
      </c>
      <c r="T676" t="inlineStr">
        <is>
          <t>NONE</t>
        </is>
      </c>
      <c r="U676" t="inlineStr">
        <is>
          <t>NONE</t>
        </is>
      </c>
      <c r="V676" t="inlineStr">
        <is>
          <t>NONE</t>
        </is>
      </c>
      <c r="W676" t="inlineStr">
        <is>
          <t>NONE</t>
        </is>
      </c>
      <c r="X676" t="inlineStr"/>
      <c r="Y676" t="inlineStr"/>
    </row>
    <row r="677">
      <c r="A677" t="inlineStr">
        <is>
          <t>HKSL_lesson_only288</t>
        </is>
      </c>
      <c r="B677" t="inlineStr">
        <is>
          <t>HKSL_lesson_only288-CHICKEN-15MU-762</t>
        </is>
      </c>
      <c r="C677" t="inlineStr">
        <is>
          <t>chicken</t>
        </is>
      </c>
      <c r="D677" t="inlineStr">
        <is>
          <t>雞</t>
        </is>
      </c>
      <c r="E677" t="inlineStr">
        <is>
          <t>雞</t>
        </is>
      </c>
      <c r="F677" t="inlineStr">
        <is>
          <t>雞</t>
        </is>
      </c>
      <c r="G677" t="inlineStr">
        <is>
          <t>鴨</t>
        </is>
      </c>
      <c r="H677" t="inlineStr">
        <is>
          <t>HKSL_lesson_only288-CHICKEN-15MU-762</t>
        </is>
      </c>
      <c r="I677" t="inlineStr">
        <is>
          <t>肉</t>
        </is>
      </c>
      <c r="J677" t="inlineStr">
        <is>
          <t>羊</t>
        </is>
      </c>
      <c r="K677" t="inlineStr">
        <is>
          <t>會議</t>
        </is>
      </c>
      <c r="L677" t="inlineStr"/>
      <c r="M677" t="inlineStr"/>
      <c r="N677" t="inlineStr"/>
      <c r="O677" t="n">
        <v>784</v>
      </c>
      <c r="P677" t="inlineStr">
        <is>
          <t>J</t>
        </is>
      </c>
      <c r="Q677" t="inlineStr">
        <is>
          <t>NONE</t>
        </is>
      </c>
      <c r="R677" t="inlineStr">
        <is>
          <t>NONE</t>
        </is>
      </c>
      <c r="S677" t="inlineStr">
        <is>
          <t>NONE</t>
        </is>
      </c>
      <c r="T677" t="inlineStr">
        <is>
          <t>NONE</t>
        </is>
      </c>
      <c r="U677" t="inlineStr">
        <is>
          <t>NONE</t>
        </is>
      </c>
      <c r="V677" t="inlineStr">
        <is>
          <t>NONE</t>
        </is>
      </c>
      <c r="W677" t="inlineStr">
        <is>
          <t>NONE</t>
        </is>
      </c>
      <c r="X677" t="inlineStr"/>
      <c r="Y677" t="inlineStr"/>
    </row>
    <row r="678">
      <c r="A678" t="inlineStr">
        <is>
          <t>HKSL_lesson_only289</t>
        </is>
      </c>
      <c r="B678" t="inlineStr">
        <is>
          <t>HKSL_lesson_only289-DUCK-1798-763</t>
        </is>
      </c>
      <c r="C678" t="inlineStr">
        <is>
          <t>duck</t>
        </is>
      </c>
      <c r="D678" t="inlineStr">
        <is>
          <t>鴨</t>
        </is>
      </c>
      <c r="E678" t="inlineStr">
        <is>
          <t>鴨</t>
        </is>
      </c>
      <c r="F678" t="inlineStr">
        <is>
          <t>鴨</t>
        </is>
      </c>
      <c r="G678" t="inlineStr">
        <is>
          <t>鵝</t>
        </is>
      </c>
      <c r="H678" t="inlineStr">
        <is>
          <t>HKSL_lesson_only289-DUCK-1798-763</t>
        </is>
      </c>
      <c r="I678" t="inlineStr">
        <is>
          <t>羊</t>
        </is>
      </c>
      <c r="J678" t="inlineStr">
        <is>
          <t>蛋</t>
        </is>
      </c>
      <c r="K678" t="inlineStr">
        <is>
          <t>合約</t>
        </is>
      </c>
      <c r="L678" t="inlineStr"/>
      <c r="M678" t="inlineStr"/>
      <c r="N678" t="inlineStr"/>
      <c r="O678" t="n">
        <v>785</v>
      </c>
      <c r="P678" t="inlineStr">
        <is>
          <t>z</t>
        </is>
      </c>
      <c r="Q678" t="inlineStr">
        <is>
          <t>NONE</t>
        </is>
      </c>
      <c r="R678" t="inlineStr">
        <is>
          <t>NONE</t>
        </is>
      </c>
      <c r="S678" t="inlineStr">
        <is>
          <t>NONE</t>
        </is>
      </c>
      <c r="T678" t="inlineStr">
        <is>
          <t>NONE</t>
        </is>
      </c>
      <c r="U678" t="inlineStr">
        <is>
          <t>NONE</t>
        </is>
      </c>
      <c r="V678" t="inlineStr">
        <is>
          <t>NONE</t>
        </is>
      </c>
      <c r="W678" t="inlineStr">
        <is>
          <t>NONE</t>
        </is>
      </c>
      <c r="X678" t="inlineStr"/>
      <c r="Y678" t="inlineStr"/>
    </row>
    <row r="679">
      <c r="A679" t="inlineStr">
        <is>
          <t>HKSL_lesson_only29</t>
        </is>
      </c>
      <c r="B679" t="inlineStr">
        <is>
          <t>HKSL_lesson_only29-BIRTH-0KFQ-489</t>
        </is>
      </c>
      <c r="C679" t="inlineStr">
        <is>
          <t>birth</t>
        </is>
      </c>
      <c r="D679" t="inlineStr">
        <is>
          <t>出生</t>
        </is>
      </c>
      <c r="E679" t="inlineStr">
        <is>
          <t>出生</t>
        </is>
      </c>
      <c r="F679" t="inlineStr">
        <is>
          <t>出生</t>
        </is>
      </c>
      <c r="G679" t="inlineStr">
        <is>
          <t>成長</t>
        </is>
      </c>
      <c r="H679" t="inlineStr">
        <is>
          <t>HKSL_lesson_only29-BIRTH-0KFQ-489</t>
        </is>
      </c>
      <c r="I679" t="inlineStr">
        <is>
          <t>居住</t>
        </is>
      </c>
      <c r="J679" t="inlineStr">
        <is>
          <t>一年級</t>
        </is>
      </c>
      <c r="K679" t="inlineStr">
        <is>
          <t>唔好</t>
        </is>
      </c>
      <c r="L679" t="inlineStr"/>
      <c r="M679" t="inlineStr"/>
      <c r="N679" t="inlineStr"/>
      <c r="O679" t="n">
        <v>500</v>
      </c>
      <c r="P679" t="inlineStr">
        <is>
          <t>P</t>
        </is>
      </c>
      <c r="Q679" t="inlineStr">
        <is>
          <t>2</t>
        </is>
      </c>
      <c r="R679" t="inlineStr">
        <is>
          <t>NONE</t>
        </is>
      </c>
      <c r="S679" t="inlineStr">
        <is>
          <t>NONE</t>
        </is>
      </c>
      <c r="T679" t="inlineStr">
        <is>
          <t>NONE</t>
        </is>
      </c>
      <c r="U679" t="inlineStr">
        <is>
          <t>NONE</t>
        </is>
      </c>
      <c r="V679" t="inlineStr">
        <is>
          <t>NONE</t>
        </is>
      </c>
      <c r="W679" t="inlineStr">
        <is>
          <t>NONE</t>
        </is>
      </c>
      <c r="X679" t="inlineStr"/>
      <c r="Y679" t="inlineStr"/>
    </row>
    <row r="680">
      <c r="A680" t="inlineStr">
        <is>
          <t>HKSL_lesson_only290</t>
        </is>
      </c>
      <c r="B680" t="inlineStr">
        <is>
          <t>HKSL_lesson_only290-GOOSE-17AT-764</t>
        </is>
      </c>
      <c r="C680" t="inlineStr">
        <is>
          <t>goose</t>
        </is>
      </c>
      <c r="D680" t="inlineStr">
        <is>
          <t>鵝</t>
        </is>
      </c>
      <c r="E680" t="inlineStr">
        <is>
          <t>鵝</t>
        </is>
      </c>
      <c r="F680" t="inlineStr">
        <is>
          <t>鵝</t>
        </is>
      </c>
      <c r="G680" t="inlineStr">
        <is>
          <t>鴨</t>
        </is>
      </c>
      <c r="H680" t="inlineStr">
        <is>
          <t>HKSL_lesson_only290-GOOSE-17AT-764</t>
        </is>
      </c>
      <c r="I680" t="inlineStr">
        <is>
          <t>豬</t>
        </is>
      </c>
      <c r="J680" t="inlineStr">
        <is>
          <t>好味</t>
        </is>
      </c>
      <c r="K680" t="inlineStr">
        <is>
          <t>警告</t>
        </is>
      </c>
      <c r="L680" t="inlineStr"/>
      <c r="M680" t="inlineStr"/>
      <c r="N680" t="inlineStr"/>
      <c r="O680" t="n">
        <v>786</v>
      </c>
      <c r="P680" t="inlineStr">
        <is>
          <t>y</t>
        </is>
      </c>
      <c r="Q680" t="inlineStr">
        <is>
          <t>NONE</t>
        </is>
      </c>
      <c r="R680" t="inlineStr">
        <is>
          <t>NONE</t>
        </is>
      </c>
      <c r="S680" t="inlineStr">
        <is>
          <t>NONE</t>
        </is>
      </c>
      <c r="T680" t="inlineStr">
        <is>
          <t>NONE</t>
        </is>
      </c>
      <c r="U680" t="inlineStr">
        <is>
          <t>NONE</t>
        </is>
      </c>
      <c r="V680" t="inlineStr">
        <is>
          <t>NONE</t>
        </is>
      </c>
      <c r="W680" t="inlineStr">
        <is>
          <t>NONE</t>
        </is>
      </c>
      <c r="X680" t="inlineStr"/>
      <c r="Y680" t="inlineStr"/>
    </row>
    <row r="681">
      <c r="A681" t="inlineStr">
        <is>
          <t>HKSL_lesson_only291</t>
        </is>
      </c>
      <c r="B681" t="inlineStr">
        <is>
          <t>HKSL_lesson_only291-FISH-16QQ-765</t>
        </is>
      </c>
      <c r="C681" t="inlineStr">
        <is>
          <t>fish</t>
        </is>
      </c>
      <c r="D681" t="inlineStr">
        <is>
          <t>魚</t>
        </is>
      </c>
      <c r="E681" t="inlineStr">
        <is>
          <t>魚</t>
        </is>
      </c>
      <c r="F681" t="inlineStr">
        <is>
          <t>魚</t>
        </is>
      </c>
      <c r="G681" t="inlineStr">
        <is>
          <t>肉</t>
        </is>
      </c>
      <c r="H681" t="inlineStr">
        <is>
          <t>HKSL_lesson_only291-FISH-16QQ-765</t>
        </is>
      </c>
      <c r="I681" t="inlineStr">
        <is>
          <t>蟹</t>
        </is>
      </c>
      <c r="J681" t="inlineStr">
        <is>
          <t>牛</t>
        </is>
      </c>
      <c r="K681" t="inlineStr">
        <is>
          <t>政府</t>
        </is>
      </c>
      <c r="L681" t="inlineStr"/>
      <c r="M681" t="inlineStr"/>
      <c r="N681" t="inlineStr"/>
      <c r="O681" t="n">
        <v>787</v>
      </c>
      <c r="P681" t="inlineStr">
        <is>
          <t>x</t>
        </is>
      </c>
      <c r="Q681" t="inlineStr">
        <is>
          <t>NONE</t>
        </is>
      </c>
      <c r="R681" t="inlineStr">
        <is>
          <t>NONE</t>
        </is>
      </c>
      <c r="S681" t="inlineStr">
        <is>
          <t>NONE</t>
        </is>
      </c>
      <c r="T681" t="inlineStr">
        <is>
          <t>NONE</t>
        </is>
      </c>
      <c r="U681" t="inlineStr">
        <is>
          <t>NONE</t>
        </is>
      </c>
      <c r="V681" t="inlineStr">
        <is>
          <t>NONE</t>
        </is>
      </c>
      <c r="W681" t="inlineStr">
        <is>
          <t>NONE</t>
        </is>
      </c>
      <c r="X681" t="inlineStr"/>
      <c r="Y681" t="inlineStr"/>
    </row>
    <row r="682">
      <c r="A682" t="inlineStr">
        <is>
          <t>HKSL_lesson_only292</t>
        </is>
      </c>
      <c r="B682" t="inlineStr">
        <is>
          <t>HKSL_lesson_only292-SHRIMP-11R6-766</t>
        </is>
      </c>
      <c r="C682" t="inlineStr">
        <is>
          <t>shrimp</t>
        </is>
      </c>
      <c r="D682" t="inlineStr">
        <is>
          <t>蝦</t>
        </is>
      </c>
      <c r="E682" t="inlineStr">
        <is>
          <t>蝦</t>
        </is>
      </c>
      <c r="F682" t="inlineStr">
        <is>
          <t>蝦</t>
        </is>
      </c>
      <c r="G682" t="inlineStr">
        <is>
          <t>蟹</t>
        </is>
      </c>
      <c r="H682" t="inlineStr">
        <is>
          <t>HKSL_lesson_only292-SHRIMP-11R6-766</t>
        </is>
      </c>
      <c r="I682" t="inlineStr">
        <is>
          <t>好味</t>
        </is>
      </c>
      <c r="J682" t="inlineStr">
        <is>
          <t>菜</t>
        </is>
      </c>
      <c r="K682" t="inlineStr">
        <is>
          <t>工作</t>
        </is>
      </c>
      <c r="L682" t="inlineStr"/>
      <c r="M682" t="inlineStr"/>
      <c r="N682" t="inlineStr"/>
      <c r="O682" t="n">
        <v>788</v>
      </c>
      <c r="P682" t="inlineStr">
        <is>
          <t>D</t>
        </is>
      </c>
      <c r="Q682" t="inlineStr">
        <is>
          <t>NONE</t>
        </is>
      </c>
      <c r="R682" t="inlineStr">
        <is>
          <t>NONE</t>
        </is>
      </c>
      <c r="S682" t="inlineStr">
        <is>
          <t>NONE</t>
        </is>
      </c>
      <c r="T682" t="inlineStr">
        <is>
          <t>NONE</t>
        </is>
      </c>
      <c r="U682" t="inlineStr">
        <is>
          <t>NONE</t>
        </is>
      </c>
      <c r="V682" t="inlineStr">
        <is>
          <t>NONE</t>
        </is>
      </c>
      <c r="W682" t="inlineStr">
        <is>
          <t>NONE</t>
        </is>
      </c>
      <c r="X682" t="inlineStr"/>
      <c r="Y682" t="inlineStr"/>
    </row>
    <row r="683">
      <c r="A683" t="inlineStr">
        <is>
          <t>HKSL_lesson_only293</t>
        </is>
      </c>
      <c r="B683" t="inlineStr">
        <is>
          <t>HKSL_lesson_only293-CRAB-11VP-767</t>
        </is>
      </c>
      <c r="C683" t="inlineStr">
        <is>
          <t>crab</t>
        </is>
      </c>
      <c r="D683" t="inlineStr">
        <is>
          <t>蟹</t>
        </is>
      </c>
      <c r="E683" t="inlineStr">
        <is>
          <t>蟹</t>
        </is>
      </c>
      <c r="F683" t="inlineStr">
        <is>
          <t>蟹</t>
        </is>
      </c>
      <c r="G683" t="inlineStr">
        <is>
          <t>蝦</t>
        </is>
      </c>
      <c r="H683" t="inlineStr">
        <is>
          <t>HKSL_lesson_only293-CRAB-11VP-767</t>
        </is>
      </c>
      <c r="I683" t="inlineStr">
        <is>
          <t>鴨</t>
        </is>
      </c>
      <c r="J683" t="inlineStr">
        <is>
          <t>牛</t>
        </is>
      </c>
      <c r="K683" t="inlineStr">
        <is>
          <t>社會福利署</t>
        </is>
      </c>
      <c r="L683" t="inlineStr"/>
      <c r="M683" t="inlineStr"/>
      <c r="N683" t="inlineStr"/>
      <c r="O683" t="n">
        <v>789</v>
      </c>
      <c r="P683" t="inlineStr">
        <is>
          <t>Y</t>
        </is>
      </c>
      <c r="Q683" t="inlineStr">
        <is>
          <t>Y</t>
        </is>
      </c>
      <c r="R683" t="inlineStr">
        <is>
          <t>NONE</t>
        </is>
      </c>
      <c r="S683" t="inlineStr">
        <is>
          <t>NONE</t>
        </is>
      </c>
      <c r="T683" t="inlineStr">
        <is>
          <t>NONE</t>
        </is>
      </c>
      <c r="U683" t="inlineStr">
        <is>
          <t>NONE</t>
        </is>
      </c>
      <c r="V683" t="inlineStr">
        <is>
          <t>NONE</t>
        </is>
      </c>
      <c r="W683" t="inlineStr">
        <is>
          <t>NONE</t>
        </is>
      </c>
      <c r="X683" t="inlineStr"/>
      <c r="Y683" t="inlineStr"/>
    </row>
    <row r="684">
      <c r="A684" t="inlineStr">
        <is>
          <t>HKSL_lesson_only293</t>
        </is>
      </c>
      <c r="B684" t="inlineStr">
        <is>
          <t>HKSL_lesson_only293-CRAB_2-11VP-768</t>
        </is>
      </c>
      <c r="C684" t="inlineStr">
        <is>
          <t>crab_2</t>
        </is>
      </c>
      <c r="D684" t="inlineStr">
        <is>
          <t>蟹</t>
        </is>
      </c>
      <c r="E684" t="inlineStr">
        <is>
          <t>蟹_2</t>
        </is>
      </c>
      <c r="F684" t="inlineStr">
        <is>
          <t>蟹</t>
        </is>
      </c>
      <c r="G684" t="inlineStr">
        <is>
          <t>蝦</t>
        </is>
      </c>
      <c r="H684" t="inlineStr">
        <is>
          <t>HKSL_lesson_only293-CRAB_2-11VP-768</t>
        </is>
      </c>
      <c r="I684" t="inlineStr">
        <is>
          <t>鴨</t>
        </is>
      </c>
      <c r="J684" t="inlineStr">
        <is>
          <t>牛</t>
        </is>
      </c>
      <c r="K684" t="inlineStr">
        <is>
          <t>社會福利署</t>
        </is>
      </c>
      <c r="L684" t="inlineStr"/>
      <c r="M684" t="inlineStr"/>
      <c r="N684" t="inlineStr"/>
      <c r="O684" t="n">
        <v>790</v>
      </c>
      <c r="P684" t="inlineStr">
        <is>
          <t>?</t>
        </is>
      </c>
      <c r="Q684" t="inlineStr">
        <is>
          <t>?</t>
        </is>
      </c>
      <c r="R684" t="inlineStr">
        <is>
          <t>NONE</t>
        </is>
      </c>
      <c r="S684" t="inlineStr">
        <is>
          <t>NONE</t>
        </is>
      </c>
      <c r="T684" t="inlineStr">
        <is>
          <t>NONE</t>
        </is>
      </c>
      <c r="U684" t="inlineStr">
        <is>
          <t>NONE</t>
        </is>
      </c>
      <c r="V684" t="inlineStr">
        <is>
          <t>NONE</t>
        </is>
      </c>
      <c r="W684" t="inlineStr">
        <is>
          <t>NONE</t>
        </is>
      </c>
      <c r="X684" t="inlineStr">
        <is>
          <t>between &gt; and ?</t>
        </is>
      </c>
      <c r="Y684" t="inlineStr"/>
    </row>
    <row r="685">
      <c r="A685" t="inlineStr">
        <is>
          <t>HKSL_lesson_only294</t>
        </is>
      </c>
      <c r="B685" t="inlineStr">
        <is>
          <t>HKSL_lesson_only294-CLAM-11O6-769</t>
        </is>
      </c>
      <c r="C685" t="inlineStr">
        <is>
          <t>clam</t>
        </is>
      </c>
      <c r="D685" t="inlineStr">
        <is>
          <t>蜆</t>
        </is>
      </c>
      <c r="E685" t="inlineStr">
        <is>
          <t>蜆</t>
        </is>
      </c>
      <c r="F685" t="inlineStr">
        <is>
          <t>蜆</t>
        </is>
      </c>
      <c r="G685" t="inlineStr">
        <is>
          <t>蝦</t>
        </is>
      </c>
      <c r="H685" t="inlineStr">
        <is>
          <t>HKSL_lesson_only294-CLAM-11O6-769</t>
        </is>
      </c>
      <c r="I685" t="inlineStr">
        <is>
          <t>肉</t>
        </is>
      </c>
      <c r="J685" t="inlineStr">
        <is>
          <t>湯</t>
        </is>
      </c>
      <c r="K685" t="inlineStr">
        <is>
          <t>取笑</t>
        </is>
      </c>
      <c r="L685" t="inlineStr"/>
      <c r="M685" t="inlineStr"/>
      <c r="N685" t="inlineStr"/>
      <c r="O685" t="n">
        <v>791</v>
      </c>
      <c r="P685" t="inlineStr">
        <is>
          <t>,</t>
        </is>
      </c>
      <c r="Q685" t="inlineStr">
        <is>
          <t>,</t>
        </is>
      </c>
      <c r="R685" t="inlineStr">
        <is>
          <t>NONE</t>
        </is>
      </c>
      <c r="S685" t="inlineStr">
        <is>
          <t>NONE</t>
        </is>
      </c>
      <c r="T685" t="inlineStr">
        <is>
          <t>NONE</t>
        </is>
      </c>
      <c r="U685" t="inlineStr">
        <is>
          <t>NONE</t>
        </is>
      </c>
      <c r="V685" t="inlineStr">
        <is>
          <t>NONE</t>
        </is>
      </c>
      <c r="W685" t="inlineStr">
        <is>
          <t>NONE</t>
        </is>
      </c>
      <c r="X685" t="inlineStr">
        <is>
          <t>y or ,</t>
        </is>
      </c>
      <c r="Y685" t="inlineStr"/>
    </row>
    <row r="686">
      <c r="A686" t="inlineStr">
        <is>
          <t>HKSL_lesson_only295</t>
        </is>
      </c>
      <c r="B686" t="inlineStr">
        <is>
          <t>HKSL_lesson_only295-COW-0SIR-770</t>
        </is>
      </c>
      <c r="C686" t="inlineStr">
        <is>
          <t>cow</t>
        </is>
      </c>
      <c r="D686" t="inlineStr">
        <is>
          <t>牛</t>
        </is>
      </c>
      <c r="E686" t="inlineStr">
        <is>
          <t>牛</t>
        </is>
      </c>
      <c r="F686" t="inlineStr">
        <is>
          <t>牛</t>
        </is>
      </c>
      <c r="G686" t="inlineStr">
        <is>
          <t>羊</t>
        </is>
      </c>
      <c r="H686" t="inlineStr">
        <is>
          <t>HKSL_lesson_only295-COW-0SIR-770</t>
        </is>
      </c>
      <c r="I686" t="inlineStr">
        <is>
          <t>蛋</t>
        </is>
      </c>
      <c r="J686" t="inlineStr">
        <is>
          <t>好味</t>
        </is>
      </c>
      <c r="K686" t="inlineStr">
        <is>
          <t>文章</t>
        </is>
      </c>
      <c r="L686" t="inlineStr"/>
      <c r="M686" t="inlineStr"/>
      <c r="N686" t="inlineStr"/>
      <c r="O686" t="n">
        <v>792</v>
      </c>
      <c r="P686" t="inlineStr">
        <is>
          <t>f</t>
        </is>
      </c>
      <c r="Q686" t="inlineStr">
        <is>
          <t>NONE</t>
        </is>
      </c>
      <c r="R686" t="inlineStr">
        <is>
          <t>NONE</t>
        </is>
      </c>
      <c r="S686" t="inlineStr">
        <is>
          <t>NONE</t>
        </is>
      </c>
      <c r="T686" t="inlineStr">
        <is>
          <t>NONE</t>
        </is>
      </c>
      <c r="U686" t="inlineStr">
        <is>
          <t>NONE</t>
        </is>
      </c>
      <c r="V686" t="inlineStr">
        <is>
          <t>NONE</t>
        </is>
      </c>
      <c r="W686" t="inlineStr">
        <is>
          <t>NONE</t>
        </is>
      </c>
      <c r="X686" t="inlineStr"/>
      <c r="Y686" t="inlineStr"/>
    </row>
    <row r="687">
      <c r="A687" t="inlineStr">
        <is>
          <t>HKSL_lesson_only296</t>
        </is>
      </c>
      <c r="B687" t="inlineStr">
        <is>
          <t>HKSL_lesson_only296-PIG-133C-771</t>
        </is>
      </c>
      <c r="C687" t="inlineStr">
        <is>
          <t>pig</t>
        </is>
      </c>
      <c r="D687" t="inlineStr">
        <is>
          <t>豬</t>
        </is>
      </c>
      <c r="E687" t="inlineStr">
        <is>
          <t>豬</t>
        </is>
      </c>
      <c r="F687" t="inlineStr">
        <is>
          <t>豬</t>
        </is>
      </c>
      <c r="G687" t="inlineStr">
        <is>
          <t>牛</t>
        </is>
      </c>
      <c r="H687" t="inlineStr">
        <is>
          <t>HKSL_lesson_only296-PIG-133C-771</t>
        </is>
      </c>
      <c r="I687" t="inlineStr">
        <is>
          <t>肉</t>
        </is>
      </c>
      <c r="J687" t="inlineStr">
        <is>
          <t>兔仔</t>
        </is>
      </c>
      <c r="K687" t="inlineStr">
        <is>
          <t>挑戰</t>
        </is>
      </c>
      <c r="L687" t="inlineStr"/>
      <c r="M687" t="inlineStr"/>
      <c r="N687" t="inlineStr"/>
      <c r="O687" t="n">
        <v>793</v>
      </c>
      <c r="P687" t="inlineStr">
        <is>
          <t>)</t>
        </is>
      </c>
      <c r="Q687" t="inlineStr">
        <is>
          <t>NONE</t>
        </is>
      </c>
      <c r="R687" t="inlineStr">
        <is>
          <t>NONE</t>
        </is>
      </c>
      <c r="S687" t="inlineStr">
        <is>
          <t>NONE</t>
        </is>
      </c>
      <c r="T687" t="inlineStr">
        <is>
          <t>NONE</t>
        </is>
      </c>
      <c r="U687" t="inlineStr">
        <is>
          <t>NONE</t>
        </is>
      </c>
      <c r="V687" t="inlineStr">
        <is>
          <t>NONE</t>
        </is>
      </c>
      <c r="W687" t="inlineStr">
        <is>
          <t>NONE</t>
        </is>
      </c>
      <c r="X687" t="inlineStr"/>
      <c r="Y687" t="inlineStr"/>
    </row>
    <row r="688">
      <c r="A688" t="inlineStr">
        <is>
          <t>HKSL_lesson_only297</t>
        </is>
      </c>
      <c r="B688" t="inlineStr">
        <is>
          <t>HKSL_lesson_only297-SHEEP-0VSA-772</t>
        </is>
      </c>
      <c r="C688" t="inlineStr">
        <is>
          <t>sheep</t>
        </is>
      </c>
      <c r="D688" t="inlineStr">
        <is>
          <t>羊</t>
        </is>
      </c>
      <c r="E688" t="inlineStr">
        <is>
          <t>羊</t>
        </is>
      </c>
      <c r="F688" t="inlineStr">
        <is>
          <t>羊</t>
        </is>
      </c>
      <c r="G688" t="inlineStr">
        <is>
          <t>牛</t>
        </is>
      </c>
      <c r="H688" t="inlineStr">
        <is>
          <t>HKSL_lesson_only297-SHEEP-0VSA-772</t>
        </is>
      </c>
      <c r="I688" t="inlineStr">
        <is>
          <t>鴨</t>
        </is>
      </c>
      <c r="J688" t="inlineStr">
        <is>
          <t>肉</t>
        </is>
      </c>
      <c r="K688" t="inlineStr">
        <is>
          <t>公佈</t>
        </is>
      </c>
      <c r="L688" t="inlineStr"/>
      <c r="M688" t="inlineStr"/>
      <c r="N688" t="inlineStr"/>
      <c r="O688" t="n">
        <v>794</v>
      </c>
      <c r="P688" t="inlineStr">
        <is>
          <t>;</t>
        </is>
      </c>
      <c r="Q688" t="inlineStr">
        <is>
          <t>NONE</t>
        </is>
      </c>
      <c r="R688" t="inlineStr">
        <is>
          <t>NONE</t>
        </is>
      </c>
      <c r="S688" t="inlineStr">
        <is>
          <t>NONE</t>
        </is>
      </c>
      <c r="T688" t="inlineStr">
        <is>
          <t>NONE</t>
        </is>
      </c>
      <c r="U688" t="inlineStr">
        <is>
          <t>NONE</t>
        </is>
      </c>
      <c r="V688" t="inlineStr">
        <is>
          <t>NONE</t>
        </is>
      </c>
      <c r="W688" t="inlineStr">
        <is>
          <t>NONE</t>
        </is>
      </c>
      <c r="X688" t="inlineStr"/>
      <c r="Y688" t="inlineStr"/>
    </row>
    <row r="689">
      <c r="A689" t="inlineStr">
        <is>
          <t>HKSL_lesson_only298</t>
        </is>
      </c>
      <c r="B689" t="inlineStr">
        <is>
          <t>HKSL_lesson_only298-SNAKE-11M7-773</t>
        </is>
      </c>
      <c r="C689" t="inlineStr">
        <is>
          <t>snake</t>
        </is>
      </c>
      <c r="D689" t="inlineStr">
        <is>
          <t>蛇</t>
        </is>
      </c>
      <c r="E689" t="inlineStr">
        <is>
          <t>蛇</t>
        </is>
      </c>
      <c r="F689" t="inlineStr">
        <is>
          <t>蛇</t>
        </is>
      </c>
      <c r="G689" t="inlineStr">
        <is>
          <t>蟲</t>
        </is>
      </c>
      <c r="H689" t="inlineStr">
        <is>
          <t>HKSL_lesson_only298-SNAKE-11M7-773</t>
        </is>
      </c>
      <c r="I689" t="inlineStr">
        <is>
          <t>魚</t>
        </is>
      </c>
      <c r="J689" t="inlineStr">
        <is>
          <t>松鼠</t>
        </is>
      </c>
      <c r="K689" t="inlineStr">
        <is>
          <t>體育</t>
        </is>
      </c>
      <c r="L689" t="inlineStr"/>
      <c r="M689" t="inlineStr"/>
      <c r="N689" t="inlineStr"/>
      <c r="O689" t="n">
        <v>795</v>
      </c>
      <c r="P689" t="inlineStr">
        <is>
          <t>T</t>
        </is>
      </c>
      <c r="Q689" t="inlineStr">
        <is>
          <t>NONE</t>
        </is>
      </c>
      <c r="R689" t="inlineStr">
        <is>
          <t>NONE</t>
        </is>
      </c>
      <c r="S689" t="inlineStr">
        <is>
          <t>NONE</t>
        </is>
      </c>
      <c r="T689" t="inlineStr">
        <is>
          <t>NONE</t>
        </is>
      </c>
      <c r="U689" t="inlineStr">
        <is>
          <t>NONE</t>
        </is>
      </c>
      <c r="V689" t="inlineStr">
        <is>
          <t>NONE</t>
        </is>
      </c>
      <c r="W689" t="inlineStr">
        <is>
          <t>NONE</t>
        </is>
      </c>
      <c r="X689" t="inlineStr"/>
      <c r="Y689" t="inlineStr"/>
    </row>
    <row r="690">
      <c r="A690" t="inlineStr">
        <is>
          <t>HKSL_lesson_only299</t>
        </is>
      </c>
      <c r="B690" t="inlineStr">
        <is>
          <t>HKSL_lesson_only299-MONKEY-0SPK-774</t>
        </is>
      </c>
      <c r="C690" t="inlineStr">
        <is>
          <t>monkey</t>
        </is>
      </c>
      <c r="D690" t="inlineStr">
        <is>
          <t>猴</t>
        </is>
      </c>
      <c r="E690" t="inlineStr">
        <is>
          <t>猴</t>
        </is>
      </c>
      <c r="F690" t="inlineStr">
        <is>
          <t>猴</t>
        </is>
      </c>
      <c r="G690" t="inlineStr">
        <is>
          <t>河馬</t>
        </is>
      </c>
      <c r="H690" t="inlineStr">
        <is>
          <t>HKSL_lesson_only299-MONKEY-0SPK-774</t>
        </is>
      </c>
      <c r="I690" t="inlineStr">
        <is>
          <t>虎</t>
        </is>
      </c>
      <c r="J690" t="inlineStr">
        <is>
          <t>兔仔</t>
        </is>
      </c>
      <c r="K690" t="inlineStr">
        <is>
          <t>支持</t>
        </is>
      </c>
      <c r="L690" t="inlineStr"/>
      <c r="M690" t="inlineStr"/>
      <c r="N690" t="inlineStr"/>
      <c r="O690" t="n">
        <v>796</v>
      </c>
      <c r="P690" t="inlineStr">
        <is>
          <t>-</t>
        </is>
      </c>
      <c r="Q690" t="inlineStr">
        <is>
          <t>-</t>
        </is>
      </c>
      <c r="R690" t="inlineStr">
        <is>
          <t>NONE</t>
        </is>
      </c>
      <c r="S690" t="inlineStr">
        <is>
          <t>NONE</t>
        </is>
      </c>
      <c r="T690" t="inlineStr">
        <is>
          <t>NONE</t>
        </is>
      </c>
      <c r="U690" t="inlineStr">
        <is>
          <t>NONE</t>
        </is>
      </c>
      <c r="V690" t="inlineStr">
        <is>
          <t>NONE</t>
        </is>
      </c>
      <c r="W690" t="inlineStr">
        <is>
          <t>NONE</t>
        </is>
      </c>
      <c r="X690" t="inlineStr"/>
      <c r="Y690" t="inlineStr"/>
    </row>
    <row r="691">
      <c r="A691" t="inlineStr">
        <is>
          <t>HKSL_lesson_only3</t>
        </is>
      </c>
      <c r="B691" t="inlineStr">
        <is>
          <t>HKSL_lesson_only3-HELLO-0JR0-461</t>
        </is>
      </c>
      <c r="C691" t="inlineStr">
        <is>
          <t>hello</t>
        </is>
      </c>
      <c r="D691" t="inlineStr">
        <is>
          <t>你好</t>
        </is>
      </c>
      <c r="E691" t="inlineStr">
        <is>
          <t>你好</t>
        </is>
      </c>
      <c r="F691" t="inlineStr">
        <is>
          <t>你好</t>
        </is>
      </c>
      <c r="G691" t="inlineStr">
        <is>
          <t>好</t>
        </is>
      </c>
      <c r="H691" t="inlineStr">
        <is>
          <t>HKSL_lesson_only3-HELLO-0JR0-461</t>
        </is>
      </c>
      <c r="I691" t="inlineStr">
        <is>
          <t>想</t>
        </is>
      </c>
      <c r="J691" t="inlineStr">
        <is>
          <t>小朋友</t>
        </is>
      </c>
      <c r="K691" t="inlineStr">
        <is>
          <t>公佈</t>
        </is>
      </c>
      <c r="L691" t="inlineStr"/>
      <c r="M691" t="inlineStr"/>
      <c r="N691" t="inlineStr"/>
      <c r="O691" t="n">
        <v>472</v>
      </c>
      <c r="P691" t="inlineStr">
        <is>
          <t>x</t>
        </is>
      </c>
      <c r="Q691" t="inlineStr">
        <is>
          <t>NONE</t>
        </is>
      </c>
      <c r="R691" t="inlineStr">
        <is>
          <t>2</t>
        </is>
      </c>
      <c r="S691" t="inlineStr">
        <is>
          <t>NONE</t>
        </is>
      </c>
      <c r="T691" t="inlineStr">
        <is>
          <t>NONE</t>
        </is>
      </c>
      <c r="U691" t="inlineStr">
        <is>
          <t>NONE</t>
        </is>
      </c>
      <c r="V691" t="inlineStr">
        <is>
          <t>NONE</t>
        </is>
      </c>
      <c r="W691" t="inlineStr">
        <is>
          <t>NONE</t>
        </is>
      </c>
      <c r="X691" t="inlineStr"/>
      <c r="Y691" t="inlineStr"/>
    </row>
    <row r="692">
      <c r="A692" t="inlineStr">
        <is>
          <t>HKSL_lesson_only30</t>
        </is>
      </c>
      <c r="B692" t="inlineStr">
        <is>
          <t>HKSL_lesson_only30-BABY-0MPG-490</t>
        </is>
      </c>
      <c r="C692" t="inlineStr">
        <is>
          <t>baby</t>
        </is>
      </c>
      <c r="D692" t="inlineStr">
        <is>
          <t>嬰兒</t>
        </is>
      </c>
      <c r="E692" t="inlineStr">
        <is>
          <t>嬰兒</t>
        </is>
      </c>
      <c r="F692" t="inlineStr">
        <is>
          <t>嬰兒</t>
        </is>
      </c>
      <c r="G692" t="inlineStr">
        <is>
          <t>小童</t>
        </is>
      </c>
      <c r="H692" t="inlineStr">
        <is>
          <t>HKSL_lesson_only30-BABY-0MPG-490</t>
        </is>
      </c>
      <c r="I692" t="inlineStr">
        <is>
          <t>小朋友</t>
        </is>
      </c>
      <c r="J692" t="inlineStr">
        <is>
          <t>爸爸</t>
        </is>
      </c>
      <c r="K692" t="inlineStr">
        <is>
          <t>搵</t>
        </is>
      </c>
      <c r="L692" t="inlineStr"/>
      <c r="M692" t="inlineStr"/>
      <c r="N692" t="inlineStr"/>
      <c r="O692" t="n">
        <v>501</v>
      </c>
      <c r="P692" t="inlineStr">
        <is>
          <t>,</t>
        </is>
      </c>
      <c r="Q692" t="inlineStr">
        <is>
          <t>,</t>
        </is>
      </c>
      <c r="R692" t="inlineStr">
        <is>
          <t>NONE</t>
        </is>
      </c>
      <c r="S692" t="inlineStr">
        <is>
          <t>NONE</t>
        </is>
      </c>
      <c r="T692" t="inlineStr">
        <is>
          <t>NONE</t>
        </is>
      </c>
      <c r="U692" t="inlineStr">
        <is>
          <t>NONE</t>
        </is>
      </c>
      <c r="V692" t="inlineStr">
        <is>
          <t>NONE</t>
        </is>
      </c>
      <c r="W692" t="inlineStr">
        <is>
          <t>NONE</t>
        </is>
      </c>
      <c r="X692" t="inlineStr"/>
      <c r="Y692" t="inlineStr"/>
    </row>
    <row r="693">
      <c r="A693" t="inlineStr">
        <is>
          <t>HKSL_lesson_only30</t>
        </is>
      </c>
      <c r="B693" t="inlineStr">
        <is>
          <t>HKSL_lesson_only30-^BABY2-0MPG-491</t>
        </is>
      </c>
      <c r="C693" t="inlineStr">
        <is>
          <t>^baby2</t>
        </is>
      </c>
      <c r="D693" t="inlineStr">
        <is>
          <t>嬰兒</t>
        </is>
      </c>
      <c r="E693" t="inlineStr">
        <is>
          <t>嬰兒_2</t>
        </is>
      </c>
      <c r="F693" t="inlineStr">
        <is>
          <t>嬰兒</t>
        </is>
      </c>
      <c r="G693" t="inlineStr">
        <is>
          <t>小童</t>
        </is>
      </c>
      <c r="H693" t="inlineStr">
        <is>
          <t>HKSL_lesson_only30-^BABY2-0MPG-491</t>
        </is>
      </c>
      <c r="I693" t="inlineStr">
        <is>
          <t>小朋友</t>
        </is>
      </c>
      <c r="J693" t="inlineStr">
        <is>
          <t>爸爸</t>
        </is>
      </c>
      <c r="K693" t="inlineStr">
        <is>
          <t>搵</t>
        </is>
      </c>
      <c r="L693" t="inlineStr"/>
      <c r="M693" t="inlineStr"/>
      <c r="N693" t="inlineStr"/>
      <c r="O693" t="n">
        <v>502</v>
      </c>
      <c r="P693" t="inlineStr">
        <is>
          <t>w</t>
        </is>
      </c>
      <c r="Q693" t="inlineStr">
        <is>
          <t>NONE</t>
        </is>
      </c>
      <c r="R693" t="inlineStr">
        <is>
          <t>NONE</t>
        </is>
      </c>
      <c r="S693" t="inlineStr">
        <is>
          <t>NONE</t>
        </is>
      </c>
      <c r="T693" t="inlineStr">
        <is>
          <t>NONE</t>
        </is>
      </c>
      <c r="U693" t="inlineStr">
        <is>
          <t>NONE</t>
        </is>
      </c>
      <c r="V693" t="inlineStr">
        <is>
          <t>NONE</t>
        </is>
      </c>
      <c r="W693" t="inlineStr">
        <is>
          <t>NONE</t>
        </is>
      </c>
      <c r="X693" t="inlineStr"/>
      <c r="Y693" t="inlineStr"/>
    </row>
    <row r="694">
      <c r="A694" t="inlineStr">
        <is>
          <t>HKSL_lesson_only30</t>
        </is>
      </c>
      <c r="B694" t="inlineStr">
        <is>
          <t>HKSL_lesson_only30-^BABY3-0MPG-492</t>
        </is>
      </c>
      <c r="C694" t="inlineStr">
        <is>
          <t>^baby3</t>
        </is>
      </c>
      <c r="D694" t="inlineStr">
        <is>
          <t>嬰兒</t>
        </is>
      </c>
      <c r="E694" t="inlineStr">
        <is>
          <t>嬰兒_3</t>
        </is>
      </c>
      <c r="F694" t="inlineStr">
        <is>
          <t>嬰兒</t>
        </is>
      </c>
      <c r="G694" t="inlineStr">
        <is>
          <t>小童</t>
        </is>
      </c>
      <c r="H694" t="inlineStr">
        <is>
          <t>HKSL_lesson_only30-^BABY3-0MPG-492</t>
        </is>
      </c>
      <c r="I694" t="inlineStr">
        <is>
          <t>小朋友</t>
        </is>
      </c>
      <c r="J694" t="inlineStr">
        <is>
          <t>爸爸</t>
        </is>
      </c>
      <c r="K694" t="inlineStr">
        <is>
          <t>搵</t>
        </is>
      </c>
      <c r="L694" t="inlineStr"/>
      <c r="M694" t="inlineStr"/>
      <c r="N694" t="inlineStr"/>
      <c r="O694" t="n">
        <v>503</v>
      </c>
      <c r="P694" t="inlineStr">
        <is>
          <t>1</t>
        </is>
      </c>
      <c r="Q694" t="inlineStr">
        <is>
          <t>NONE</t>
        </is>
      </c>
      <c r="R694" t="inlineStr">
        <is>
          <t>NONE</t>
        </is>
      </c>
      <c r="S694" t="inlineStr">
        <is>
          <t>NONE</t>
        </is>
      </c>
      <c r="T694" t="inlineStr">
        <is>
          <t>NONE</t>
        </is>
      </c>
      <c r="U694" t="inlineStr">
        <is>
          <t>NONE</t>
        </is>
      </c>
      <c r="V694" t="inlineStr">
        <is>
          <t>NONE</t>
        </is>
      </c>
      <c r="W694" t="inlineStr">
        <is>
          <t>NONE</t>
        </is>
      </c>
      <c r="X694" t="inlineStr"/>
      <c r="Y694" t="inlineStr"/>
    </row>
    <row r="695">
      <c r="A695" t="inlineStr">
        <is>
          <t>HKSL_lesson_only300</t>
        </is>
      </c>
      <c r="B695" t="inlineStr">
        <is>
          <t>HKSL_lesson_only300-DOG-0SMN-775</t>
        </is>
      </c>
      <c r="C695" t="inlineStr">
        <is>
          <t>dog</t>
        </is>
      </c>
      <c r="D695" t="inlineStr">
        <is>
          <t>狗</t>
        </is>
      </c>
      <c r="E695" t="inlineStr">
        <is>
          <t>狗</t>
        </is>
      </c>
      <c r="F695" t="inlineStr">
        <is>
          <t>狗</t>
        </is>
      </c>
      <c r="G695" t="inlineStr">
        <is>
          <t>兔仔</t>
        </is>
      </c>
      <c r="H695" t="inlineStr">
        <is>
          <t>HKSL_lesson_only300-DOG-0SMN-775</t>
        </is>
      </c>
      <c r="I695" t="inlineStr">
        <is>
          <t>鼠</t>
        </is>
      </c>
      <c r="J695" t="inlineStr">
        <is>
          <t>兇惡</t>
        </is>
      </c>
      <c r="K695" t="inlineStr">
        <is>
          <t>新的</t>
        </is>
      </c>
      <c r="L695" t="inlineStr"/>
      <c r="M695" t="inlineStr"/>
      <c r="N695" t="inlineStr"/>
      <c r="O695" t="n">
        <v>797</v>
      </c>
      <c r="P695" t="inlineStr">
        <is>
          <t>?</t>
        </is>
      </c>
      <c r="Q695" t="inlineStr">
        <is>
          <t>?</t>
        </is>
      </c>
      <c r="R695" t="inlineStr">
        <is>
          <t>NONE</t>
        </is>
      </c>
      <c r="S695" t="inlineStr">
        <is>
          <t>NONE</t>
        </is>
      </c>
      <c r="T695" t="inlineStr">
        <is>
          <t>NONE</t>
        </is>
      </c>
      <c r="U695" t="inlineStr">
        <is>
          <t>NONE</t>
        </is>
      </c>
      <c r="V695" t="inlineStr">
        <is>
          <t>NONE</t>
        </is>
      </c>
      <c r="W695" t="inlineStr">
        <is>
          <t>NONE</t>
        </is>
      </c>
      <c r="X695" t="inlineStr"/>
      <c r="Y695" t="inlineStr"/>
    </row>
    <row r="696">
      <c r="A696" t="inlineStr">
        <is>
          <t>HKSL_lesson_only301</t>
        </is>
      </c>
      <c r="B696" t="inlineStr">
        <is>
          <t>HKSL_lesson_only301-HORSE-16DC-776</t>
        </is>
      </c>
      <c r="C696" t="inlineStr">
        <is>
          <t>horse</t>
        </is>
      </c>
      <c r="D696" t="inlineStr">
        <is>
          <t>馬</t>
        </is>
      </c>
      <c r="E696" t="inlineStr">
        <is>
          <t>馬</t>
        </is>
      </c>
      <c r="F696" t="inlineStr">
        <is>
          <t>馬</t>
        </is>
      </c>
      <c r="G696" t="inlineStr">
        <is>
          <t>河馬</t>
        </is>
      </c>
      <c r="H696" t="inlineStr">
        <is>
          <t>HKSL_lesson_only301-HORSE-16DC-776</t>
        </is>
      </c>
      <c r="I696" t="inlineStr">
        <is>
          <t>雲</t>
        </is>
      </c>
      <c r="J696" t="inlineStr">
        <is>
          <t>國王</t>
        </is>
      </c>
      <c r="K696" t="inlineStr">
        <is>
          <t>撕開</t>
        </is>
      </c>
      <c r="L696" t="inlineStr"/>
      <c r="M696" t="inlineStr"/>
      <c r="N696" t="inlineStr"/>
      <c r="O696" t="n">
        <v>798</v>
      </c>
      <c r="P696" t="inlineStr">
        <is>
          <t>6</t>
        </is>
      </c>
      <c r="Q696" t="inlineStr">
        <is>
          <t>6</t>
        </is>
      </c>
      <c r="R696" t="inlineStr">
        <is>
          <t>NONE</t>
        </is>
      </c>
      <c r="S696" t="inlineStr">
        <is>
          <t>NONE</t>
        </is>
      </c>
      <c r="T696" t="inlineStr">
        <is>
          <t>NONE</t>
        </is>
      </c>
      <c r="U696" t="inlineStr">
        <is>
          <t>NONE</t>
        </is>
      </c>
      <c r="V696" t="inlineStr">
        <is>
          <t>NONE</t>
        </is>
      </c>
      <c r="W696" t="inlineStr">
        <is>
          <t>NONE</t>
        </is>
      </c>
      <c r="X696" t="inlineStr"/>
      <c r="Y696" t="inlineStr"/>
    </row>
    <row r="697">
      <c r="A697" t="inlineStr">
        <is>
          <t>HKSL_lesson_only302</t>
        </is>
      </c>
      <c r="B697" t="inlineStr">
        <is>
          <t>HKSL_lesson_only302-LION-0SQ5-777</t>
        </is>
      </c>
      <c r="C697" t="inlineStr">
        <is>
          <t>lion</t>
        </is>
      </c>
      <c r="D697" t="inlineStr">
        <is>
          <t>獅子</t>
        </is>
      </c>
      <c r="E697" t="inlineStr">
        <is>
          <t>獅子</t>
        </is>
      </c>
      <c r="F697" t="inlineStr">
        <is>
          <t>獅子</t>
        </is>
      </c>
      <c r="G697" t="inlineStr">
        <is>
          <t>河馬</t>
        </is>
      </c>
      <c r="H697" t="inlineStr">
        <is>
          <t>HKSL_lesson_only302-LION-0SQ5-777</t>
        </is>
      </c>
      <c r="I697" t="inlineStr">
        <is>
          <t>羊</t>
        </is>
      </c>
      <c r="J697" t="inlineStr">
        <is>
          <t>鼠</t>
        </is>
      </c>
      <c r="K697" t="inlineStr">
        <is>
          <t>取消</t>
        </is>
      </c>
      <c r="L697" t="inlineStr"/>
      <c r="M697" t="inlineStr"/>
      <c r="N697" t="inlineStr"/>
      <c r="O697" t="n">
        <v>799</v>
      </c>
      <c r="P697" t="inlineStr">
        <is>
          <t>)</t>
        </is>
      </c>
      <c r="Q697" t="inlineStr">
        <is>
          <t>)</t>
        </is>
      </c>
      <c r="R697" t="inlineStr">
        <is>
          <t>NONE</t>
        </is>
      </c>
      <c r="S697" t="inlineStr">
        <is>
          <t>NONE</t>
        </is>
      </c>
      <c r="T697" t="inlineStr">
        <is>
          <t>NONE</t>
        </is>
      </c>
      <c r="U697" t="inlineStr">
        <is>
          <t>NONE</t>
        </is>
      </c>
      <c r="V697" t="inlineStr">
        <is>
          <t>NONE</t>
        </is>
      </c>
      <c r="W697" t="inlineStr">
        <is>
          <t>NONE</t>
        </is>
      </c>
      <c r="X697" t="e">
        <v>#NAME?</v>
      </c>
      <c r="Y697" t="inlineStr"/>
    </row>
    <row r="698">
      <c r="A698" t="inlineStr">
        <is>
          <t>HKSL_lesson_only303</t>
        </is>
      </c>
      <c r="B698" t="inlineStr">
        <is>
          <t>HKSL_lesson_only303-TIGER-11IE-778</t>
        </is>
      </c>
      <c r="C698" t="inlineStr">
        <is>
          <t>tiger</t>
        </is>
      </c>
      <c r="D698" t="inlineStr">
        <is>
          <t>虎</t>
        </is>
      </c>
      <c r="E698" t="inlineStr">
        <is>
          <t>虎</t>
        </is>
      </c>
      <c r="F698" t="inlineStr">
        <is>
          <t>虎</t>
        </is>
      </c>
      <c r="G698" t="inlineStr">
        <is>
          <t>獅子</t>
        </is>
      </c>
      <c r="H698" t="inlineStr">
        <is>
          <t>HKSL_lesson_only303-TIGER-11IE-778</t>
        </is>
      </c>
      <c r="I698" t="inlineStr">
        <is>
          <t>蟲</t>
        </is>
      </c>
      <c r="J698" t="inlineStr">
        <is>
          <t>兔仔</t>
        </is>
      </c>
      <c r="K698" t="inlineStr">
        <is>
          <t>邀請</t>
        </is>
      </c>
      <c r="L698" t="inlineStr"/>
      <c r="M698" t="inlineStr"/>
      <c r="N698" t="inlineStr"/>
      <c r="O698" t="n">
        <v>800</v>
      </c>
      <c r="P698" t="inlineStr">
        <is>
          <t>)</t>
        </is>
      </c>
      <c r="Q698" t="inlineStr">
        <is>
          <t>)</t>
        </is>
      </c>
      <c r="R698" t="inlineStr">
        <is>
          <t>NONE</t>
        </is>
      </c>
      <c r="S698" t="inlineStr">
        <is>
          <t>NONE</t>
        </is>
      </c>
      <c r="T698" t="inlineStr">
        <is>
          <t>NONE</t>
        </is>
      </c>
      <c r="U698" t="inlineStr">
        <is>
          <t>NONE</t>
        </is>
      </c>
      <c r="V698" t="inlineStr">
        <is>
          <t>NONE</t>
        </is>
      </c>
      <c r="W698" t="inlineStr">
        <is>
          <t>NONE</t>
        </is>
      </c>
      <c r="X698" t="inlineStr"/>
      <c r="Y698" t="inlineStr"/>
    </row>
    <row r="699">
      <c r="A699" t="inlineStr">
        <is>
          <t>HKSL_lesson_only304</t>
        </is>
      </c>
      <c r="B699" t="inlineStr">
        <is>
          <t>HKSL_lesson_only304-MOUSE-17P0-779</t>
        </is>
      </c>
      <c r="C699" t="inlineStr">
        <is>
          <t>mouse</t>
        </is>
      </c>
      <c r="D699" t="inlineStr">
        <is>
          <t>鼠</t>
        </is>
      </c>
      <c r="E699" t="inlineStr">
        <is>
          <t>鼠</t>
        </is>
      </c>
      <c r="F699" t="inlineStr">
        <is>
          <t>鼠</t>
        </is>
      </c>
      <c r="G699" t="inlineStr">
        <is>
          <t>松鼠</t>
        </is>
      </c>
      <c r="H699" t="inlineStr">
        <is>
          <t>HKSL_lesson_only304-MOUSE-17P0-779</t>
        </is>
      </c>
      <c r="I699" t="inlineStr">
        <is>
          <t>猴</t>
        </is>
      </c>
      <c r="J699" t="inlineStr">
        <is>
          <t>兔仔</t>
        </is>
      </c>
      <c r="K699" t="inlineStr">
        <is>
          <t>招聘</t>
        </is>
      </c>
      <c r="L699" t="inlineStr"/>
      <c r="M699" t="inlineStr"/>
      <c r="N699" t="inlineStr"/>
      <c r="O699" t="n">
        <v>801</v>
      </c>
      <c r="P699" t="inlineStr">
        <is>
          <t>y</t>
        </is>
      </c>
      <c r="Q699" t="inlineStr">
        <is>
          <t>,</t>
        </is>
      </c>
      <c r="R699" t="inlineStr">
        <is>
          <t>NONE</t>
        </is>
      </c>
      <c r="S699" t="inlineStr">
        <is>
          <t>NONE</t>
        </is>
      </c>
      <c r="T699" t="inlineStr">
        <is>
          <t>NONE</t>
        </is>
      </c>
      <c r="U699" t="inlineStr">
        <is>
          <t>NONE</t>
        </is>
      </c>
      <c r="V699" t="inlineStr">
        <is>
          <t>NONE</t>
        </is>
      </c>
      <c r="W699" t="inlineStr">
        <is>
          <t>NONE</t>
        </is>
      </c>
      <c r="X699" t="inlineStr"/>
      <c r="Y699" t="inlineStr"/>
    </row>
    <row r="700">
      <c r="A700" t="inlineStr">
        <is>
          <t>HKSL_lesson_only305</t>
        </is>
      </c>
      <c r="B700" t="inlineStr">
        <is>
          <t>HKSL_lesson_only305-DRAGON-17SD-780</t>
        </is>
      </c>
      <c r="C700" t="inlineStr">
        <is>
          <t>dragon</t>
        </is>
      </c>
      <c r="D700" t="inlineStr">
        <is>
          <t>龍</t>
        </is>
      </c>
      <c r="E700" t="inlineStr">
        <is>
          <t>龍</t>
        </is>
      </c>
      <c r="F700" t="inlineStr">
        <is>
          <t>龍</t>
        </is>
      </c>
      <c r="G700" t="inlineStr">
        <is>
          <t>蛇</t>
        </is>
      </c>
      <c r="H700" t="inlineStr">
        <is>
          <t>HKSL_lesson_only305-DRAGON-17SD-780</t>
        </is>
      </c>
      <c r="I700" t="inlineStr">
        <is>
          <t>石</t>
        </is>
      </c>
      <c r="J700" t="inlineStr">
        <is>
          <t>雲</t>
        </is>
      </c>
      <c r="K700" t="inlineStr">
        <is>
          <t>政府</t>
        </is>
      </c>
      <c r="L700" t="inlineStr"/>
      <c r="M700" t="inlineStr"/>
      <c r="N700" t="inlineStr"/>
      <c r="O700" t="n">
        <v>802</v>
      </c>
      <c r="P700" t="inlineStr">
        <is>
          <t>D</t>
        </is>
      </c>
      <c r="Q700" t="inlineStr">
        <is>
          <t>D</t>
        </is>
      </c>
      <c r="R700" t="inlineStr">
        <is>
          <t>NONE</t>
        </is>
      </c>
      <c r="S700" t="inlineStr">
        <is>
          <t>NONE</t>
        </is>
      </c>
      <c r="T700" t="inlineStr">
        <is>
          <t>NONE</t>
        </is>
      </c>
      <c r="U700" t="inlineStr">
        <is>
          <t>NONE</t>
        </is>
      </c>
      <c r="V700" t="inlineStr">
        <is>
          <t>NONE</t>
        </is>
      </c>
      <c r="W700" t="inlineStr">
        <is>
          <t>NONE</t>
        </is>
      </c>
      <c r="X700" t="inlineStr"/>
      <c r="Y700" t="inlineStr"/>
    </row>
    <row r="701">
      <c r="A701" t="inlineStr">
        <is>
          <t>HKSL_lesson_only306</t>
        </is>
      </c>
      <c r="B701" t="inlineStr">
        <is>
          <t>HKSL_lesson_only306-PATIENT-100G-781</t>
        </is>
      </c>
      <c r="C701" t="inlineStr">
        <is>
          <t>patient</t>
        </is>
      </c>
      <c r="D701" t="inlineStr">
        <is>
          <t>耐性</t>
        </is>
      </c>
      <c r="E701" t="inlineStr">
        <is>
          <t>耐性</t>
        </is>
      </c>
      <c r="F701" t="inlineStr">
        <is>
          <t>耐性</t>
        </is>
      </c>
      <c r="G701" t="inlineStr">
        <is>
          <t>忍耐</t>
        </is>
      </c>
      <c r="H701" t="inlineStr">
        <is>
          <t>HKSL_lesson_only306-PATIENT-100G-781</t>
        </is>
      </c>
      <c r="I701" t="inlineStr">
        <is>
          <t>興趣</t>
        </is>
      </c>
      <c r="J701" t="inlineStr">
        <is>
          <t>經驗</t>
        </is>
      </c>
      <c r="K701" t="inlineStr">
        <is>
          <t>南</t>
        </is>
      </c>
      <c r="L701" t="inlineStr"/>
      <c r="M701" t="inlineStr"/>
      <c r="N701" t="inlineStr"/>
      <c r="O701" t="n">
        <v>803</v>
      </c>
      <c r="P701" t="inlineStr">
        <is>
          <t>w</t>
        </is>
      </c>
      <c r="Q701" t="inlineStr">
        <is>
          <t>NONE</t>
        </is>
      </c>
      <c r="R701" t="inlineStr">
        <is>
          <t>NONE</t>
        </is>
      </c>
      <c r="S701" t="inlineStr">
        <is>
          <t>NONE</t>
        </is>
      </c>
      <c r="T701" t="inlineStr">
        <is>
          <t>NONE</t>
        </is>
      </c>
      <c r="U701" t="inlineStr">
        <is>
          <t>NONE</t>
        </is>
      </c>
      <c r="V701" t="inlineStr">
        <is>
          <t>NONE</t>
        </is>
      </c>
      <c r="W701" t="inlineStr">
        <is>
          <t>NONE</t>
        </is>
      </c>
      <c r="X701" t="inlineStr"/>
      <c r="Y701" t="inlineStr"/>
    </row>
    <row r="702">
      <c r="A702" t="inlineStr">
        <is>
          <t>HKSL_lesson_only307</t>
        </is>
      </c>
      <c r="B702" t="inlineStr">
        <is>
          <t>HKSL_lesson_only307-CONSERVATIVE-0JUT-782</t>
        </is>
      </c>
      <c r="C702" t="inlineStr">
        <is>
          <t>conservative</t>
        </is>
      </c>
      <c r="D702" t="inlineStr">
        <is>
          <t>保守</t>
        </is>
      </c>
      <c r="E702" t="inlineStr">
        <is>
          <t>保守</t>
        </is>
      </c>
      <c r="F702" t="inlineStr">
        <is>
          <t>保守</t>
        </is>
      </c>
      <c r="G702" t="inlineStr">
        <is>
          <t>大膽</t>
        </is>
      </c>
      <c r="H702" t="inlineStr">
        <is>
          <t>HKSL_lesson_only307-CONSERVATIVE-0JUT-782</t>
        </is>
      </c>
      <c r="I702" t="inlineStr">
        <is>
          <t>偏心</t>
        </is>
      </c>
      <c r="J702" t="inlineStr">
        <is>
          <t>分歧</t>
        </is>
      </c>
      <c r="K702" t="inlineStr">
        <is>
          <t>鴨</t>
        </is>
      </c>
      <c r="L702" t="inlineStr"/>
      <c r="M702" t="inlineStr"/>
      <c r="N702" t="inlineStr"/>
      <c r="O702" t="n">
        <v>804</v>
      </c>
      <c r="P702" t="inlineStr">
        <is>
          <t>W</t>
        </is>
      </c>
      <c r="Q702" t="inlineStr">
        <is>
          <t>NONE</t>
        </is>
      </c>
      <c r="R702" t="inlineStr">
        <is>
          <t>NONE</t>
        </is>
      </c>
      <c r="S702" t="inlineStr">
        <is>
          <t>NONE</t>
        </is>
      </c>
      <c r="T702" t="inlineStr">
        <is>
          <t>NONE</t>
        </is>
      </c>
      <c r="U702" t="inlineStr">
        <is>
          <t>NONE</t>
        </is>
      </c>
      <c r="V702" t="inlineStr">
        <is>
          <t>NONE</t>
        </is>
      </c>
      <c r="W702" t="inlineStr">
        <is>
          <t>NONE</t>
        </is>
      </c>
      <c r="X702" t="inlineStr"/>
      <c r="Y702" t="inlineStr"/>
    </row>
    <row r="703">
      <c r="A703" t="inlineStr">
        <is>
          <t>HKSL_lesson_only308</t>
        </is>
      </c>
      <c r="B703" t="inlineStr">
        <is>
          <t>HKSL_lesson_only308-HELP-0NJB-783</t>
        </is>
      </c>
      <c r="C703" t="inlineStr">
        <is>
          <t>help</t>
        </is>
      </c>
      <c r="D703" t="inlineStr">
        <is>
          <t>幫助</t>
        </is>
      </c>
      <c r="E703" t="inlineStr">
        <is>
          <t>幫助</t>
        </is>
      </c>
      <c r="F703" t="inlineStr">
        <is>
          <t>幫助</t>
        </is>
      </c>
      <c r="G703" t="inlineStr">
        <is>
          <t>好處</t>
        </is>
      </c>
      <c r="H703" t="inlineStr">
        <is>
          <t>HKSL_lesson_only308-HELP-0NJB-783</t>
        </is>
      </c>
      <c r="I703" t="inlineStr">
        <is>
          <t>拯救</t>
        </is>
      </c>
      <c r="J703" t="inlineStr">
        <is>
          <t>壓力</t>
        </is>
      </c>
      <c r="K703" t="inlineStr">
        <is>
          <t>左</t>
        </is>
      </c>
      <c r="L703" t="inlineStr"/>
      <c r="M703" t="inlineStr"/>
      <c r="N703" t="inlineStr"/>
      <c r="O703" t="n">
        <v>805</v>
      </c>
      <c r="P703" t="inlineStr">
        <is>
          <t>x</t>
        </is>
      </c>
      <c r="Q703" t="inlineStr">
        <is>
          <t>2</t>
        </is>
      </c>
      <c r="R703" t="inlineStr">
        <is>
          <t>NONE</t>
        </is>
      </c>
      <c r="S703" t="inlineStr">
        <is>
          <t>NONE</t>
        </is>
      </c>
      <c r="T703" t="inlineStr">
        <is>
          <t>NONE</t>
        </is>
      </c>
      <c r="U703" t="inlineStr">
        <is>
          <t>NONE</t>
        </is>
      </c>
      <c r="V703" t="inlineStr">
        <is>
          <t>NONE</t>
        </is>
      </c>
      <c r="W703" t="inlineStr">
        <is>
          <t>NONE</t>
        </is>
      </c>
      <c r="X703">
        <f>= protection</f>
        <v/>
      </c>
      <c r="Y703" t="inlineStr"/>
    </row>
    <row r="704">
      <c r="A704" t="inlineStr">
        <is>
          <t>HKSL_lesson_only309</t>
        </is>
      </c>
      <c r="B704" t="inlineStr">
        <is>
          <t>HKSL_lesson_only309-ENTHUSIASTIC-0SDH-784</t>
        </is>
      </c>
      <c r="C704" t="inlineStr">
        <is>
          <t>enthusiastic</t>
        </is>
      </c>
      <c r="D704" t="inlineStr">
        <is>
          <t>熱心</t>
        </is>
      </c>
      <c r="E704" t="inlineStr">
        <is>
          <t>熱心</t>
        </is>
      </c>
      <c r="F704" t="inlineStr">
        <is>
          <t>熱心</t>
        </is>
      </c>
      <c r="G704" t="inlineStr">
        <is>
          <t>朋友</t>
        </is>
      </c>
      <c r="H704" t="inlineStr">
        <is>
          <t>HKSL_lesson_only309-ENTHUSIASTIC-0SDH-784</t>
        </is>
      </c>
      <c r="I704" t="inlineStr">
        <is>
          <t>友好</t>
        </is>
      </c>
      <c r="J704" t="inlineStr">
        <is>
          <t>同情</t>
        </is>
      </c>
      <c r="K704" t="inlineStr">
        <is>
          <t>毀約</t>
        </is>
      </c>
      <c r="L704" t="inlineStr"/>
      <c r="M704" t="inlineStr"/>
      <c r="N704" t="inlineStr"/>
      <c r="O704" t="n">
        <v>806</v>
      </c>
      <c r="P704" t="inlineStr">
        <is>
          <t>)</t>
        </is>
      </c>
      <c r="Q704" t="inlineStr">
        <is>
          <t>)</t>
        </is>
      </c>
      <c r="R704" t="inlineStr">
        <is>
          <t>NONE</t>
        </is>
      </c>
      <c r="S704" t="inlineStr">
        <is>
          <t>NONE</t>
        </is>
      </c>
      <c r="T704" t="inlineStr">
        <is>
          <t>NONE</t>
        </is>
      </c>
      <c r="U704" t="inlineStr">
        <is>
          <t>NONE</t>
        </is>
      </c>
      <c r="V704" t="inlineStr">
        <is>
          <t>NONE</t>
        </is>
      </c>
      <c r="W704" t="inlineStr">
        <is>
          <t>NONE</t>
        </is>
      </c>
      <c r="X704" t="inlineStr"/>
      <c r="Y704" t="inlineStr"/>
    </row>
    <row r="705">
      <c r="A705" t="inlineStr">
        <is>
          <t>HKSL_lesson_only31</t>
        </is>
      </c>
      <c r="B705" t="inlineStr">
        <is>
          <t>HKSL_lesson_only31-GROW_UP-0OGG-493</t>
        </is>
      </c>
      <c r="C705" t="inlineStr">
        <is>
          <t>grow_up</t>
        </is>
      </c>
      <c r="D705" t="inlineStr">
        <is>
          <t>成長</t>
        </is>
      </c>
      <c r="E705" t="inlineStr">
        <is>
          <t>成長</t>
        </is>
      </c>
      <c r="F705" t="inlineStr">
        <is>
          <t>成長</t>
        </is>
      </c>
      <c r="G705" t="inlineStr">
        <is>
          <t>學習</t>
        </is>
      </c>
      <c r="H705" t="inlineStr">
        <is>
          <t>HKSL_lesson_only31-GROW_UP-0OGG-493</t>
        </is>
      </c>
      <c r="I705" t="inlineStr">
        <is>
          <t>出生</t>
        </is>
      </c>
      <c r="J705" t="inlineStr">
        <is>
          <t>未來</t>
        </is>
      </c>
      <c r="K705" t="inlineStr">
        <is>
          <t>立即</t>
        </is>
      </c>
      <c r="L705" t="inlineStr"/>
      <c r="M705" t="inlineStr"/>
      <c r="N705" t="inlineStr"/>
      <c r="O705" t="n">
        <v>504</v>
      </c>
      <c r="P705" t="inlineStr">
        <is>
          <t>:</t>
        </is>
      </c>
      <c r="Q705" t="inlineStr">
        <is>
          <t>:</t>
        </is>
      </c>
      <c r="R705" t="inlineStr">
        <is>
          <t>NONE</t>
        </is>
      </c>
      <c r="S705" t="inlineStr">
        <is>
          <t>NONE</t>
        </is>
      </c>
      <c r="T705" t="inlineStr">
        <is>
          <t>NONE</t>
        </is>
      </c>
      <c r="U705" t="inlineStr">
        <is>
          <t>NONE</t>
        </is>
      </c>
      <c r="V705" t="inlineStr">
        <is>
          <t>NONE</t>
        </is>
      </c>
      <c r="W705" t="inlineStr">
        <is>
          <t>NONE</t>
        </is>
      </c>
      <c r="X705" t="inlineStr">
        <is>
          <t>Cantonese identical with grow</t>
        </is>
      </c>
      <c r="Y705" t="inlineStr"/>
    </row>
    <row r="706">
      <c r="A706" t="inlineStr">
        <is>
          <t>HKSL_lesson_only310</t>
        </is>
      </c>
      <c r="B706" t="inlineStr">
        <is>
          <t>HKSL_lesson_only310-FACE-15R2-785</t>
        </is>
      </c>
      <c r="C706" t="inlineStr">
        <is>
          <t>face</t>
        </is>
      </c>
      <c r="D706" t="inlineStr">
        <is>
          <t>面子</t>
        </is>
      </c>
      <c r="E706" t="inlineStr">
        <is>
          <t>面子</t>
        </is>
      </c>
      <c r="F706" t="inlineStr">
        <is>
          <t>面子</t>
        </is>
      </c>
      <c r="G706" t="inlineStr">
        <is>
          <t>不高興</t>
        </is>
      </c>
      <c r="H706" t="inlineStr">
        <is>
          <t>HKSL_lesson_only310-FACE-15R2-785</t>
        </is>
      </c>
      <c r="I706" t="inlineStr">
        <is>
          <t>小氣</t>
        </is>
      </c>
      <c r="J706" t="inlineStr">
        <is>
          <t>真的</t>
        </is>
      </c>
      <c r="K706" t="inlineStr">
        <is>
          <t>日</t>
        </is>
      </c>
      <c r="L706" t="inlineStr"/>
      <c r="M706" t="inlineStr"/>
      <c r="N706" t="inlineStr"/>
      <c r="O706" t="n">
        <v>807</v>
      </c>
      <c r="P706" t="inlineStr">
        <is>
          <t>I</t>
        </is>
      </c>
      <c r="Q706" t="inlineStr">
        <is>
          <t>NONE</t>
        </is>
      </c>
      <c r="R706" t="inlineStr">
        <is>
          <t>NONE</t>
        </is>
      </c>
      <c r="S706" t="inlineStr">
        <is>
          <t>NONE</t>
        </is>
      </c>
      <c r="T706" t="inlineStr">
        <is>
          <t>NONE</t>
        </is>
      </c>
      <c r="U706" t="inlineStr">
        <is>
          <t>NONE</t>
        </is>
      </c>
      <c r="V706" t="inlineStr">
        <is>
          <t>NONE</t>
        </is>
      </c>
      <c r="W706" t="inlineStr">
        <is>
          <t>NONE</t>
        </is>
      </c>
      <c r="X706" t="inlineStr"/>
      <c r="Y706" t="inlineStr"/>
    </row>
    <row r="707">
      <c r="A707" t="inlineStr">
        <is>
          <t>HKSL_lesson_only311</t>
        </is>
      </c>
      <c r="B707" t="inlineStr">
        <is>
          <t>HKSL_lesson_only311-UNRELIABLE-0KRO-786</t>
        </is>
      </c>
      <c r="C707" t="inlineStr">
        <is>
          <t>unreliable</t>
        </is>
      </c>
      <c r="D707" t="inlineStr">
        <is>
          <t>卸責</t>
        </is>
      </c>
      <c r="E707" t="inlineStr">
        <is>
          <t>卸責</t>
        </is>
      </c>
      <c r="F707" t="inlineStr">
        <is>
          <t>卸責</t>
        </is>
      </c>
      <c r="G707" t="inlineStr">
        <is>
          <t>責任</t>
        </is>
      </c>
      <c r="H707" t="inlineStr">
        <is>
          <t>HKSL_lesson_only311-UNRELIABLE-0KRO-786</t>
        </is>
      </c>
      <c r="I707" t="inlineStr">
        <is>
          <t>講大話</t>
        </is>
      </c>
      <c r="J707" t="inlineStr">
        <is>
          <t>部門</t>
        </is>
      </c>
      <c r="K707" t="inlineStr">
        <is>
          <t>紫色</t>
        </is>
      </c>
      <c r="L707" t="inlineStr"/>
      <c r="M707" t="inlineStr"/>
      <c r="N707" t="inlineStr"/>
      <c r="O707" t="n">
        <v>808</v>
      </c>
      <c r="P707" t="inlineStr">
        <is>
          <t>x</t>
        </is>
      </c>
      <c r="Q707" t="inlineStr">
        <is>
          <t>NONE</t>
        </is>
      </c>
      <c r="R707" t="inlineStr">
        <is>
          <t>NONE</t>
        </is>
      </c>
      <c r="S707" t="inlineStr">
        <is>
          <t>NONE</t>
        </is>
      </c>
      <c r="T707" t="inlineStr">
        <is>
          <t>NONE</t>
        </is>
      </c>
      <c r="U707" t="inlineStr">
        <is>
          <t>NONE</t>
        </is>
      </c>
      <c r="V707" t="inlineStr">
        <is>
          <t>NONE</t>
        </is>
      </c>
      <c r="W707" t="inlineStr">
        <is>
          <t>NONE</t>
        </is>
      </c>
      <c r="X707" t="inlineStr"/>
      <c r="Y707" t="inlineStr"/>
    </row>
    <row r="708">
      <c r="A708" t="inlineStr">
        <is>
          <t>HKSL_lesson_only312</t>
        </is>
      </c>
      <c r="B708" t="inlineStr">
        <is>
          <t>HKSL_lesson_only312-CLEVER-103G-787</t>
        </is>
      </c>
      <c r="C708" t="inlineStr">
        <is>
          <t>clever</t>
        </is>
      </c>
      <c r="D708" t="inlineStr">
        <is>
          <t>聰明</t>
        </is>
      </c>
      <c r="E708" t="inlineStr">
        <is>
          <t>聰明</t>
        </is>
      </c>
      <c r="F708" t="inlineStr">
        <is>
          <t>聰明</t>
        </is>
      </c>
      <c r="G708" t="inlineStr">
        <is>
          <t>蠢</t>
        </is>
      </c>
      <c r="H708" t="inlineStr">
        <is>
          <t>HKSL_lesson_only312-CLEVER-103G-787</t>
        </is>
      </c>
      <c r="I708" t="inlineStr">
        <is>
          <t>自私</t>
        </is>
      </c>
      <c r="J708" t="inlineStr">
        <is>
          <t>性格</t>
        </is>
      </c>
      <c r="K708" t="inlineStr">
        <is>
          <t>警署</t>
        </is>
      </c>
      <c r="L708" t="inlineStr"/>
      <c r="M708" t="inlineStr"/>
      <c r="N708" t="inlineStr"/>
      <c r="O708" t="n">
        <v>809</v>
      </c>
      <c r="P708" t="inlineStr">
        <is>
          <t>C</t>
        </is>
      </c>
      <c r="Q708" t="inlineStr">
        <is>
          <t>NONE</t>
        </is>
      </c>
      <c r="R708" t="inlineStr">
        <is>
          <t>2</t>
        </is>
      </c>
      <c r="S708" t="inlineStr">
        <is>
          <t>NONE</t>
        </is>
      </c>
      <c r="T708" t="inlineStr">
        <is>
          <t>NONE</t>
        </is>
      </c>
      <c r="U708" t="inlineStr">
        <is>
          <t>NONE</t>
        </is>
      </c>
      <c r="V708" t="inlineStr">
        <is>
          <t>NONE</t>
        </is>
      </c>
      <c r="W708" t="inlineStr">
        <is>
          <t>NONE</t>
        </is>
      </c>
      <c r="X708" t="inlineStr"/>
      <c r="Y708" t="inlineStr"/>
    </row>
    <row r="709">
      <c r="A709" t="inlineStr">
        <is>
          <t>HKSL_lesson_only313</t>
        </is>
      </c>
      <c r="B709" t="inlineStr">
        <is>
          <t>HKSL_lesson_only313-DISLIKE-12GE-788</t>
        </is>
      </c>
      <c r="C709" t="inlineStr">
        <is>
          <t>dislike</t>
        </is>
      </c>
      <c r="D709" t="inlineStr">
        <is>
          <t>討厭</t>
        </is>
      </c>
      <c r="E709" t="inlineStr">
        <is>
          <t>討厭</t>
        </is>
      </c>
      <c r="F709" t="inlineStr">
        <is>
          <t>討厭</t>
        </is>
      </c>
      <c r="G709" t="inlineStr">
        <is>
          <t>不喜歡</t>
        </is>
      </c>
      <c r="H709" t="inlineStr">
        <is>
          <t>HKSL_lesson_only313-DISLIKE-12GE-788</t>
        </is>
      </c>
      <c r="I709" t="inlineStr">
        <is>
          <t>偏心</t>
        </is>
      </c>
      <c r="J709" t="inlineStr">
        <is>
          <t>不介意</t>
        </is>
      </c>
      <c r="K709" t="inlineStr">
        <is>
          <t>勞工處</t>
        </is>
      </c>
      <c r="L709" t="inlineStr"/>
      <c r="M709" t="inlineStr"/>
      <c r="N709" t="inlineStr"/>
      <c r="O709" t="n">
        <v>810</v>
      </c>
      <c r="P709" t="inlineStr">
        <is>
          <t>u</t>
        </is>
      </c>
      <c r="Q709" t="inlineStr">
        <is>
          <t>NONE</t>
        </is>
      </c>
      <c r="R709" t="inlineStr">
        <is>
          <t>NONE</t>
        </is>
      </c>
      <c r="S709" t="inlineStr">
        <is>
          <t>NONE</t>
        </is>
      </c>
      <c r="T709" t="inlineStr">
        <is>
          <t>NONE</t>
        </is>
      </c>
      <c r="U709" t="inlineStr">
        <is>
          <t>NONE</t>
        </is>
      </c>
      <c r="V709" t="inlineStr">
        <is>
          <t>NONE</t>
        </is>
      </c>
      <c r="W709" t="inlineStr">
        <is>
          <t>NONE</t>
        </is>
      </c>
      <c r="X709" t="inlineStr"/>
      <c r="Y709" t="inlineStr"/>
    </row>
    <row r="710">
      <c r="A710" t="inlineStr">
        <is>
          <t>HKSL_lesson_only314</t>
        </is>
      </c>
      <c r="B710" t="inlineStr">
        <is>
          <t>HKSL_lesson_only314-CHERISH-0O8R-789</t>
        </is>
      </c>
      <c r="C710" t="inlineStr">
        <is>
          <t>cherish</t>
        </is>
      </c>
      <c r="D710" t="inlineStr">
        <is>
          <t>愛惜</t>
        </is>
      </c>
      <c r="E710" t="inlineStr">
        <is>
          <t>愛惜</t>
        </is>
      </c>
      <c r="F710" t="inlineStr">
        <is>
          <t>愛惜</t>
        </is>
      </c>
      <c r="G710" t="inlineStr">
        <is>
          <t>善良</t>
        </is>
      </c>
      <c r="H710" t="inlineStr">
        <is>
          <t>HKSL_lesson_only314-CHERISH-0O8R-789</t>
        </is>
      </c>
      <c r="I710" t="inlineStr">
        <is>
          <t>忍讓</t>
        </is>
      </c>
      <c r="J710" t="inlineStr">
        <is>
          <t>拯救</t>
        </is>
      </c>
      <c r="K710" t="inlineStr">
        <is>
          <t>會議</t>
        </is>
      </c>
      <c r="L710" t="inlineStr"/>
      <c r="M710" t="inlineStr"/>
      <c r="N710" t="inlineStr"/>
      <c r="O710" t="n">
        <v>811</v>
      </c>
      <c r="P710" t="inlineStr">
        <is>
          <t>x</t>
        </is>
      </c>
      <c r="Q710" t="inlineStr">
        <is>
          <t>2</t>
        </is>
      </c>
      <c r="R710" t="inlineStr">
        <is>
          <t>NONE</t>
        </is>
      </c>
      <c r="S710" t="inlineStr">
        <is>
          <t>NONE</t>
        </is>
      </c>
      <c r="T710" t="inlineStr">
        <is>
          <t>NONE</t>
        </is>
      </c>
      <c r="U710" t="inlineStr">
        <is>
          <t>NONE</t>
        </is>
      </c>
      <c r="V710" t="inlineStr">
        <is>
          <t>NONE</t>
        </is>
      </c>
      <c r="W710" t="inlineStr">
        <is>
          <t>NONE</t>
        </is>
      </c>
      <c r="X710" t="inlineStr"/>
      <c r="Y710" t="inlineStr"/>
    </row>
    <row r="711">
      <c r="A711" t="inlineStr">
        <is>
          <t>HKSL_lesson_only315</t>
        </is>
      </c>
      <c r="B711" t="inlineStr">
        <is>
          <t>HKSL_lesson_only315-CREATIVE-0KJL-790</t>
        </is>
      </c>
      <c r="C711" t="inlineStr">
        <is>
          <t>creative</t>
        </is>
      </c>
      <c r="D711" t="inlineStr">
        <is>
          <t>創作力</t>
        </is>
      </c>
      <c r="E711" t="inlineStr">
        <is>
          <t>創作力</t>
        </is>
      </c>
      <c r="F711" t="inlineStr">
        <is>
          <t>創作力</t>
        </is>
      </c>
      <c r="G711" t="inlineStr">
        <is>
          <t>力量</t>
        </is>
      </c>
      <c r="H711" t="inlineStr">
        <is>
          <t>HKSL_lesson_only315-CREATIVE-0KJL-790</t>
        </is>
      </c>
      <c r="I711" t="inlineStr">
        <is>
          <t>內涵</t>
        </is>
      </c>
      <c r="J711" t="inlineStr">
        <is>
          <t>進步</t>
        </is>
      </c>
      <c r="K711" t="inlineStr">
        <is>
          <t>下午</t>
        </is>
      </c>
      <c r="L711" t="inlineStr"/>
      <c r="M711" t="inlineStr"/>
      <c r="N711" t="inlineStr"/>
      <c r="O711" t="n">
        <v>812</v>
      </c>
      <c r="P711" t="inlineStr">
        <is>
          <t>A</t>
        </is>
      </c>
      <c r="Q711" t="inlineStr">
        <is>
          <t>NONE</t>
        </is>
      </c>
      <c r="R711" t="inlineStr">
        <is>
          <t>NONE</t>
        </is>
      </c>
      <c r="S711" t="inlineStr">
        <is>
          <t>NONE</t>
        </is>
      </c>
      <c r="T711" t="inlineStr">
        <is>
          <t>NONE</t>
        </is>
      </c>
      <c r="U711" t="inlineStr">
        <is>
          <t>NONE</t>
        </is>
      </c>
      <c r="V711" t="inlineStr">
        <is>
          <t>NONE</t>
        </is>
      </c>
      <c r="W711" t="inlineStr">
        <is>
          <t>NONE</t>
        </is>
      </c>
      <c r="X711" t="inlineStr"/>
      <c r="Y711" t="inlineStr"/>
    </row>
    <row r="712">
      <c r="A712" t="inlineStr">
        <is>
          <t>HKSL_lesson_only316</t>
        </is>
      </c>
      <c r="B712" t="inlineStr">
        <is>
          <t>HKSL_lesson_only316-CONFUSED-0V6A-791</t>
        </is>
      </c>
      <c r="C712" t="inlineStr">
        <is>
          <t>confused</t>
        </is>
      </c>
      <c r="D712" t="inlineStr">
        <is>
          <t>糊塗</t>
        </is>
      </c>
      <c r="E712" t="inlineStr">
        <is>
          <t>糊塗</t>
        </is>
      </c>
      <c r="F712" t="inlineStr">
        <is>
          <t>糊塗</t>
        </is>
      </c>
      <c r="G712" t="inlineStr">
        <is>
          <t>聰明</t>
        </is>
      </c>
      <c r="H712" t="inlineStr">
        <is>
          <t>HKSL_lesson_only316-CONFUSED-0V6A-791</t>
        </is>
      </c>
      <c r="I712" t="inlineStr">
        <is>
          <t>不知道</t>
        </is>
      </c>
      <c r="J712" t="inlineStr">
        <is>
          <t>貪心</t>
        </is>
      </c>
      <c r="K712" t="inlineStr">
        <is>
          <t>同埋</t>
        </is>
      </c>
      <c r="L712" t="inlineStr"/>
      <c r="M712" t="inlineStr"/>
      <c r="N712" t="inlineStr"/>
      <c r="O712" t="n">
        <v>813</v>
      </c>
      <c r="P712" t="inlineStr">
        <is>
          <t>?</t>
        </is>
      </c>
      <c r="Q712" t="inlineStr">
        <is>
          <t>NONE</t>
        </is>
      </c>
      <c r="R712" t="inlineStr">
        <is>
          <t>NONE</t>
        </is>
      </c>
      <c r="S712" t="inlineStr">
        <is>
          <t>NONE</t>
        </is>
      </c>
      <c r="T712" t="inlineStr">
        <is>
          <t>NONE</t>
        </is>
      </c>
      <c r="U712" t="inlineStr">
        <is>
          <t>NONE</t>
        </is>
      </c>
      <c r="V712" t="inlineStr">
        <is>
          <t>NONE</t>
        </is>
      </c>
      <c r="W712" t="inlineStr">
        <is>
          <t>NONE</t>
        </is>
      </c>
      <c r="X712" t="inlineStr">
        <is>
          <t>i.between &gt; and ? ii.== puzzled</t>
        </is>
      </c>
      <c r="Y712" t="inlineStr"/>
    </row>
    <row r="713">
      <c r="A713" t="inlineStr">
        <is>
          <t>HKSL_lesson_only317</t>
        </is>
      </c>
      <c r="B713" t="inlineStr">
        <is>
          <t>HKSL_lesson_only317-EXCITED-10G8-792</t>
        </is>
      </c>
      <c r="C713" t="inlineStr">
        <is>
          <t>excited</t>
        </is>
      </c>
      <c r="D713" t="inlineStr">
        <is>
          <t>興奮</t>
        </is>
      </c>
      <c r="E713" t="inlineStr">
        <is>
          <t>興奮</t>
        </is>
      </c>
      <c r="F713" t="inlineStr">
        <is>
          <t>興奮</t>
        </is>
      </c>
      <c r="G713" t="inlineStr">
        <is>
          <t>開心</t>
        </is>
      </c>
      <c r="H713" t="inlineStr">
        <is>
          <t>HKSL_lesson_only317-EXCITED-10G8-792</t>
        </is>
      </c>
      <c r="I713" t="inlineStr">
        <is>
          <t>傷心</t>
        </is>
      </c>
      <c r="J713" t="inlineStr">
        <is>
          <t>驚喜</t>
        </is>
      </c>
      <c r="K713" t="inlineStr">
        <is>
          <t>政府</t>
        </is>
      </c>
      <c r="L713" t="inlineStr"/>
      <c r="M713" t="inlineStr"/>
      <c r="N713" t="inlineStr"/>
      <c r="O713" t="n">
        <v>814</v>
      </c>
      <c r="P713" t="inlineStr">
        <is>
          <t>&gt;</t>
        </is>
      </c>
      <c r="Q713" t="inlineStr">
        <is>
          <t>&gt;</t>
        </is>
      </c>
      <c r="R713" t="inlineStr">
        <is>
          <t>NONE</t>
        </is>
      </c>
      <c r="S713" t="inlineStr">
        <is>
          <t>NONE</t>
        </is>
      </c>
      <c r="T713" t="inlineStr">
        <is>
          <t>NONE</t>
        </is>
      </c>
      <c r="U713" t="inlineStr">
        <is>
          <t>NONE</t>
        </is>
      </c>
      <c r="V713" t="inlineStr">
        <is>
          <t>NONE</t>
        </is>
      </c>
      <c r="W713" t="inlineStr">
        <is>
          <t>NONE</t>
        </is>
      </c>
      <c r="X713" t="inlineStr"/>
      <c r="Y713" t="inlineStr"/>
    </row>
    <row r="714">
      <c r="A714" t="inlineStr">
        <is>
          <t>HKSL_lesson_only318</t>
        </is>
      </c>
      <c r="B714" t="inlineStr">
        <is>
          <t>HKSL_lesson_only318-PERSISTENT-0M05-793</t>
        </is>
      </c>
      <c r="C714" t="inlineStr">
        <is>
          <t>persistent</t>
        </is>
      </c>
      <c r="D714" t="inlineStr">
        <is>
          <t>堅持</t>
        </is>
      </c>
      <c r="E714" t="inlineStr">
        <is>
          <t>堅持</t>
        </is>
      </c>
      <c r="F714" t="inlineStr">
        <is>
          <t>堅持</t>
        </is>
      </c>
      <c r="G714" t="inlineStr">
        <is>
          <t>放棄</t>
        </is>
      </c>
      <c r="H714" t="inlineStr">
        <is>
          <t>HKSL_lesson_only318-PERSISTENT-0M05-793</t>
        </is>
      </c>
      <c r="I714" t="inlineStr">
        <is>
          <t>尊重</t>
        </is>
      </c>
      <c r="J714" t="inlineStr">
        <is>
          <t>忍耐</t>
        </is>
      </c>
      <c r="K714" t="inlineStr">
        <is>
          <t>松鼠</t>
        </is>
      </c>
      <c r="L714" t="inlineStr"/>
      <c r="M714" t="inlineStr"/>
      <c r="N714" t="inlineStr"/>
      <c r="O714" t="n">
        <v>815</v>
      </c>
      <c r="P714" t="inlineStr">
        <is>
          <t>6</t>
        </is>
      </c>
      <c r="Q714" t="inlineStr">
        <is>
          <t>6</t>
        </is>
      </c>
      <c r="R714" t="inlineStr">
        <is>
          <t>NONE</t>
        </is>
      </c>
      <c r="S714" t="inlineStr">
        <is>
          <t>NONE</t>
        </is>
      </c>
      <c r="T714" t="inlineStr">
        <is>
          <t>NONE</t>
        </is>
      </c>
      <c r="U714" t="inlineStr">
        <is>
          <t>NONE</t>
        </is>
      </c>
      <c r="V714" t="inlineStr">
        <is>
          <t>NONE</t>
        </is>
      </c>
      <c r="W714" t="inlineStr">
        <is>
          <t>NONE</t>
        </is>
      </c>
      <c r="X714" t="inlineStr"/>
      <c r="Y714" t="inlineStr"/>
    </row>
    <row r="715">
      <c r="A715" t="inlineStr">
        <is>
          <t>HKSL_lesson_only319</t>
        </is>
      </c>
      <c r="B715" t="inlineStr">
        <is>
          <t>HKSL_lesson_only319-HUMBLE-0N28-794</t>
        </is>
      </c>
      <c r="C715" t="inlineStr">
        <is>
          <t>humble</t>
        </is>
      </c>
      <c r="D715" t="inlineStr">
        <is>
          <t>屈就</t>
        </is>
      </c>
      <c r="E715" t="inlineStr">
        <is>
          <t>屈就</t>
        </is>
      </c>
      <c r="F715" t="inlineStr">
        <is>
          <t>屈就</t>
        </is>
      </c>
      <c r="G715" t="inlineStr">
        <is>
          <t>捱苦</t>
        </is>
      </c>
      <c r="H715" t="inlineStr">
        <is>
          <t>HKSL_lesson_only319-HUMBLE-0N28-794</t>
        </is>
      </c>
      <c r="I715" t="inlineStr">
        <is>
          <t>忍受</t>
        </is>
      </c>
      <c r="J715" t="inlineStr">
        <is>
          <t>後悔</t>
        </is>
      </c>
      <c r="K715" t="inlineStr">
        <is>
          <t>橙色</t>
        </is>
      </c>
      <c r="L715" t="inlineStr"/>
      <c r="M715" t="inlineStr"/>
      <c r="N715" t="inlineStr"/>
      <c r="O715" t="n">
        <v>816</v>
      </c>
      <c r="P715" t="inlineStr">
        <is>
          <t>P</t>
        </is>
      </c>
      <c r="Q715" t="inlineStr">
        <is>
          <t>NONE</t>
        </is>
      </c>
      <c r="R715" t="inlineStr">
        <is>
          <t>NONE</t>
        </is>
      </c>
      <c r="S715" t="inlineStr">
        <is>
          <t>NONE</t>
        </is>
      </c>
      <c r="T715" t="inlineStr">
        <is>
          <t>NONE</t>
        </is>
      </c>
      <c r="U715" t="inlineStr">
        <is>
          <t>NONE</t>
        </is>
      </c>
      <c r="V715" t="inlineStr">
        <is>
          <t>NONE</t>
        </is>
      </c>
      <c r="W715" t="inlineStr">
        <is>
          <t>NONE</t>
        </is>
      </c>
      <c r="X715" t="inlineStr"/>
      <c r="Y715" t="inlineStr"/>
    </row>
    <row r="716">
      <c r="A716" t="inlineStr">
        <is>
          <t>HKSL_lesson_only32</t>
        </is>
      </c>
      <c r="B716" t="inlineStr">
        <is>
          <t>HKSL_lesson_only32-TEENAGE-15QI-494</t>
        </is>
      </c>
      <c r="C716" t="inlineStr">
        <is>
          <t>teenage</t>
        </is>
      </c>
      <c r="D716" t="inlineStr">
        <is>
          <t>青年</t>
        </is>
      </c>
      <c r="E716" t="inlineStr">
        <is>
          <t>青年</t>
        </is>
      </c>
      <c r="F716" t="inlineStr">
        <is>
          <t>青年</t>
        </is>
      </c>
      <c r="G716" t="inlineStr">
        <is>
          <t>學生</t>
        </is>
      </c>
      <c r="H716" t="inlineStr">
        <is>
          <t>HKSL_lesson_only32-TEENAGE-15QI-494</t>
        </is>
      </c>
      <c r="I716" t="inlineStr">
        <is>
          <t>聾人</t>
        </is>
      </c>
      <c r="J716" t="inlineStr">
        <is>
          <t>運動</t>
        </is>
      </c>
      <c r="K716" t="inlineStr">
        <is>
          <t>食</t>
        </is>
      </c>
      <c r="L716" t="inlineStr"/>
      <c r="M716" t="inlineStr"/>
      <c r="N716" t="inlineStr"/>
      <c r="O716" t="n">
        <v>505</v>
      </c>
      <c r="P716" t="inlineStr">
        <is>
          <t>x</t>
        </is>
      </c>
      <c r="Q716" t="inlineStr">
        <is>
          <t>NONE</t>
        </is>
      </c>
      <c r="R716" t="inlineStr">
        <is>
          <t>NONE</t>
        </is>
      </c>
      <c r="S716" t="inlineStr">
        <is>
          <t>NONE</t>
        </is>
      </c>
      <c r="T716" t="inlineStr">
        <is>
          <t>NONE</t>
        </is>
      </c>
      <c r="U716" t="inlineStr">
        <is>
          <t>NONE</t>
        </is>
      </c>
      <c r="V716" t="inlineStr">
        <is>
          <t>NONE</t>
        </is>
      </c>
      <c r="W716" t="inlineStr">
        <is>
          <t>NONE</t>
        </is>
      </c>
      <c r="X716" t="inlineStr"/>
      <c r="Y716" t="inlineStr"/>
    </row>
    <row r="717">
      <c r="A717" t="inlineStr">
        <is>
          <t>HKSL_lesson_only320</t>
        </is>
      </c>
      <c r="B717" t="inlineStr">
        <is>
          <t>HKSL_lesson_only320-TOLERANT-0NUD-795</t>
        </is>
      </c>
      <c r="C717" t="inlineStr">
        <is>
          <t>tolerant</t>
        </is>
      </c>
      <c r="D717" t="inlineStr">
        <is>
          <t>忍讓</t>
        </is>
      </c>
      <c r="E717" t="inlineStr">
        <is>
          <t>忍讓</t>
        </is>
      </c>
      <c r="F717" t="inlineStr">
        <is>
          <t>忍讓</t>
        </is>
      </c>
      <c r="G717" t="inlineStr">
        <is>
          <t>忍耐</t>
        </is>
      </c>
      <c r="H717" t="inlineStr">
        <is>
          <t>HKSL_lesson_only320-TOLERANT-0NUD-795</t>
        </is>
      </c>
      <c r="I717" t="inlineStr">
        <is>
          <t>不介意</t>
        </is>
      </c>
      <c r="J717" t="inlineStr">
        <is>
          <t>自私</t>
        </is>
      </c>
      <c r="K717" t="inlineStr">
        <is>
          <t>星星</t>
        </is>
      </c>
      <c r="L717" t="inlineStr"/>
      <c r="M717" t="inlineStr"/>
      <c r="N717" t="inlineStr">
        <is>
          <t>two signs</t>
        </is>
      </c>
      <c r="O717" t="n">
        <v>817</v>
      </c>
      <c r="P717" t="inlineStr">
        <is>
          <t>x</t>
        </is>
      </c>
      <c r="Q717" t="inlineStr">
        <is>
          <t>x</t>
        </is>
      </c>
      <c r="R717" t="inlineStr">
        <is>
          <t>NONE</t>
        </is>
      </c>
      <c r="S717" t="inlineStr">
        <is>
          <t>NONE</t>
        </is>
      </c>
      <c r="T717" t="inlineStr">
        <is>
          <t>NONE</t>
        </is>
      </c>
      <c r="U717" t="inlineStr">
        <is>
          <t>NONE</t>
        </is>
      </c>
      <c r="V717" t="inlineStr">
        <is>
          <t>NONE</t>
        </is>
      </c>
      <c r="W717" t="inlineStr">
        <is>
          <t>NONE</t>
        </is>
      </c>
      <c r="X717" t="inlineStr"/>
      <c r="Y717" t="inlineStr"/>
    </row>
    <row r="718">
      <c r="A718" t="inlineStr">
        <is>
          <t>HKSL_lesson_only321</t>
        </is>
      </c>
      <c r="B718" t="inlineStr">
        <is>
          <t>HKSL_lesson_only321-JUSTICE-0KBC-796</t>
        </is>
      </c>
      <c r="C718" t="inlineStr">
        <is>
          <t>justice</t>
        </is>
      </c>
      <c r="D718" t="inlineStr">
        <is>
          <t>公正</t>
        </is>
      </c>
      <c r="E718" t="inlineStr">
        <is>
          <t>公正</t>
        </is>
      </c>
      <c r="F718" t="inlineStr">
        <is>
          <t>公正</t>
        </is>
      </c>
      <c r="G718" t="inlineStr">
        <is>
          <t>尊重</t>
        </is>
      </c>
      <c r="H718" t="inlineStr">
        <is>
          <t>HKSL_lesson_only321-JUSTICE-0KBC-796</t>
        </is>
      </c>
      <c r="I718" t="inlineStr">
        <is>
          <t>和平</t>
        </is>
      </c>
      <c r="J718" t="inlineStr">
        <is>
          <t>嚴格</t>
        </is>
      </c>
      <c r="K718" t="inlineStr">
        <is>
          <t>睏</t>
        </is>
      </c>
      <c r="L718" t="inlineStr"/>
      <c r="M718" t="inlineStr"/>
      <c r="N718" t="inlineStr">
        <is>
          <t>two takes, two signs, file819</t>
        </is>
      </c>
      <c r="O718" t="n">
        <v>819</v>
      </c>
      <c r="P718" t="inlineStr">
        <is>
          <t>M</t>
        </is>
      </c>
      <c r="Q718" t="inlineStr">
        <is>
          <t>L</t>
        </is>
      </c>
      <c r="R718" t="inlineStr">
        <is>
          <t>:</t>
        </is>
      </c>
      <c r="S718" t="inlineStr">
        <is>
          <t>NONE</t>
        </is>
      </c>
      <c r="T718" t="inlineStr">
        <is>
          <t>NONE</t>
        </is>
      </c>
      <c r="U718" t="inlineStr">
        <is>
          <t>NONE</t>
        </is>
      </c>
      <c r="V718" t="inlineStr">
        <is>
          <t>NONE</t>
        </is>
      </c>
      <c r="W718" t="inlineStr">
        <is>
          <t>NONE</t>
        </is>
      </c>
      <c r="X718" t="inlineStr"/>
      <c r="Y718" t="inlineStr"/>
    </row>
    <row r="719">
      <c r="A719" t="inlineStr">
        <is>
          <t>HKSL_lesson_only322</t>
        </is>
      </c>
      <c r="B719" t="inlineStr">
        <is>
          <t>HKSL_lesson_only322-PERFECT-0MSC-797</t>
        </is>
      </c>
      <c r="C719" t="inlineStr">
        <is>
          <t>perfect</t>
        </is>
      </c>
      <c r="D719" t="inlineStr">
        <is>
          <t>完美</t>
        </is>
      </c>
      <c r="E719" t="inlineStr">
        <is>
          <t>完美</t>
        </is>
      </c>
      <c r="F719" t="inlineStr">
        <is>
          <t>完美</t>
        </is>
      </c>
      <c r="G719" t="inlineStr">
        <is>
          <t>美麗</t>
        </is>
      </c>
      <c r="H719" t="inlineStr">
        <is>
          <t>HKSL_lesson_only322-PERFECT-0MSC-797</t>
        </is>
      </c>
      <c r="I719" t="inlineStr">
        <is>
          <t>成功</t>
        </is>
      </c>
      <c r="J719" t="inlineStr">
        <is>
          <t>容易</t>
        </is>
      </c>
      <c r="K719" t="inlineStr">
        <is>
          <t>下午</t>
        </is>
      </c>
      <c r="L719" t="inlineStr"/>
      <c r="M719" t="inlineStr"/>
      <c r="N719" t="inlineStr"/>
      <c r="O719" t="n">
        <v>820</v>
      </c>
      <c r="P719" t="inlineStr">
        <is>
          <t>4</t>
        </is>
      </c>
      <c r="Q719" t="inlineStr">
        <is>
          <t>4</t>
        </is>
      </c>
      <c r="R719" t="inlineStr">
        <is>
          <t>NONE</t>
        </is>
      </c>
      <c r="S719" t="inlineStr">
        <is>
          <t>NONE</t>
        </is>
      </c>
      <c r="T719" t="inlineStr">
        <is>
          <t>NONE</t>
        </is>
      </c>
      <c r="U719" t="inlineStr">
        <is>
          <t>NONE</t>
        </is>
      </c>
      <c r="V719" t="inlineStr">
        <is>
          <t>NONE</t>
        </is>
      </c>
      <c r="W719" t="inlineStr">
        <is>
          <t>NONE</t>
        </is>
      </c>
      <c r="X719" t="inlineStr"/>
      <c r="Y719" t="inlineStr"/>
    </row>
    <row r="720">
      <c r="A720" t="inlineStr">
        <is>
          <t>HKSL_lesson_only323</t>
        </is>
      </c>
      <c r="B720" t="inlineStr">
        <is>
          <t>HKSL_lesson_only323-BROWN_NOSE-0OMD-798</t>
        </is>
      </c>
      <c r="C720" t="inlineStr">
        <is>
          <t>brown_nose</t>
        </is>
      </c>
      <c r="D720" t="inlineStr">
        <is>
          <t>拍馬屁</t>
        </is>
      </c>
      <c r="E720" t="inlineStr">
        <is>
          <t>拍馬屁</t>
        </is>
      </c>
      <c r="F720" t="inlineStr">
        <is>
          <t>拍馬屁</t>
        </is>
      </c>
      <c r="G720" t="inlineStr">
        <is>
          <t>吹牛</t>
        </is>
      </c>
      <c r="H720" t="inlineStr">
        <is>
          <t>HKSL_lesson_only323-BROWN_NOSE-0OMD-798</t>
        </is>
      </c>
      <c r="I720" t="inlineStr">
        <is>
          <t>開玩笑</t>
        </is>
      </c>
      <c r="J720" t="inlineStr">
        <is>
          <t>無厘頭</t>
        </is>
      </c>
      <c r="K720" t="inlineStr">
        <is>
          <t>日</t>
        </is>
      </c>
      <c r="L720" t="inlineStr"/>
      <c r="M720" t="inlineStr"/>
      <c r="N720" t="inlineStr"/>
      <c r="O720" t="n">
        <v>821</v>
      </c>
      <c r="P720" t="inlineStr">
        <is>
          <t>x</t>
        </is>
      </c>
      <c r="Q720" t="inlineStr">
        <is>
          <t>2</t>
        </is>
      </c>
      <c r="R720" t="inlineStr">
        <is>
          <t>NONE</t>
        </is>
      </c>
      <c r="S720" t="inlineStr">
        <is>
          <t>NONE</t>
        </is>
      </c>
      <c r="T720" t="inlineStr">
        <is>
          <t>NONE</t>
        </is>
      </c>
      <c r="U720" t="inlineStr">
        <is>
          <t>NONE</t>
        </is>
      </c>
      <c r="V720" t="inlineStr">
        <is>
          <t>NONE</t>
        </is>
      </c>
      <c r="W720" t="inlineStr">
        <is>
          <t>NONE</t>
        </is>
      </c>
      <c r="X720" t="inlineStr"/>
      <c r="Y720" t="inlineStr"/>
    </row>
    <row r="721">
      <c r="A721" t="inlineStr">
        <is>
          <t>HKSL_lesson_only324</t>
        </is>
      </c>
      <c r="B721" t="inlineStr">
        <is>
          <t>HKSL_lesson_only324-BULLY-0QPQ-799</t>
        </is>
      </c>
      <c r="C721" t="inlineStr">
        <is>
          <t>bully</t>
        </is>
      </c>
      <c r="D721" t="inlineStr">
        <is>
          <t>欺侮</t>
        </is>
      </c>
      <c r="E721" t="inlineStr">
        <is>
          <t>欺侮</t>
        </is>
      </c>
      <c r="F721" t="inlineStr">
        <is>
          <t>欺侮</t>
        </is>
      </c>
      <c r="G721" t="inlineStr">
        <is>
          <t>取笑</t>
        </is>
      </c>
      <c r="H721" t="inlineStr">
        <is>
          <t>HKSL_lesson_only324-BULLY-0QPQ-799</t>
        </is>
      </c>
      <c r="I721" t="inlineStr">
        <is>
          <t>刻薄</t>
        </is>
      </c>
      <c r="J721" t="inlineStr">
        <is>
          <t>妒忌</t>
        </is>
      </c>
      <c r="K721" t="inlineStr">
        <is>
          <t>提早</t>
        </is>
      </c>
      <c r="L721" t="inlineStr"/>
      <c r="M721" t="inlineStr"/>
      <c r="N721" t="inlineStr"/>
      <c r="O721" t="n">
        <v>822</v>
      </c>
      <c r="P721" t="inlineStr">
        <is>
          <t>&gt;</t>
        </is>
      </c>
      <c r="Q721" t="inlineStr">
        <is>
          <t>2</t>
        </is>
      </c>
      <c r="R721" t="inlineStr">
        <is>
          <t>NONE</t>
        </is>
      </c>
      <c r="S721" t="inlineStr">
        <is>
          <t>NONE</t>
        </is>
      </c>
      <c r="T721" t="inlineStr">
        <is>
          <t>NONE</t>
        </is>
      </c>
      <c r="U721" t="inlineStr">
        <is>
          <t>NONE</t>
        </is>
      </c>
      <c r="V721" t="inlineStr">
        <is>
          <t>NONE</t>
        </is>
      </c>
      <c r="W721" t="inlineStr">
        <is>
          <t>NONE</t>
        </is>
      </c>
      <c r="X721" t="inlineStr"/>
      <c r="Y721" t="inlineStr"/>
    </row>
    <row r="722">
      <c r="A722" t="inlineStr">
        <is>
          <t>HKSL_lesson_only325</t>
        </is>
      </c>
      <c r="B722" t="inlineStr">
        <is>
          <t>HKSL_lesson_only325-RELY-0JST-800</t>
        </is>
      </c>
      <c r="C722" t="inlineStr">
        <is>
          <t>rely</t>
        </is>
      </c>
      <c r="D722" t="inlineStr">
        <is>
          <t>依靠</t>
        </is>
      </c>
      <c r="E722" t="inlineStr">
        <is>
          <t>依靠</t>
        </is>
      </c>
      <c r="F722" t="inlineStr">
        <is>
          <t>依靠</t>
        </is>
      </c>
      <c r="G722" t="inlineStr">
        <is>
          <t>幫助</t>
        </is>
      </c>
      <c r="H722" t="inlineStr">
        <is>
          <t>HKSL_lesson_only325-RELY-0JST-800</t>
        </is>
      </c>
      <c r="I722" t="inlineStr">
        <is>
          <t>為了</t>
        </is>
      </c>
      <c r="J722" t="inlineStr">
        <is>
          <t>賺錢</t>
        </is>
      </c>
      <c r="K722" t="inlineStr">
        <is>
          <t>日</t>
        </is>
      </c>
      <c r="L722" t="inlineStr"/>
      <c r="M722" t="inlineStr"/>
      <c r="N722" t="inlineStr"/>
      <c r="O722" t="n">
        <v>823</v>
      </c>
      <c r="P722" t="inlineStr">
        <is>
          <t>2</t>
        </is>
      </c>
      <c r="Q722" t="inlineStr">
        <is>
          <t>2</t>
        </is>
      </c>
      <c r="R722" t="inlineStr">
        <is>
          <t>NONE</t>
        </is>
      </c>
      <c r="S722" t="inlineStr">
        <is>
          <t>NONE</t>
        </is>
      </c>
      <c r="T722" t="inlineStr">
        <is>
          <t>NONE</t>
        </is>
      </c>
      <c r="U722" t="inlineStr">
        <is>
          <t>NONE</t>
        </is>
      </c>
      <c r="V722" t="inlineStr">
        <is>
          <t>NONE</t>
        </is>
      </c>
      <c r="W722" t="inlineStr">
        <is>
          <t>NONE</t>
        </is>
      </c>
      <c r="X722" t="inlineStr"/>
      <c r="Y722" t="inlineStr"/>
    </row>
    <row r="723">
      <c r="A723" t="inlineStr">
        <is>
          <t>HKSL_lesson_only326</t>
        </is>
      </c>
      <c r="B723" t="inlineStr">
        <is>
          <t>HKSL_lesson_only326-FEROCIOUS-0KA7-801</t>
        </is>
      </c>
      <c r="C723" t="inlineStr">
        <is>
          <t>ferocious</t>
        </is>
      </c>
      <c r="D723" t="inlineStr">
        <is>
          <t>兇惡</t>
        </is>
      </c>
      <c r="E723" t="inlineStr">
        <is>
          <t>兇惡</t>
        </is>
      </c>
      <c r="F723" t="inlineStr">
        <is>
          <t>兇惡</t>
        </is>
      </c>
      <c r="G723" t="inlineStr">
        <is>
          <t>狡猾</t>
        </is>
      </c>
      <c r="H723" t="inlineStr">
        <is>
          <t>HKSL_lesson_only326-FEROCIOUS-0KA7-801</t>
        </is>
      </c>
      <c r="I723" t="inlineStr">
        <is>
          <t>頑皮</t>
        </is>
      </c>
      <c r="J723" t="inlineStr">
        <is>
          <t>好色</t>
        </is>
      </c>
      <c r="K723" t="inlineStr">
        <is>
          <t>日期</t>
        </is>
      </c>
      <c r="L723" t="inlineStr"/>
      <c r="M723" t="inlineStr"/>
      <c r="N723" t="inlineStr">
        <is>
          <t>two take, file825</t>
        </is>
      </c>
      <c r="O723" t="n">
        <v>825</v>
      </c>
      <c r="P723" t="inlineStr">
        <is>
          <t>)</t>
        </is>
      </c>
      <c r="Q723" t="inlineStr">
        <is>
          <t>NONE</t>
        </is>
      </c>
      <c r="R723" t="inlineStr">
        <is>
          <t>NONE</t>
        </is>
      </c>
      <c r="S723" t="inlineStr">
        <is>
          <t>NONE</t>
        </is>
      </c>
      <c r="T723" t="inlineStr">
        <is>
          <t>NONE</t>
        </is>
      </c>
      <c r="U723" t="inlineStr">
        <is>
          <t>NONE</t>
        </is>
      </c>
      <c r="V723" t="inlineStr">
        <is>
          <t>NONE</t>
        </is>
      </c>
      <c r="W723" t="inlineStr">
        <is>
          <t>NONE</t>
        </is>
      </c>
      <c r="X723" t="inlineStr"/>
      <c r="Y723" t="inlineStr"/>
    </row>
    <row r="724">
      <c r="A724" t="inlineStr">
        <is>
          <t>HKSL_lesson_only327</t>
        </is>
      </c>
      <c r="B724" t="inlineStr">
        <is>
          <t>HKSL_lesson_only327-NERVOUS-0VEA-802</t>
        </is>
      </c>
      <c r="C724" t="inlineStr">
        <is>
          <t>nervous</t>
        </is>
      </c>
      <c r="D724" t="inlineStr">
        <is>
          <t>緊張</t>
        </is>
      </c>
      <c r="E724" t="inlineStr">
        <is>
          <t>緊張</t>
        </is>
      </c>
      <c r="F724" t="inlineStr">
        <is>
          <t>緊張</t>
        </is>
      </c>
      <c r="G724" t="inlineStr">
        <is>
          <t>尷尬</t>
        </is>
      </c>
      <c r="H724" t="inlineStr">
        <is>
          <t>HKSL_lesson_only327-NERVOUS-0VEA-802</t>
        </is>
      </c>
      <c r="I724" t="inlineStr">
        <is>
          <t>頭痛</t>
        </is>
      </c>
      <c r="J724" t="inlineStr">
        <is>
          <t>複雜</t>
        </is>
      </c>
      <c r="K724" t="inlineStr">
        <is>
          <t>內涵</t>
        </is>
      </c>
      <c r="L724" t="inlineStr"/>
      <c r="M724" t="inlineStr"/>
      <c r="N724" t="inlineStr"/>
      <c r="O724" t="n">
        <v>826</v>
      </c>
      <c r="P724" t="inlineStr">
        <is>
          <t>-</t>
        </is>
      </c>
      <c r="Q724" t="inlineStr">
        <is>
          <t>-</t>
        </is>
      </c>
      <c r="R724" t="inlineStr">
        <is>
          <t>NONE</t>
        </is>
      </c>
      <c r="S724" t="inlineStr">
        <is>
          <t>NONE</t>
        </is>
      </c>
      <c r="T724" t="inlineStr">
        <is>
          <t>NONE</t>
        </is>
      </c>
      <c r="U724" t="inlineStr">
        <is>
          <t>NONE</t>
        </is>
      </c>
      <c r="V724" t="inlineStr">
        <is>
          <t>NONE</t>
        </is>
      </c>
      <c r="W724" t="inlineStr">
        <is>
          <t>NONE</t>
        </is>
      </c>
      <c r="X724" t="inlineStr"/>
      <c r="Y724" t="inlineStr"/>
    </row>
    <row r="725">
      <c r="A725" t="inlineStr">
        <is>
          <t>HKSL_lesson_only328</t>
        </is>
      </c>
      <c r="B725" t="inlineStr">
        <is>
          <t>HKSL_lesson_only328-KIND-0LC4-803</t>
        </is>
      </c>
      <c r="C725" t="inlineStr">
        <is>
          <t>kind</t>
        </is>
      </c>
      <c r="D725" t="inlineStr">
        <is>
          <t>善良</t>
        </is>
      </c>
      <c r="E725" t="inlineStr">
        <is>
          <t>善良</t>
        </is>
      </c>
      <c r="F725" t="inlineStr">
        <is>
          <t>善良</t>
        </is>
      </c>
      <c r="G725" t="inlineStr">
        <is>
          <t>自私</t>
        </is>
      </c>
      <c r="H725" t="inlineStr">
        <is>
          <t>HKSL_lesson_only328-KIND-0LC4-803</t>
        </is>
      </c>
      <c r="I725" t="inlineStr">
        <is>
          <t>性格</t>
        </is>
      </c>
      <c r="J725" t="inlineStr">
        <is>
          <t>虛偽</t>
        </is>
      </c>
      <c r="K725" t="inlineStr">
        <is>
          <t>公佈</t>
        </is>
      </c>
      <c r="L725" t="inlineStr"/>
      <c r="M725" t="inlineStr"/>
      <c r="N725" t="inlineStr"/>
      <c r="O725" t="n">
        <v>827</v>
      </c>
      <c r="P725" t="inlineStr">
        <is>
          <t>:</t>
        </is>
      </c>
      <c r="Q725" t="inlineStr">
        <is>
          <t>NONE</t>
        </is>
      </c>
      <c r="R725" t="inlineStr">
        <is>
          <t>NONE</t>
        </is>
      </c>
      <c r="S725" t="inlineStr">
        <is>
          <t>NONE</t>
        </is>
      </c>
      <c r="T725" t="inlineStr">
        <is>
          <t>NONE</t>
        </is>
      </c>
      <c r="U725" t="inlineStr">
        <is>
          <t>NONE</t>
        </is>
      </c>
      <c r="V725" t="inlineStr">
        <is>
          <t>NONE</t>
        </is>
      </c>
      <c r="W725" t="inlineStr">
        <is>
          <t>NONE</t>
        </is>
      </c>
      <c r="X725" t="inlineStr"/>
      <c r="Y725" t="inlineStr"/>
    </row>
    <row r="726">
      <c r="A726" t="inlineStr">
        <is>
          <t>HKSL_lesson_only329</t>
        </is>
      </c>
      <c r="B726" t="inlineStr">
        <is>
          <t>HKSL_lesson_only329-WICKED-17MH-804</t>
        </is>
      </c>
      <c r="C726" t="inlineStr">
        <is>
          <t>wicked</t>
        </is>
      </c>
      <c r="D726" t="inlineStr">
        <is>
          <t>黑心</t>
        </is>
      </c>
      <c r="E726" t="inlineStr">
        <is>
          <t>黑心</t>
        </is>
      </c>
      <c r="F726" t="inlineStr">
        <is>
          <t>黑心</t>
        </is>
      </c>
      <c r="G726" t="inlineStr">
        <is>
          <t>刻薄</t>
        </is>
      </c>
      <c r="H726" t="inlineStr">
        <is>
          <t>HKSL_lesson_only329-WICKED-17MH-804</t>
        </is>
      </c>
      <c r="I726" t="inlineStr">
        <is>
          <t>虛偽</t>
        </is>
      </c>
      <c r="J726" t="inlineStr">
        <is>
          <t>恐怖</t>
        </is>
      </c>
      <c r="K726" t="inlineStr">
        <is>
          <t>完成</t>
        </is>
      </c>
      <c r="L726" t="inlineStr"/>
      <c r="M726" t="inlineStr"/>
      <c r="N726" t="inlineStr">
        <is>
          <t>take two, file829</t>
        </is>
      </c>
      <c r="O726" t="n">
        <v>829</v>
      </c>
      <c r="P726" t="inlineStr">
        <is>
          <t>P</t>
        </is>
      </c>
      <c r="Q726" t="inlineStr">
        <is>
          <t>NONE</t>
        </is>
      </c>
      <c r="R726" t="inlineStr">
        <is>
          <t>NONE</t>
        </is>
      </c>
      <c r="S726" t="inlineStr">
        <is>
          <t>NONE</t>
        </is>
      </c>
      <c r="T726" t="inlineStr">
        <is>
          <t>NONE</t>
        </is>
      </c>
      <c r="U726" t="inlineStr">
        <is>
          <t>NONE</t>
        </is>
      </c>
      <c r="V726" t="inlineStr">
        <is>
          <t>NONE</t>
        </is>
      </c>
      <c r="W726" t="inlineStr">
        <is>
          <t>NONE</t>
        </is>
      </c>
      <c r="X726">
        <f>= mean == bad</f>
        <v/>
      </c>
      <c r="Y726" t="inlineStr"/>
    </row>
    <row r="727">
      <c r="A727" t="inlineStr">
        <is>
          <t>HKSL_lesson_only33</t>
        </is>
      </c>
      <c r="B727" t="inlineStr">
        <is>
          <t>HKSL_lesson_only33-ADULT-0OGG-495</t>
        </is>
      </c>
      <c r="C727" t="inlineStr">
        <is>
          <t>adult</t>
        </is>
      </c>
      <c r="D727" t="inlineStr">
        <is>
          <t>成人</t>
        </is>
      </c>
      <c r="E727" t="inlineStr">
        <is>
          <t>成人</t>
        </is>
      </c>
      <c r="F727" t="inlineStr">
        <is>
          <t>成人</t>
        </is>
      </c>
      <c r="G727" t="inlineStr">
        <is>
          <t>小童</t>
        </is>
      </c>
      <c r="H727" t="inlineStr">
        <is>
          <t>HKSL_lesson_only33-ADULT-0OGG-495</t>
        </is>
      </c>
      <c r="I727" t="inlineStr">
        <is>
          <t>殘疾人士</t>
        </is>
      </c>
      <c r="J727" t="inlineStr">
        <is>
          <t>外國人</t>
        </is>
      </c>
      <c r="K727" t="inlineStr">
        <is>
          <t>望住</t>
        </is>
      </c>
      <c r="L727" t="inlineStr"/>
      <c r="M727" t="inlineStr"/>
      <c r="N727" t="inlineStr"/>
      <c r="O727" t="n">
        <v>506</v>
      </c>
      <c r="P727" t="inlineStr">
        <is>
          <t>:</t>
        </is>
      </c>
      <c r="Q727" t="inlineStr">
        <is>
          <t>NONE</t>
        </is>
      </c>
      <c r="R727" t="inlineStr">
        <is>
          <t>NONE</t>
        </is>
      </c>
      <c r="S727" t="inlineStr">
        <is>
          <t>NONE</t>
        </is>
      </c>
      <c r="T727" t="inlineStr">
        <is>
          <t>NONE</t>
        </is>
      </c>
      <c r="U727" t="inlineStr">
        <is>
          <t>NONE</t>
        </is>
      </c>
      <c r="V727" t="inlineStr">
        <is>
          <t>NONE</t>
        </is>
      </c>
      <c r="W727" t="inlineStr">
        <is>
          <t>NONE</t>
        </is>
      </c>
      <c r="X727" t="inlineStr"/>
      <c r="Y727" t="inlineStr"/>
    </row>
    <row r="728">
      <c r="A728" t="inlineStr">
        <is>
          <t>HKSL_lesson_only330</t>
        </is>
      </c>
      <c r="B728" t="inlineStr">
        <is>
          <t>HKSL_lesson_only330-MAKE_FUN-0KUM-805</t>
        </is>
      </c>
      <c r="C728" t="inlineStr">
        <is>
          <t>make_fun</t>
        </is>
      </c>
      <c r="D728" t="inlineStr">
        <is>
          <t>取笑</t>
        </is>
      </c>
      <c r="E728" t="inlineStr">
        <is>
          <t>取笑</t>
        </is>
      </c>
      <c r="F728" t="inlineStr">
        <is>
          <t>取笑</t>
        </is>
      </c>
      <c r="G728" t="inlineStr">
        <is>
          <t>恥笑</t>
        </is>
      </c>
      <c r="H728" t="inlineStr">
        <is>
          <t>HKSL_lesson_only330-MAKE_FUN-0KUM-805</t>
        </is>
      </c>
      <c r="I728" t="inlineStr">
        <is>
          <t>討厭</t>
        </is>
      </c>
      <c r="J728" t="inlineStr">
        <is>
          <t>搞笑</t>
        </is>
      </c>
      <c r="K728" t="inlineStr">
        <is>
          <t>日期</t>
        </is>
      </c>
      <c r="L728" t="inlineStr"/>
      <c r="M728" t="inlineStr"/>
      <c r="N728" t="inlineStr">
        <is>
          <t>file831</t>
        </is>
      </c>
      <c r="O728" t="n">
        <v>831</v>
      </c>
      <c r="P728" t="inlineStr">
        <is>
          <t>B</t>
        </is>
      </c>
      <c r="Q728" t="inlineStr">
        <is>
          <t>x</t>
        </is>
      </c>
      <c r="R728" t="inlineStr">
        <is>
          <t>NONE</t>
        </is>
      </c>
      <c r="S728" t="inlineStr">
        <is>
          <t>NONE</t>
        </is>
      </c>
      <c r="T728" t="inlineStr">
        <is>
          <t>NONE</t>
        </is>
      </c>
      <c r="U728" t="inlineStr">
        <is>
          <t>NONE</t>
        </is>
      </c>
      <c r="V728" t="inlineStr">
        <is>
          <t>NONE</t>
        </is>
      </c>
      <c r="W728" t="inlineStr">
        <is>
          <t>NONE</t>
        </is>
      </c>
      <c r="X728" t="inlineStr"/>
      <c r="Y728" t="inlineStr"/>
    </row>
    <row r="729">
      <c r="A729" t="inlineStr">
        <is>
          <t>HKSL_lesson_only331</t>
        </is>
      </c>
      <c r="B729" t="inlineStr">
        <is>
          <t>HKSL_lesson_only331-SLANDER-0JHD-806</t>
        </is>
      </c>
      <c r="C729" t="inlineStr">
        <is>
          <t>slander</t>
        </is>
      </c>
      <c r="D729" t="inlineStr">
        <is>
          <t>中傷</t>
        </is>
      </c>
      <c r="E729" t="inlineStr">
        <is>
          <t>中傷</t>
        </is>
      </c>
      <c r="F729" t="inlineStr">
        <is>
          <t>中傷</t>
        </is>
      </c>
      <c r="G729" t="inlineStr">
        <is>
          <t>誤解</t>
        </is>
      </c>
      <c r="H729" t="inlineStr">
        <is>
          <t>HKSL_lesson_only331-SLANDER-0JHD-806</t>
        </is>
      </c>
      <c r="I729" t="inlineStr">
        <is>
          <t>行為</t>
        </is>
      </c>
      <c r="J729" t="inlineStr">
        <is>
          <t>嚴重</t>
        </is>
      </c>
      <c r="K729" t="inlineStr">
        <is>
          <t>鵝</t>
        </is>
      </c>
      <c r="L729" t="inlineStr"/>
      <c r="M729" t="inlineStr"/>
      <c r="N729" t="inlineStr"/>
      <c r="O729" t="n">
        <v>832</v>
      </c>
      <c r="P729" t="inlineStr">
        <is>
          <t>B</t>
        </is>
      </c>
      <c r="Q729" t="inlineStr">
        <is>
          <t>x</t>
        </is>
      </c>
      <c r="R729" t="inlineStr">
        <is>
          <t>NONE</t>
        </is>
      </c>
      <c r="S729" t="inlineStr">
        <is>
          <t>NONE</t>
        </is>
      </c>
      <c r="T729" t="inlineStr">
        <is>
          <t>NONE</t>
        </is>
      </c>
      <c r="U729" t="inlineStr">
        <is>
          <t>NONE</t>
        </is>
      </c>
      <c r="V729" t="inlineStr">
        <is>
          <t>NONE</t>
        </is>
      </c>
      <c r="W729" t="inlineStr">
        <is>
          <t>NONE</t>
        </is>
      </c>
      <c r="X729" t="inlineStr"/>
      <c r="Y729" t="inlineStr"/>
    </row>
    <row r="730">
      <c r="A730" t="inlineStr">
        <is>
          <t>HKSL_lesson_only332</t>
        </is>
      </c>
      <c r="B730" t="inlineStr">
        <is>
          <t>HKSL_lesson_only332-FAKE-11IR-807</t>
        </is>
      </c>
      <c r="C730" t="inlineStr">
        <is>
          <t>fake</t>
        </is>
      </c>
      <c r="D730" t="inlineStr">
        <is>
          <t>虛偽</t>
        </is>
      </c>
      <c r="E730" t="inlineStr">
        <is>
          <t>虛偽</t>
        </is>
      </c>
      <c r="F730" t="inlineStr">
        <is>
          <t>虛偽</t>
        </is>
      </c>
      <c r="G730" t="inlineStr">
        <is>
          <t>無知</t>
        </is>
      </c>
      <c r="H730" t="inlineStr">
        <is>
          <t>HKSL_lesson_only332-FAKE-11IR-807</t>
        </is>
      </c>
      <c r="I730" t="inlineStr">
        <is>
          <t>刻薄</t>
        </is>
      </c>
      <c r="J730" t="inlineStr">
        <is>
          <t>同情</t>
        </is>
      </c>
      <c r="K730" t="inlineStr">
        <is>
          <t>送院</t>
        </is>
      </c>
      <c r="L730" t="inlineStr"/>
      <c r="M730" t="inlineStr"/>
      <c r="N730" t="inlineStr"/>
      <c r="O730" t="n">
        <v>833</v>
      </c>
      <c r="P730" t="inlineStr">
        <is>
          <t>w</t>
        </is>
      </c>
      <c r="Q730" t="inlineStr">
        <is>
          <t>NONE</t>
        </is>
      </c>
      <c r="R730" t="inlineStr">
        <is>
          <t>NONE</t>
        </is>
      </c>
      <c r="S730" t="inlineStr">
        <is>
          <t>NONE</t>
        </is>
      </c>
      <c r="T730" t="inlineStr">
        <is>
          <t>NONE</t>
        </is>
      </c>
      <c r="U730" t="inlineStr">
        <is>
          <t>NONE</t>
        </is>
      </c>
      <c r="V730" t="inlineStr">
        <is>
          <t>NONE</t>
        </is>
      </c>
      <c r="W730" t="inlineStr">
        <is>
          <t>NONE</t>
        </is>
      </c>
      <c r="X730" t="inlineStr"/>
      <c r="Y730" t="inlineStr"/>
    </row>
    <row r="731">
      <c r="A731" t="inlineStr">
        <is>
          <t>HKSL_lesson_only333</t>
        </is>
      </c>
      <c r="B731" t="inlineStr">
        <is>
          <t>HKSL_lesson_only333-SELFISH-10FA-808</t>
        </is>
      </c>
      <c r="C731" t="inlineStr">
        <is>
          <t>selfish</t>
        </is>
      </c>
      <c r="D731" t="inlineStr">
        <is>
          <t>自私</t>
        </is>
      </c>
      <c r="E731" t="inlineStr">
        <is>
          <t>自私</t>
        </is>
      </c>
      <c r="F731" t="inlineStr">
        <is>
          <t>自私</t>
        </is>
      </c>
      <c r="G731" t="inlineStr">
        <is>
          <t>無知</t>
        </is>
      </c>
      <c r="H731" t="inlineStr">
        <is>
          <t>HKSL_lesson_only333-SELFISH-10FA-808</t>
        </is>
      </c>
      <c r="I731" t="inlineStr">
        <is>
          <t>善良</t>
        </is>
      </c>
      <c r="J731" t="inlineStr">
        <is>
          <t>性格</t>
        </is>
      </c>
      <c r="K731" t="inlineStr">
        <is>
          <t>日期</t>
        </is>
      </c>
      <c r="L731" t="inlineStr"/>
      <c r="M731" t="inlineStr"/>
      <c r="N731" t="inlineStr"/>
      <c r="O731" t="n">
        <v>834</v>
      </c>
      <c r="P731" t="inlineStr">
        <is>
          <t>u</t>
        </is>
      </c>
      <c r="Q731" t="inlineStr">
        <is>
          <t>u</t>
        </is>
      </c>
      <c r="R731" t="inlineStr">
        <is>
          <t>NONE</t>
        </is>
      </c>
      <c r="S731" t="inlineStr">
        <is>
          <t>NONE</t>
        </is>
      </c>
      <c r="T731" t="inlineStr">
        <is>
          <t>NONE</t>
        </is>
      </c>
      <c r="U731" t="inlineStr">
        <is>
          <t>NONE</t>
        </is>
      </c>
      <c r="V731" t="inlineStr">
        <is>
          <t>NONE</t>
        </is>
      </c>
      <c r="W731" t="inlineStr">
        <is>
          <t>NONE</t>
        </is>
      </c>
      <c r="X731" t="inlineStr"/>
      <c r="Y731" t="inlineStr"/>
    </row>
    <row r="732">
      <c r="A732" t="inlineStr">
        <is>
          <t>HKSL_lesson_only334</t>
        </is>
      </c>
      <c r="B732" t="inlineStr">
        <is>
          <t>HKSL_lesson_only334-SUPPORT-0P9F-809</t>
        </is>
      </c>
      <c r="C732" t="inlineStr">
        <is>
          <t>support</t>
        </is>
      </c>
      <c r="D732" t="inlineStr">
        <is>
          <t>支持</t>
        </is>
      </c>
      <c r="E732" t="inlineStr">
        <is>
          <t>支持</t>
        </is>
      </c>
      <c r="F732" t="inlineStr">
        <is>
          <t>支持</t>
        </is>
      </c>
      <c r="G732" t="inlineStr">
        <is>
          <t>同意</t>
        </is>
      </c>
      <c r="H732" t="inlineStr">
        <is>
          <t>HKSL_lesson_only334-SUPPORT-0P9F-809</t>
        </is>
      </c>
      <c r="I732" t="inlineStr">
        <is>
          <t>幫助</t>
        </is>
      </c>
      <c r="J732" t="inlineStr">
        <is>
          <t>要求</t>
        </is>
      </c>
      <c r="K732" t="inlineStr">
        <is>
          <t>梨</t>
        </is>
      </c>
      <c r="L732" t="inlineStr"/>
      <c r="M732" t="inlineStr"/>
      <c r="N732" t="inlineStr">
        <is>
          <t>file835</t>
        </is>
      </c>
      <c r="O732" t="n">
        <v>835</v>
      </c>
      <c r="P732" t="inlineStr">
        <is>
          <t>6</t>
        </is>
      </c>
      <c r="Q732" t="inlineStr">
        <is>
          <t>2</t>
        </is>
      </c>
      <c r="R732" t="inlineStr">
        <is>
          <t>NONE</t>
        </is>
      </c>
      <c r="S732" t="inlineStr">
        <is>
          <t>NONE</t>
        </is>
      </c>
      <c r="T732" t="inlineStr">
        <is>
          <t>NONE</t>
        </is>
      </c>
      <c r="U732" t="inlineStr">
        <is>
          <t>NONE</t>
        </is>
      </c>
      <c r="V732" t="inlineStr">
        <is>
          <t>NONE</t>
        </is>
      </c>
      <c r="W732" t="inlineStr">
        <is>
          <t>NONE</t>
        </is>
      </c>
      <c r="X732" t="inlineStr"/>
      <c r="Y732" t="inlineStr"/>
    </row>
    <row r="733">
      <c r="A733" t="inlineStr">
        <is>
          <t>HKSL_lesson_only335</t>
        </is>
      </c>
      <c r="B733" t="inlineStr">
        <is>
          <t>HKSL_lesson_only335-VERNACULAR_SIGN-10FA-810</t>
        </is>
      </c>
      <c r="C733" t="inlineStr">
        <is>
          <t>vernacular_sign</t>
        </is>
      </c>
      <c r="D733" t="inlineStr">
        <is>
          <t>自然手語</t>
        </is>
      </c>
      <c r="E733" t="inlineStr">
        <is>
          <t>自然手語</t>
        </is>
      </c>
      <c r="F733" t="inlineStr">
        <is>
          <t>自然手語</t>
        </is>
      </c>
      <c r="G733" t="inlineStr">
        <is>
          <t>NOTIN</t>
        </is>
      </c>
      <c r="H733" t="inlineStr"/>
      <c r="I733" t="inlineStr"/>
      <c r="J733" t="inlineStr"/>
      <c r="K733" t="inlineStr">
        <is>
          <t>NOTIN</t>
        </is>
      </c>
      <c r="L733" t="inlineStr"/>
      <c r="M733" t="inlineStr"/>
      <c r="N733" t="inlineStr"/>
      <c r="O733" t="n">
        <v>1</v>
      </c>
      <c r="P733" t="inlineStr">
        <is>
          <t>&gt;</t>
        </is>
      </c>
      <c r="Q733" t="inlineStr">
        <is>
          <t>&gt;</t>
        </is>
      </c>
      <c r="R733" t="inlineStr">
        <is>
          <t>\</t>
        </is>
      </c>
      <c r="S733" t="inlineStr">
        <is>
          <t>&gt;</t>
        </is>
      </c>
      <c r="T733" t="inlineStr">
        <is>
          <t>NONE</t>
        </is>
      </c>
      <c r="U733" t="inlineStr">
        <is>
          <t>NONE</t>
        </is>
      </c>
      <c r="V733" t="inlineStr">
        <is>
          <t>NONE</t>
        </is>
      </c>
      <c r="W733" t="inlineStr">
        <is>
          <t>NONE</t>
        </is>
      </c>
      <c r="X733" t="inlineStr">
        <is>
          <t>\ or O</t>
        </is>
      </c>
      <c r="Y733" t="inlineStr"/>
    </row>
    <row r="734">
      <c r="A734" t="inlineStr">
        <is>
          <t>HKSL_lesson_only336</t>
        </is>
      </c>
      <c r="B734" t="inlineStr">
        <is>
          <t>HKSL_lesson_only336-TRANSLATE-0VVR-811</t>
        </is>
      </c>
      <c r="C734" t="inlineStr">
        <is>
          <t>translate</t>
        </is>
      </c>
      <c r="D734" t="inlineStr">
        <is>
          <t>翻譯</t>
        </is>
      </c>
      <c r="E734" t="inlineStr">
        <is>
          <t>翻譯</t>
        </is>
      </c>
      <c r="F734" t="inlineStr">
        <is>
          <t>翻譯</t>
        </is>
      </c>
      <c r="G734" t="inlineStr">
        <is>
          <t>英文</t>
        </is>
      </c>
      <c r="H734" t="inlineStr">
        <is>
          <t>HKSL_lesson_only336-TRANSLATE-0VVR-811</t>
        </is>
      </c>
      <c r="I734" t="inlineStr">
        <is>
          <t>排版</t>
        </is>
      </c>
      <c r="J734" t="inlineStr">
        <is>
          <t>詞彙</t>
        </is>
      </c>
      <c r="K734" t="inlineStr">
        <is>
          <t>跌親</t>
        </is>
      </c>
      <c r="L734" t="inlineStr"/>
      <c r="M734" t="inlineStr"/>
      <c r="N734" t="inlineStr"/>
      <c r="O734" t="n">
        <v>2</v>
      </c>
      <c r="P734" t="inlineStr">
        <is>
          <t>Y</t>
        </is>
      </c>
      <c r="Q734" t="inlineStr">
        <is>
          <t>NONE</t>
        </is>
      </c>
      <c r="R734" t="inlineStr">
        <is>
          <t>NONE</t>
        </is>
      </c>
      <c r="S734" t="inlineStr">
        <is>
          <t>NONE</t>
        </is>
      </c>
      <c r="T734" t="inlineStr">
        <is>
          <t>NONE</t>
        </is>
      </c>
      <c r="U734" t="inlineStr">
        <is>
          <t>NONE</t>
        </is>
      </c>
      <c r="V734" t="inlineStr">
        <is>
          <t>NONE</t>
        </is>
      </c>
      <c r="W734" t="inlineStr">
        <is>
          <t>NONE</t>
        </is>
      </c>
      <c r="X734" t="inlineStr"/>
      <c r="Y734" t="inlineStr"/>
    </row>
    <row r="735">
      <c r="A735" t="inlineStr">
        <is>
          <t>HKSL_lesson_only337</t>
        </is>
      </c>
      <c r="B735" t="inlineStr">
        <is>
          <t>HKSL_lesson_only337-LIP-READ-0L87-812</t>
        </is>
      </c>
      <c r="C735" t="inlineStr">
        <is>
          <t>lip-read</t>
        </is>
      </c>
      <c r="D735" t="inlineStr">
        <is>
          <t>唇讀</t>
        </is>
      </c>
      <c r="E735" t="inlineStr">
        <is>
          <t>唇讀</t>
        </is>
      </c>
      <c r="F735" t="inlineStr">
        <is>
          <t>讀唇</t>
        </is>
      </c>
      <c r="G735" t="inlineStr">
        <is>
          <t>發音</t>
        </is>
      </c>
      <c r="H735" t="inlineStr">
        <is>
          <t>HKSL_lesson_only337-LIP-READ-0L87-812</t>
        </is>
      </c>
      <c r="I735" t="inlineStr">
        <is>
          <t>說話</t>
        </is>
      </c>
      <c r="J735" t="inlineStr">
        <is>
          <t>健聽</t>
        </is>
      </c>
      <c r="K735" t="inlineStr">
        <is>
          <t>政府</t>
        </is>
      </c>
      <c r="L735" t="inlineStr"/>
      <c r="M735" t="inlineStr">
        <is>
          <t>reverse</t>
        </is>
      </c>
      <c r="N735" t="inlineStr"/>
      <c r="O735" t="n">
        <v>3</v>
      </c>
      <c r="P735" t="inlineStr">
        <is>
          <t>b</t>
        </is>
      </c>
      <c r="Q735" t="inlineStr">
        <is>
          <t>NONE</t>
        </is>
      </c>
      <c r="R735" t="inlineStr">
        <is>
          <t>NONE</t>
        </is>
      </c>
      <c r="S735" t="inlineStr">
        <is>
          <t>NONE</t>
        </is>
      </c>
      <c r="T735" t="inlineStr">
        <is>
          <t>NONE</t>
        </is>
      </c>
      <c r="U735" t="inlineStr">
        <is>
          <t>NONE</t>
        </is>
      </c>
      <c r="V735" t="inlineStr">
        <is>
          <t>NONE</t>
        </is>
      </c>
      <c r="W735" t="inlineStr">
        <is>
          <t>NONE</t>
        </is>
      </c>
      <c r="X735" t="inlineStr"/>
      <c r="Y735" t="inlineStr"/>
    </row>
    <row r="736">
      <c r="A736" t="inlineStr">
        <is>
          <t>HKSL_lesson_only338</t>
        </is>
      </c>
      <c r="B736" t="inlineStr">
        <is>
          <t>HKSL_lesson_only338-SOUND-103I-813</t>
        </is>
      </c>
      <c r="C736" t="inlineStr">
        <is>
          <t>sound</t>
        </is>
      </c>
      <c r="D736" t="inlineStr">
        <is>
          <t>聲音</t>
        </is>
      </c>
      <c r="E736" t="inlineStr">
        <is>
          <t>聲音</t>
        </is>
      </c>
      <c r="F736" t="inlineStr">
        <is>
          <t>聲音</t>
        </is>
      </c>
      <c r="G736" t="inlineStr">
        <is>
          <t>力量</t>
        </is>
      </c>
      <c r="H736" t="inlineStr">
        <is>
          <t>HKSL_lesson_only338-SOUND-103I-813</t>
        </is>
      </c>
      <c r="I736" t="inlineStr">
        <is>
          <t>耳機</t>
        </is>
      </c>
      <c r="J736" t="inlineStr">
        <is>
          <t>健聽</t>
        </is>
      </c>
      <c r="K736" t="inlineStr">
        <is>
          <t>攞</t>
        </is>
      </c>
      <c r="L736" t="inlineStr"/>
      <c r="M736" t="inlineStr"/>
      <c r="N736" t="inlineStr"/>
      <c r="O736" t="n">
        <v>4</v>
      </c>
      <c r="P736" t="inlineStr">
        <is>
          <t>;</t>
        </is>
      </c>
      <c r="Q736" t="inlineStr">
        <is>
          <t>NONE</t>
        </is>
      </c>
      <c r="R736" t="inlineStr">
        <is>
          <t>NONE</t>
        </is>
      </c>
      <c r="S736" t="inlineStr">
        <is>
          <t>NONE</t>
        </is>
      </c>
      <c r="T736" t="inlineStr">
        <is>
          <t>NONE</t>
        </is>
      </c>
      <c r="U736" t="inlineStr">
        <is>
          <t>NONE</t>
        </is>
      </c>
      <c r="V736" t="inlineStr">
        <is>
          <t>NONE</t>
        </is>
      </c>
      <c r="W736" t="inlineStr">
        <is>
          <t>NONE</t>
        </is>
      </c>
      <c r="X736" t="inlineStr"/>
      <c r="Y736" t="inlineStr"/>
    </row>
    <row r="737">
      <c r="A737" t="inlineStr">
        <is>
          <t>HKSL_lesson_only339</t>
        </is>
      </c>
      <c r="B737" t="inlineStr">
        <is>
          <t>HKSL_lesson_only339-INAUDIBLE-103T-814</t>
        </is>
      </c>
      <c r="C737" t="inlineStr">
        <is>
          <t>inaudible</t>
        </is>
      </c>
      <c r="D737" t="inlineStr">
        <is>
          <t>聽不到</t>
        </is>
      </c>
      <c r="E737" t="inlineStr">
        <is>
          <t>聽不到</t>
        </is>
      </c>
      <c r="F737" t="inlineStr">
        <is>
          <t>聽不到</t>
        </is>
      </c>
      <c r="G737" t="inlineStr">
        <is>
          <t>不知道</t>
        </is>
      </c>
      <c r="H737" t="inlineStr">
        <is>
          <t>HKSL_lesson_only339-INAUDIBLE-103T-814</t>
        </is>
      </c>
      <c r="I737" t="inlineStr">
        <is>
          <t>知道</t>
        </is>
      </c>
      <c r="J737" t="inlineStr">
        <is>
          <t>不喜歡</t>
        </is>
      </c>
      <c r="K737" t="inlineStr">
        <is>
          <t>年</t>
        </is>
      </c>
      <c r="L737" t="inlineStr"/>
      <c r="M737" t="inlineStr"/>
      <c r="N737" t="inlineStr"/>
      <c r="O737" t="n">
        <v>5</v>
      </c>
      <c r="P737" t="inlineStr">
        <is>
          <t>x</t>
        </is>
      </c>
      <c r="Q737" t="inlineStr">
        <is>
          <t>NONE</t>
        </is>
      </c>
      <c r="R737" t="inlineStr">
        <is>
          <t>NONE</t>
        </is>
      </c>
      <c r="S737" t="inlineStr">
        <is>
          <t>NONE</t>
        </is>
      </c>
      <c r="T737" t="inlineStr">
        <is>
          <t>NONE</t>
        </is>
      </c>
      <c r="U737" t="inlineStr">
        <is>
          <t>NONE</t>
        </is>
      </c>
      <c r="V737" t="inlineStr">
        <is>
          <t>NONE</t>
        </is>
      </c>
      <c r="W737" t="inlineStr">
        <is>
          <t>NONE</t>
        </is>
      </c>
      <c r="X737" t="inlineStr"/>
      <c r="Y737" t="inlineStr"/>
    </row>
    <row r="738">
      <c r="A738" t="inlineStr">
        <is>
          <t>HKSL_lesson_only34</t>
        </is>
      </c>
      <c r="B738" t="inlineStr">
        <is>
          <t>HKSL_lesson_only34-ELDER-0NJK-496</t>
        </is>
      </c>
      <c r="C738" t="inlineStr">
        <is>
          <t>elder</t>
        </is>
      </c>
      <c r="D738" t="inlineStr">
        <is>
          <t>年老</t>
        </is>
      </c>
      <c r="E738" t="inlineStr">
        <is>
          <t>年老</t>
        </is>
      </c>
      <c r="F738" t="inlineStr">
        <is>
          <t>年老</t>
        </is>
      </c>
      <c r="G738" t="inlineStr">
        <is>
          <t>年紀</t>
        </is>
      </c>
      <c r="H738" t="inlineStr">
        <is>
          <t>HKSL_lesson_only34-ELDER-0NJK-496</t>
        </is>
      </c>
      <c r="I738" t="inlineStr">
        <is>
          <t>結婚</t>
        </is>
      </c>
      <c r="J738" t="inlineStr">
        <is>
          <t>兒子</t>
        </is>
      </c>
      <c r="K738" t="inlineStr">
        <is>
          <t>立即</t>
        </is>
      </c>
      <c r="L738" t="inlineStr"/>
      <c r="M738" t="inlineStr"/>
      <c r="N738" t="inlineStr"/>
      <c r="O738" t="n">
        <v>507</v>
      </c>
      <c r="P738" t="inlineStr">
        <is>
          <t>1</t>
        </is>
      </c>
      <c r="Q738" t="inlineStr">
        <is>
          <t>NONE</t>
        </is>
      </c>
      <c r="R738" t="inlineStr">
        <is>
          <t>NONE</t>
        </is>
      </c>
      <c r="S738" t="inlineStr">
        <is>
          <t>NONE</t>
        </is>
      </c>
      <c r="T738" t="inlineStr">
        <is>
          <t>NONE</t>
        </is>
      </c>
      <c r="U738" t="inlineStr">
        <is>
          <t>NONE</t>
        </is>
      </c>
      <c r="V738" t="inlineStr">
        <is>
          <t>NONE</t>
        </is>
      </c>
      <c r="W738" t="inlineStr">
        <is>
          <t>NONE</t>
        </is>
      </c>
      <c r="X738" t="inlineStr"/>
      <c r="Y738" t="inlineStr"/>
    </row>
    <row r="739">
      <c r="A739" t="inlineStr">
        <is>
          <t>HKSL_lesson_only340</t>
        </is>
      </c>
      <c r="B739" t="inlineStr">
        <is>
          <t>HKSL_lesson_only340-PRONOUNCE-0TJS-815</t>
        </is>
      </c>
      <c r="C739" t="inlineStr">
        <is>
          <t>pronounce</t>
        </is>
      </c>
      <c r="D739" t="inlineStr">
        <is>
          <t>發音</t>
        </is>
      </c>
      <c r="E739" t="inlineStr">
        <is>
          <t>發音</t>
        </is>
      </c>
      <c r="F739" t="inlineStr">
        <is>
          <t>發音</t>
        </is>
      </c>
      <c r="G739" t="inlineStr">
        <is>
          <t>口語</t>
        </is>
      </c>
      <c r="H739" t="inlineStr">
        <is>
          <t>HKSL_lesson_only340-PRONOUNCE-0TJS-815</t>
        </is>
      </c>
      <c r="I739" t="inlineStr">
        <is>
          <t>詞彙</t>
        </is>
      </c>
      <c r="J739" t="inlineStr">
        <is>
          <t>手語</t>
        </is>
      </c>
      <c r="K739" t="inlineStr">
        <is>
          <t>提早</t>
        </is>
      </c>
      <c r="L739" t="inlineStr"/>
      <c r="M739" t="inlineStr"/>
      <c r="N739" t="inlineStr"/>
      <c r="O739" t="n">
        <v>6</v>
      </c>
      <c r="P739" t="inlineStr">
        <is>
          <t>w</t>
        </is>
      </c>
      <c r="Q739" t="inlineStr">
        <is>
          <t>NONE</t>
        </is>
      </c>
      <c r="R739" t="inlineStr">
        <is>
          <t>NONE</t>
        </is>
      </c>
      <c r="S739" t="inlineStr">
        <is>
          <t>NONE</t>
        </is>
      </c>
      <c r="T739" t="inlineStr">
        <is>
          <t>NONE</t>
        </is>
      </c>
      <c r="U739" t="inlineStr">
        <is>
          <t>NONE</t>
        </is>
      </c>
      <c r="V739" t="inlineStr">
        <is>
          <t>NONE</t>
        </is>
      </c>
      <c r="W739" t="inlineStr">
        <is>
          <t>NONE</t>
        </is>
      </c>
      <c r="X739" t="inlineStr"/>
      <c r="Y739" t="inlineStr"/>
    </row>
    <row r="740">
      <c r="A740" t="inlineStr">
        <is>
          <t>HKSL_lesson_only341</t>
        </is>
      </c>
      <c r="B740" t="inlineStr">
        <is>
          <t>HKSL_lesson_only341-SPEAK-12LA-816</t>
        </is>
      </c>
      <c r="C740" t="inlineStr">
        <is>
          <t>speak</t>
        </is>
      </c>
      <c r="D740" t="inlineStr">
        <is>
          <t>說話</t>
        </is>
      </c>
      <c r="E740" t="inlineStr">
        <is>
          <t>說話</t>
        </is>
      </c>
      <c r="F740" t="inlineStr">
        <is>
          <t>說話</t>
        </is>
      </c>
      <c r="G740" t="inlineStr">
        <is>
          <t>句子</t>
        </is>
      </c>
      <c r="H740" t="inlineStr">
        <is>
          <t>HKSL_lesson_only341-SPEAK-12LA-816</t>
        </is>
      </c>
      <c r="I740" t="inlineStr">
        <is>
          <t>健聽</t>
        </is>
      </c>
      <c r="J740" t="inlineStr">
        <is>
          <t>聲音</t>
        </is>
      </c>
      <c r="K740" t="inlineStr">
        <is>
          <t>南</t>
        </is>
      </c>
      <c r="L740" t="inlineStr"/>
      <c r="M740" t="inlineStr"/>
      <c r="N740" t="inlineStr"/>
      <c r="O740" t="n">
        <v>7</v>
      </c>
      <c r="P740" t="inlineStr">
        <is>
          <t>6</t>
        </is>
      </c>
      <c r="Q740" t="inlineStr">
        <is>
          <t>NONE</t>
        </is>
      </c>
      <c r="R740" t="inlineStr">
        <is>
          <t>NONE</t>
        </is>
      </c>
      <c r="S740" t="inlineStr">
        <is>
          <t>NONE</t>
        </is>
      </c>
      <c r="T740" t="inlineStr">
        <is>
          <t>NONE</t>
        </is>
      </c>
      <c r="U740" t="inlineStr">
        <is>
          <t>NONE</t>
        </is>
      </c>
      <c r="V740" t="inlineStr">
        <is>
          <t>NONE</t>
        </is>
      </c>
      <c r="W740" t="inlineStr">
        <is>
          <t>NONE</t>
        </is>
      </c>
      <c r="X740" t="inlineStr">
        <is>
          <t>A in CUHK</t>
        </is>
      </c>
      <c r="Y740" t="inlineStr"/>
    </row>
    <row r="741">
      <c r="A741" t="inlineStr">
        <is>
          <t>HKSL_lesson_only342</t>
        </is>
      </c>
      <c r="B741" t="inlineStr">
        <is>
          <t>HKSL_lesson_only342-EMOTIONS-1238-817</t>
        </is>
      </c>
      <c r="C741" t="inlineStr">
        <is>
          <t>emotions</t>
        </is>
      </c>
      <c r="D741" t="inlineStr">
        <is>
          <t>表情</t>
        </is>
      </c>
      <c r="E741" t="inlineStr">
        <is>
          <t>表情</t>
        </is>
      </c>
      <c r="F741" t="inlineStr">
        <is>
          <t>表情</t>
        </is>
      </c>
      <c r="G741" t="inlineStr">
        <is>
          <t>動作</t>
        </is>
      </c>
      <c r="H741" t="inlineStr">
        <is>
          <t>HKSL_lesson_only342-EMOTIONS-1238-817</t>
        </is>
      </c>
      <c r="I741" t="inlineStr">
        <is>
          <t>性格</t>
        </is>
      </c>
      <c r="J741" t="inlineStr">
        <is>
          <t>面紅</t>
        </is>
      </c>
      <c r="K741" t="inlineStr">
        <is>
          <t>成立</t>
        </is>
      </c>
      <c r="L741" t="inlineStr"/>
      <c r="M741" t="inlineStr"/>
      <c r="N741" t="inlineStr"/>
      <c r="O741" t="n">
        <v>8</v>
      </c>
      <c r="P741" t="inlineStr">
        <is>
          <t>C</t>
        </is>
      </c>
      <c r="Q741" t="inlineStr">
        <is>
          <t>C</t>
        </is>
      </c>
      <c r="R741" t="inlineStr">
        <is>
          <t>NONE</t>
        </is>
      </c>
      <c r="S741" t="inlineStr">
        <is>
          <t>NONE</t>
        </is>
      </c>
      <c r="T741" t="inlineStr">
        <is>
          <t>NONE</t>
        </is>
      </c>
      <c r="U741" t="inlineStr">
        <is>
          <t>NONE</t>
        </is>
      </c>
      <c r="V741" t="inlineStr">
        <is>
          <t>NONE</t>
        </is>
      </c>
      <c r="W741" t="inlineStr">
        <is>
          <t>NONE</t>
        </is>
      </c>
      <c r="X741" t="inlineStr"/>
      <c r="Y741" t="inlineStr"/>
    </row>
    <row r="742">
      <c r="A742" t="inlineStr">
        <is>
          <t>HKSL_lesson_only343</t>
        </is>
      </c>
      <c r="B742" t="inlineStr">
        <is>
          <t>HKSL_lesson_only343-SMOOTH-0RA1-818</t>
        </is>
      </c>
      <c r="C742" t="inlineStr">
        <is>
          <t>smooth</t>
        </is>
      </c>
      <c r="D742" t="inlineStr">
        <is>
          <t>流暢</t>
        </is>
      </c>
      <c r="E742" t="inlineStr">
        <is>
          <t>流暢</t>
        </is>
      </c>
      <c r="F742" t="inlineStr">
        <is>
          <t>流暢</t>
        </is>
      </c>
      <c r="G742" t="inlineStr">
        <is>
          <t>簡潔</t>
        </is>
      </c>
      <c r="H742" t="inlineStr">
        <is>
          <t>HKSL_lesson_only343-SMOOTH-0RA1-818</t>
        </is>
      </c>
      <c r="I742" t="inlineStr">
        <is>
          <t>複雜</t>
        </is>
      </c>
      <c r="J742" t="inlineStr">
        <is>
          <t>創作力</t>
        </is>
      </c>
      <c r="K742" t="inlineStr">
        <is>
          <t>日</t>
        </is>
      </c>
      <c r="L742" t="inlineStr"/>
      <c r="M742" t="inlineStr"/>
      <c r="N742" t="inlineStr"/>
      <c r="O742" t="n">
        <v>9</v>
      </c>
      <c r="P742" t="inlineStr">
        <is>
          <t>x</t>
        </is>
      </c>
      <c r="Q742" t="inlineStr">
        <is>
          <t>NONE</t>
        </is>
      </c>
      <c r="R742" t="inlineStr">
        <is>
          <t>NONE</t>
        </is>
      </c>
      <c r="S742" t="inlineStr">
        <is>
          <t>NONE</t>
        </is>
      </c>
      <c r="T742" t="inlineStr">
        <is>
          <t>NONE</t>
        </is>
      </c>
      <c r="U742" t="inlineStr">
        <is>
          <t>NONE</t>
        </is>
      </c>
      <c r="V742" t="inlineStr">
        <is>
          <t>NONE</t>
        </is>
      </c>
      <c r="W742" t="inlineStr">
        <is>
          <t>NONE</t>
        </is>
      </c>
      <c r="X742" t="inlineStr"/>
      <c r="Y742" t="inlineStr"/>
    </row>
    <row r="743">
      <c r="A743" t="inlineStr">
        <is>
          <t>HKSL_lesson_only344</t>
        </is>
      </c>
      <c r="B743" t="inlineStr">
        <is>
          <t>HKSL_lesson_only344-IMPACT-0NRH-819</t>
        </is>
      </c>
      <c r="C743" t="inlineStr">
        <is>
          <t>impact</t>
        </is>
      </c>
      <c r="D743" t="inlineStr">
        <is>
          <t>影響</t>
        </is>
      </c>
      <c r="E743" t="inlineStr">
        <is>
          <t>影響</t>
        </is>
      </c>
      <c r="F743" t="inlineStr">
        <is>
          <t>影響</t>
        </is>
      </c>
      <c r="G743" t="inlineStr">
        <is>
          <t>壓力</t>
        </is>
      </c>
      <c r="H743" t="inlineStr">
        <is>
          <t>HKSL_lesson_only344-IMPACT-0NRH-819</t>
        </is>
      </c>
      <c r="I743" t="inlineStr">
        <is>
          <t>差異</t>
        </is>
      </c>
      <c r="J743" t="inlineStr">
        <is>
          <t>誤解</t>
        </is>
      </c>
      <c r="K743" t="inlineStr">
        <is>
          <t>爺爺</t>
        </is>
      </c>
      <c r="L743" t="inlineStr"/>
      <c r="M743" t="inlineStr"/>
      <c r="N743" t="inlineStr"/>
      <c r="O743" t="n">
        <v>10</v>
      </c>
      <c r="P743" t="inlineStr">
        <is>
          <t>x</t>
        </is>
      </c>
      <c r="Q743" t="inlineStr">
        <is>
          <t>2</t>
        </is>
      </c>
      <c r="R743" t="inlineStr">
        <is>
          <t>NONE</t>
        </is>
      </c>
      <c r="S743" t="inlineStr">
        <is>
          <t>NONE</t>
        </is>
      </c>
      <c r="T743" t="inlineStr">
        <is>
          <t>NONE</t>
        </is>
      </c>
      <c r="U743" t="inlineStr">
        <is>
          <t>NONE</t>
        </is>
      </c>
      <c r="V743" t="inlineStr">
        <is>
          <t>NONE</t>
        </is>
      </c>
      <c r="W743" t="inlineStr">
        <is>
          <t>NONE</t>
        </is>
      </c>
      <c r="X743" t="inlineStr"/>
      <c r="Y743" t="inlineStr"/>
    </row>
    <row r="744">
      <c r="A744" t="inlineStr">
        <is>
          <t>HKSL_lesson_only345</t>
        </is>
      </c>
      <c r="B744" t="inlineStr">
        <is>
          <t>HKSL_lesson_only345-CLEAR-0RG5-820</t>
        </is>
      </c>
      <c r="C744" t="inlineStr">
        <is>
          <t>clear</t>
        </is>
      </c>
      <c r="D744" t="inlineStr">
        <is>
          <t>清楚</t>
        </is>
      </c>
      <c r="E744" t="inlineStr">
        <is>
          <t>清楚</t>
        </is>
      </c>
      <c r="F744" t="inlineStr">
        <is>
          <t>清楚</t>
        </is>
      </c>
      <c r="G744" t="inlineStr">
        <is>
          <t>明白</t>
        </is>
      </c>
      <c r="H744" t="inlineStr">
        <is>
          <t>HKSL_lesson_only345-CLEAR-0RG5-820</t>
        </is>
      </c>
      <c r="I744" t="inlineStr">
        <is>
          <t>同意</t>
        </is>
      </c>
      <c r="J744" t="inlineStr">
        <is>
          <t>聰明</t>
        </is>
      </c>
      <c r="K744" t="inlineStr">
        <is>
          <t>跳水</t>
        </is>
      </c>
      <c r="L744" t="inlineStr"/>
      <c r="M744" t="inlineStr"/>
      <c r="N744" t="inlineStr"/>
      <c r="O744" t="n">
        <v>11</v>
      </c>
      <c r="P744" t="inlineStr">
        <is>
          <t>x</t>
        </is>
      </c>
      <c r="Q744" t="inlineStr">
        <is>
          <t>x</t>
        </is>
      </c>
      <c r="R744" t="inlineStr">
        <is>
          <t>2</t>
        </is>
      </c>
      <c r="S744" t="inlineStr">
        <is>
          <t>x</t>
        </is>
      </c>
      <c r="T744" t="inlineStr">
        <is>
          <t>NONE</t>
        </is>
      </c>
      <c r="U744" t="inlineStr">
        <is>
          <t>NONE</t>
        </is>
      </c>
      <c r="V744" t="inlineStr">
        <is>
          <t>NONE</t>
        </is>
      </c>
      <c r="W744" t="inlineStr">
        <is>
          <t>NONE</t>
        </is>
      </c>
      <c r="X744" t="inlineStr"/>
      <c r="Y744" t="inlineStr"/>
    </row>
    <row r="745">
      <c r="A745" t="inlineStr">
        <is>
          <t>HKSL_lesson_only346</t>
        </is>
      </c>
      <c r="B745" t="inlineStr">
        <is>
          <t>HKSL_lesson_only346-COMFORTABLE-10GI-821</t>
        </is>
      </c>
      <c r="C745" t="inlineStr">
        <is>
          <t>comfortable</t>
        </is>
      </c>
      <c r="D745" t="inlineStr">
        <is>
          <t>舒服</t>
        </is>
      </c>
      <c r="E745" t="inlineStr">
        <is>
          <t>舒服</t>
        </is>
      </c>
      <c r="F745" t="inlineStr">
        <is>
          <t>舒服</t>
        </is>
      </c>
      <c r="G745" t="inlineStr">
        <is>
          <t>不舒服</t>
        </is>
      </c>
      <c r="H745" t="inlineStr">
        <is>
          <t>HKSL_lesson_only346-COMFORTABLE-10GI-821</t>
        </is>
      </c>
      <c r="I745" t="inlineStr">
        <is>
          <t>幾好</t>
        </is>
      </c>
      <c r="J745" t="inlineStr">
        <is>
          <t>好味</t>
        </is>
      </c>
      <c r="K745" t="inlineStr">
        <is>
          <t>尚未</t>
        </is>
      </c>
      <c r="L745" t="inlineStr"/>
      <c r="M745" t="inlineStr"/>
      <c r="N745" t="inlineStr"/>
      <c r="O745" t="n">
        <v>12</v>
      </c>
      <c r="P745" t="inlineStr">
        <is>
          <t>5</t>
        </is>
      </c>
      <c r="Q745" t="inlineStr">
        <is>
          <t>5</t>
        </is>
      </c>
      <c r="R745" t="inlineStr">
        <is>
          <t>NONE</t>
        </is>
      </c>
      <c r="S745" t="inlineStr">
        <is>
          <t>NONE</t>
        </is>
      </c>
      <c r="T745" t="inlineStr">
        <is>
          <t>NONE</t>
        </is>
      </c>
      <c r="U745" t="inlineStr">
        <is>
          <t>NONE</t>
        </is>
      </c>
      <c r="V745" t="inlineStr">
        <is>
          <t>NONE</t>
        </is>
      </c>
      <c r="W745" t="inlineStr">
        <is>
          <t>NONE</t>
        </is>
      </c>
      <c r="X745" t="inlineStr">
        <is>
          <t>between &gt; and 5</t>
        </is>
      </c>
      <c r="Y745" t="inlineStr"/>
    </row>
    <row r="746">
      <c r="A746" t="inlineStr">
        <is>
          <t>HKSL_lesson_only347</t>
        </is>
      </c>
      <c r="B746" t="inlineStr">
        <is>
          <t>HKSL_lesson_only347-FUZZY-0TU7-822</t>
        </is>
      </c>
      <c r="C746" t="inlineStr">
        <is>
          <t>fuzzy</t>
        </is>
      </c>
      <c r="D746" t="inlineStr">
        <is>
          <t>矇查查</t>
        </is>
      </c>
      <c r="E746" t="inlineStr">
        <is>
          <t>矇查查</t>
        </is>
      </c>
      <c r="F746" t="inlineStr"/>
      <c r="G746" t="inlineStr">
        <is>
          <t>NOTIN</t>
        </is>
      </c>
      <c r="H746" t="inlineStr"/>
      <c r="I746" t="inlineStr"/>
      <c r="J746" t="inlineStr"/>
      <c r="K746" t="inlineStr">
        <is>
          <t>NOTIN</t>
        </is>
      </c>
      <c r="L746" t="inlineStr"/>
      <c r="M746" t="inlineStr">
        <is>
          <t>不清楚?</t>
        </is>
      </c>
      <c r="N746" t="inlineStr"/>
      <c r="O746" t="n">
        <v>13</v>
      </c>
      <c r="P746" t="inlineStr">
        <is>
          <t>?</t>
        </is>
      </c>
      <c r="Q746" t="inlineStr">
        <is>
          <t>NONE</t>
        </is>
      </c>
      <c r="R746" t="inlineStr">
        <is>
          <t>NONE</t>
        </is>
      </c>
      <c r="S746" t="inlineStr">
        <is>
          <t>NONE</t>
        </is>
      </c>
      <c r="T746" t="inlineStr">
        <is>
          <t>NONE</t>
        </is>
      </c>
      <c r="U746" t="inlineStr">
        <is>
          <t>NONE</t>
        </is>
      </c>
      <c r="V746" t="inlineStr">
        <is>
          <t>NONE</t>
        </is>
      </c>
      <c r="W746" t="inlineStr">
        <is>
          <t>NONE</t>
        </is>
      </c>
      <c r="X746" t="inlineStr">
        <is>
          <t>between &gt; and ?</t>
        </is>
      </c>
      <c r="Y746" t="inlineStr"/>
    </row>
    <row r="747">
      <c r="A747" t="inlineStr">
        <is>
          <t>HKSL_lesson_only348</t>
        </is>
      </c>
      <c r="B747" t="inlineStr">
        <is>
          <t>HKSL_lesson_only348-ACTIVE-0JHR-823</t>
        </is>
      </c>
      <c r="C747" t="inlineStr">
        <is>
          <t>active</t>
        </is>
      </c>
      <c r="D747" t="inlineStr">
        <is>
          <t>主動</t>
        </is>
      </c>
      <c r="E747" t="inlineStr">
        <is>
          <t>主動</t>
        </is>
      </c>
      <c r="F747" t="inlineStr">
        <is>
          <t>主動</t>
        </is>
      </c>
      <c r="G747" t="inlineStr">
        <is>
          <t>被動</t>
        </is>
      </c>
      <c r="H747" t="inlineStr">
        <is>
          <t>HKSL_lesson_only348-ACTIVE-0JHR-823</t>
        </is>
      </c>
      <c r="I747" t="inlineStr">
        <is>
          <t>要求</t>
        </is>
      </c>
      <c r="J747" t="inlineStr">
        <is>
          <t>自己</t>
        </is>
      </c>
      <c r="K747" t="inlineStr">
        <is>
          <t>估</t>
        </is>
      </c>
      <c r="L747" t="inlineStr"/>
      <c r="M747" t="inlineStr"/>
      <c r="N747" t="inlineStr"/>
      <c r="O747" t="n">
        <v>14</v>
      </c>
      <c r="P747" t="inlineStr">
        <is>
          <t>x</t>
        </is>
      </c>
      <c r="Q747" t="inlineStr">
        <is>
          <t>&gt;</t>
        </is>
      </c>
      <c r="R747" t="inlineStr">
        <is>
          <t>NONE</t>
        </is>
      </c>
      <c r="S747" t="inlineStr">
        <is>
          <t>NONE</t>
        </is>
      </c>
      <c r="T747" t="inlineStr">
        <is>
          <t>NONE</t>
        </is>
      </c>
      <c r="U747" t="inlineStr">
        <is>
          <t>NONE</t>
        </is>
      </c>
      <c r="V747" t="inlineStr">
        <is>
          <t>NONE</t>
        </is>
      </c>
      <c r="W747" t="inlineStr">
        <is>
          <t>NONE</t>
        </is>
      </c>
      <c r="X747" t="inlineStr">
        <is>
          <t>i.&gt; or x ii.only index and middle finger seperated</t>
        </is>
      </c>
      <c r="Y747" t="inlineStr"/>
    </row>
    <row r="748">
      <c r="A748" t="inlineStr">
        <is>
          <t>HKSL_lesson_only349</t>
        </is>
      </c>
      <c r="B748" t="inlineStr">
        <is>
          <t>HKSL_lesson_only349-PASSIVE-125B-824</t>
        </is>
      </c>
      <c r="C748" t="inlineStr">
        <is>
          <t>passive</t>
        </is>
      </c>
      <c r="D748" t="inlineStr">
        <is>
          <t>被動</t>
        </is>
      </c>
      <c r="E748" t="inlineStr">
        <is>
          <t>被動</t>
        </is>
      </c>
      <c r="F748" t="inlineStr">
        <is>
          <t>被動</t>
        </is>
      </c>
      <c r="G748" t="inlineStr">
        <is>
          <t>主動</t>
        </is>
      </c>
      <c r="H748" t="inlineStr">
        <is>
          <t>HKSL_lesson_only349-PASSIVE-125B-824</t>
        </is>
      </c>
      <c r="I748" t="inlineStr">
        <is>
          <t>重要</t>
        </is>
      </c>
      <c r="J748" t="inlineStr">
        <is>
          <t>同情</t>
        </is>
      </c>
      <c r="K748" t="inlineStr">
        <is>
          <t>估</t>
        </is>
      </c>
      <c r="L748" t="inlineStr"/>
      <c r="M748" t="inlineStr"/>
      <c r="N748" t="inlineStr"/>
      <c r="O748" t="n">
        <v>15</v>
      </c>
      <c r="P748" t="inlineStr">
        <is>
          <t>x</t>
        </is>
      </c>
      <c r="Q748" t="inlineStr">
        <is>
          <t>&gt;</t>
        </is>
      </c>
      <c r="R748" t="inlineStr">
        <is>
          <t>NONE</t>
        </is>
      </c>
      <c r="S748" t="inlineStr">
        <is>
          <t>NONE</t>
        </is>
      </c>
      <c r="T748" t="inlineStr">
        <is>
          <t>NONE</t>
        </is>
      </c>
      <c r="U748" t="inlineStr">
        <is>
          <t>NONE</t>
        </is>
      </c>
      <c r="V748" t="inlineStr">
        <is>
          <t>NONE</t>
        </is>
      </c>
      <c r="W748" t="inlineStr">
        <is>
          <t>NONE</t>
        </is>
      </c>
      <c r="X748" t="inlineStr">
        <is>
          <t>i.&gt; or x ii.only index and middle finger seperated</t>
        </is>
      </c>
      <c r="Y748" t="inlineStr"/>
    </row>
    <row r="749">
      <c r="A749" t="inlineStr">
        <is>
          <t>HKSL_lesson_only35</t>
        </is>
      </c>
      <c r="B749" t="inlineStr">
        <is>
          <t>HKSL_lesson_only35-SIBLING-0KA4-497</t>
        </is>
      </c>
      <c r="C749" t="inlineStr">
        <is>
          <t>sibling</t>
        </is>
      </c>
      <c r="D749" t="inlineStr">
        <is>
          <t>兄弟姐妹</t>
        </is>
      </c>
      <c r="E749" t="inlineStr">
        <is>
          <t>兄弟姐妹</t>
        </is>
      </c>
      <c r="F749" t="inlineStr">
        <is>
          <t>兄弟姐妹</t>
        </is>
      </c>
      <c r="G749" t="inlineStr">
        <is>
          <t>親戚</t>
        </is>
      </c>
      <c r="H749" t="inlineStr">
        <is>
          <t>HKSL_lesson_only35-SIBLING-0KA4-497</t>
        </is>
      </c>
      <c r="I749" t="inlineStr">
        <is>
          <t>弟弟</t>
        </is>
      </c>
      <c r="J749" t="inlineStr">
        <is>
          <t>家人</t>
        </is>
      </c>
      <c r="K749" t="inlineStr">
        <is>
          <t>港鐵</t>
        </is>
      </c>
      <c r="L749" t="inlineStr"/>
      <c r="M749" t="inlineStr"/>
      <c r="N749" t="inlineStr">
        <is>
          <t>four signs</t>
        </is>
      </c>
      <c r="O749" t="n">
        <v>508</v>
      </c>
      <c r="P749" t="inlineStr">
        <is>
          <t>N</t>
        </is>
      </c>
      <c r="Q749" t="inlineStr">
        <is>
          <t>NONE</t>
        </is>
      </c>
      <c r="R749" t="inlineStr">
        <is>
          <t>P</t>
        </is>
      </c>
      <c r="S749" t="inlineStr">
        <is>
          <t>NONE</t>
        </is>
      </c>
      <c r="T749" t="inlineStr">
        <is>
          <t>x</t>
        </is>
      </c>
      <c r="U749" t="inlineStr">
        <is>
          <t>NONE</t>
        </is>
      </c>
      <c r="V749" t="inlineStr">
        <is>
          <t>J</t>
        </is>
      </c>
      <c r="W749" t="inlineStr">
        <is>
          <t>NONE</t>
        </is>
      </c>
      <c r="X749">
        <f>= elder + younger + man + woman</f>
        <v/>
      </c>
      <c r="Y749" t="inlineStr"/>
    </row>
    <row r="750">
      <c r="A750" t="inlineStr">
        <is>
          <t>HKSL_lesson_only350</t>
        </is>
      </c>
      <c r="B750" t="inlineStr">
        <is>
          <t>HKSL_lesson_only350-DIFFERENCE-0NFE-825</t>
        </is>
      </c>
      <c r="C750" t="inlineStr">
        <is>
          <t>difference</t>
        </is>
      </c>
      <c r="D750" t="inlineStr">
        <is>
          <t>差異</t>
        </is>
      </c>
      <c r="E750" t="inlineStr">
        <is>
          <t>差異</t>
        </is>
      </c>
      <c r="F750" t="inlineStr">
        <is>
          <t>差異</t>
        </is>
      </c>
      <c r="G750" t="inlineStr">
        <is>
          <t>分歧</t>
        </is>
      </c>
      <c r="H750" t="inlineStr">
        <is>
          <t>HKSL_lesson_only350-DIFFERENCE-0NFE-825</t>
        </is>
      </c>
      <c r="I750" t="inlineStr">
        <is>
          <t>障礙</t>
        </is>
      </c>
      <c r="J750" t="inlineStr">
        <is>
          <t>影響</t>
        </is>
      </c>
      <c r="K750" t="inlineStr">
        <is>
          <t>望住</t>
        </is>
      </c>
      <c r="L750" t="inlineStr"/>
      <c r="M750" t="inlineStr"/>
      <c r="N750" t="inlineStr"/>
      <c r="O750" t="n">
        <v>16</v>
      </c>
      <c r="P750" t="inlineStr">
        <is>
          <t>w</t>
        </is>
      </c>
      <c r="Q750" t="inlineStr">
        <is>
          <t>w</t>
        </is>
      </c>
      <c r="R750" t="inlineStr">
        <is>
          <t>NONE</t>
        </is>
      </c>
      <c r="S750" t="inlineStr">
        <is>
          <t>NONE</t>
        </is>
      </c>
      <c r="T750" t="inlineStr">
        <is>
          <t>NONE</t>
        </is>
      </c>
      <c r="U750" t="inlineStr">
        <is>
          <t>NONE</t>
        </is>
      </c>
      <c r="V750" t="inlineStr">
        <is>
          <t>NONE</t>
        </is>
      </c>
      <c r="W750" t="inlineStr">
        <is>
          <t>NONE</t>
        </is>
      </c>
      <c r="X750" t="inlineStr"/>
      <c r="Y750" t="inlineStr"/>
    </row>
    <row r="751">
      <c r="A751" t="inlineStr">
        <is>
          <t>HKSL_lesson_only351</t>
        </is>
      </c>
      <c r="B751" t="inlineStr">
        <is>
          <t>HKSL_lesson_only351-SUPERFICIAL-1238-826</t>
        </is>
      </c>
      <c r="C751" t="inlineStr">
        <is>
          <t>superficial</t>
        </is>
      </c>
      <c r="D751" t="inlineStr">
        <is>
          <t>表面</t>
        </is>
      </c>
      <c r="E751" t="inlineStr">
        <is>
          <t>表面</t>
        </is>
      </c>
      <c r="F751" t="inlineStr">
        <is>
          <t>表面</t>
        </is>
      </c>
      <c r="G751" t="inlineStr">
        <is>
          <t>看似</t>
        </is>
      </c>
      <c r="H751" t="inlineStr">
        <is>
          <t>HKSL_lesson_only351-SUPERFICIAL-1238-826</t>
        </is>
      </c>
      <c r="I751" t="inlineStr">
        <is>
          <t>中間</t>
        </is>
      </c>
      <c r="J751" t="inlineStr">
        <is>
          <t>掩飾</t>
        </is>
      </c>
      <c r="K751" t="inlineStr">
        <is>
          <t>參加</t>
        </is>
      </c>
      <c r="L751" t="inlineStr"/>
      <c r="M751" t="inlineStr"/>
      <c r="N751" t="inlineStr"/>
      <c r="O751" t="n">
        <v>17</v>
      </c>
      <c r="P751" t="inlineStr">
        <is>
          <t>x</t>
        </is>
      </c>
      <c r="Q751" t="inlineStr">
        <is>
          <t>x</t>
        </is>
      </c>
      <c r="R751" t="inlineStr">
        <is>
          <t>NONE</t>
        </is>
      </c>
      <c r="S751" t="inlineStr">
        <is>
          <t>NONE</t>
        </is>
      </c>
      <c r="T751" t="inlineStr">
        <is>
          <t>NONE</t>
        </is>
      </c>
      <c r="U751" t="inlineStr">
        <is>
          <t>NONE</t>
        </is>
      </c>
      <c r="V751" t="inlineStr">
        <is>
          <t>NONE</t>
        </is>
      </c>
      <c r="W751" t="inlineStr">
        <is>
          <t>NONE</t>
        </is>
      </c>
      <c r="X751" t="inlineStr"/>
      <c r="Y751" t="inlineStr"/>
    </row>
    <row r="752">
      <c r="A752" t="inlineStr">
        <is>
          <t>HKSL_lesson_only352</t>
        </is>
      </c>
      <c r="B752" t="inlineStr">
        <is>
          <t>HKSL_lesson_only352-SUBSTANTIAL-0KB7-827</t>
        </is>
      </c>
      <c r="C752" t="inlineStr">
        <is>
          <t>substantial</t>
        </is>
      </c>
      <c r="D752" t="inlineStr">
        <is>
          <t>內涵</t>
        </is>
      </c>
      <c r="E752" t="inlineStr">
        <is>
          <t>內涵</t>
        </is>
      </c>
      <c r="F752" t="inlineStr">
        <is>
          <t>內涵</t>
        </is>
      </c>
      <c r="G752" t="inlineStr">
        <is>
          <t>特徵</t>
        </is>
      </c>
      <c r="H752" t="inlineStr">
        <is>
          <t>HKSL_lesson_only352-SUBSTANTIAL-0KB7-827</t>
        </is>
      </c>
      <c r="I752" t="inlineStr">
        <is>
          <t>表面</t>
        </is>
      </c>
      <c r="J752" t="inlineStr">
        <is>
          <t>感情</t>
        </is>
      </c>
      <c r="K752" t="inlineStr">
        <is>
          <t>輪休</t>
        </is>
      </c>
      <c r="L752" t="inlineStr"/>
      <c r="M752" t="inlineStr"/>
      <c r="N752" t="inlineStr"/>
      <c r="O752" t="n">
        <v>18</v>
      </c>
      <c r="P752" t="inlineStr">
        <is>
          <t>?</t>
        </is>
      </c>
      <c r="Q752" t="inlineStr">
        <is>
          <t>x</t>
        </is>
      </c>
      <c r="R752" t="inlineStr">
        <is>
          <t>NONE</t>
        </is>
      </c>
      <c r="S752" t="inlineStr">
        <is>
          <t>NONE</t>
        </is>
      </c>
      <c r="T752" t="inlineStr">
        <is>
          <t>NONE</t>
        </is>
      </c>
      <c r="U752" t="inlineStr">
        <is>
          <t>NONE</t>
        </is>
      </c>
      <c r="V752" t="inlineStr">
        <is>
          <t>NONE</t>
        </is>
      </c>
      <c r="W752" t="inlineStr">
        <is>
          <t>NONE</t>
        </is>
      </c>
      <c r="X752" t="inlineStr"/>
      <c r="Y752" t="inlineStr"/>
    </row>
    <row r="753">
      <c r="A753" t="inlineStr">
        <is>
          <t>HKSL_lesson_only353</t>
        </is>
      </c>
      <c r="B753" t="inlineStr">
        <is>
          <t>HKSL_lesson_only353-APPROPRIATE-1439-828</t>
        </is>
      </c>
      <c r="C753" t="inlineStr">
        <is>
          <t>appropriate</t>
        </is>
      </c>
      <c r="D753" t="inlineStr">
        <is>
          <t>適合</t>
        </is>
      </c>
      <c r="E753" t="inlineStr">
        <is>
          <t>適合</t>
        </is>
      </c>
      <c r="F753" t="inlineStr">
        <is>
          <t>適合</t>
        </is>
      </c>
      <c r="G753" t="inlineStr">
        <is>
          <t>喜歡</t>
        </is>
      </c>
      <c r="H753" t="inlineStr">
        <is>
          <t>HKSL_lesson_only353-APPROPRIATE-1439-828</t>
        </is>
      </c>
      <c r="I753" t="inlineStr">
        <is>
          <t>舒服</t>
        </is>
      </c>
      <c r="J753" t="inlineStr">
        <is>
          <t>不同</t>
        </is>
      </c>
      <c r="K753" t="inlineStr">
        <is>
          <t>賊</t>
        </is>
      </c>
      <c r="L753" t="inlineStr"/>
      <c r="M753" t="inlineStr"/>
      <c r="N753" t="inlineStr"/>
      <c r="O753" t="n">
        <v>19</v>
      </c>
      <c r="P753" t="inlineStr">
        <is>
          <t>C</t>
        </is>
      </c>
      <c r="Q753" t="inlineStr">
        <is>
          <t>C</t>
        </is>
      </c>
      <c r="R753" t="inlineStr">
        <is>
          <t>2</t>
        </is>
      </c>
      <c r="S753" t="inlineStr">
        <is>
          <t>2</t>
        </is>
      </c>
      <c r="T753" t="inlineStr">
        <is>
          <t>NONE</t>
        </is>
      </c>
      <c r="U753" t="inlineStr">
        <is>
          <t>NONE</t>
        </is>
      </c>
      <c r="V753" t="inlineStr">
        <is>
          <t>NONE</t>
        </is>
      </c>
      <c r="W753" t="inlineStr">
        <is>
          <t>NONE</t>
        </is>
      </c>
      <c r="X753" t="inlineStr"/>
      <c r="Y753" t="inlineStr"/>
    </row>
    <row r="754">
      <c r="A754" t="inlineStr">
        <is>
          <t>HKSL_lesson_only354</t>
        </is>
      </c>
      <c r="B754" t="inlineStr">
        <is>
          <t>HKSL_lesson_only354-CHANGE-0P9P-829</t>
        </is>
      </c>
      <c r="C754" t="inlineStr">
        <is>
          <t>change</t>
        </is>
      </c>
      <c r="D754" t="inlineStr">
        <is>
          <t>改變</t>
        </is>
      </c>
      <c r="E754" t="inlineStr">
        <is>
          <t>改變</t>
        </is>
      </c>
      <c r="F754" t="inlineStr">
        <is>
          <t>改變</t>
        </is>
      </c>
      <c r="G754" t="inlineStr">
        <is>
          <t>進步</t>
        </is>
      </c>
      <c r="H754" t="inlineStr">
        <is>
          <t>HKSL_lesson_only354-CHANGE-0P9P-829</t>
        </is>
      </c>
      <c r="I754" t="inlineStr">
        <is>
          <t>不同</t>
        </is>
      </c>
      <c r="J754" t="inlineStr">
        <is>
          <t>想像</t>
        </is>
      </c>
      <c r="K754" t="inlineStr">
        <is>
          <t>左</t>
        </is>
      </c>
      <c r="L754" t="inlineStr"/>
      <c r="M754" t="inlineStr"/>
      <c r="N754" t="inlineStr"/>
      <c r="O754" t="n">
        <v>20</v>
      </c>
      <c r="P754" t="inlineStr">
        <is>
          <t>Y</t>
        </is>
      </c>
      <c r="Q754" t="inlineStr">
        <is>
          <t>NONE</t>
        </is>
      </c>
      <c r="R754" t="inlineStr">
        <is>
          <t>NONE</t>
        </is>
      </c>
      <c r="S754" t="inlineStr">
        <is>
          <t>NONE</t>
        </is>
      </c>
      <c r="T754" t="inlineStr">
        <is>
          <t>NONE</t>
        </is>
      </c>
      <c r="U754" t="inlineStr">
        <is>
          <t>NONE</t>
        </is>
      </c>
      <c r="V754" t="inlineStr">
        <is>
          <t>NONE</t>
        </is>
      </c>
      <c r="W754" t="inlineStr">
        <is>
          <t>NONE</t>
        </is>
      </c>
      <c r="X754" t="inlineStr"/>
      <c r="Y754" t="inlineStr"/>
    </row>
    <row r="755">
      <c r="A755" t="inlineStr">
        <is>
          <t>HKSL_lesson_only355</t>
        </is>
      </c>
      <c r="B755" t="inlineStr">
        <is>
          <t>HKSL_lesson_only355-EMPLOY-0OMR-830</t>
        </is>
      </c>
      <c r="C755" t="inlineStr">
        <is>
          <t>employ</t>
        </is>
      </c>
      <c r="D755" t="inlineStr">
        <is>
          <t>招聘/聘用</t>
        </is>
      </c>
      <c r="E755" t="inlineStr">
        <is>
          <t>招聘/聘用</t>
        </is>
      </c>
      <c r="F755" t="inlineStr">
        <is>
          <t>招聘</t>
        </is>
      </c>
      <c r="G755" t="inlineStr">
        <is>
          <t>面試</t>
        </is>
      </c>
      <c r="H755" t="inlineStr">
        <is>
          <t>HKSL_lesson_only355-EMPLOY-0OMR-830</t>
        </is>
      </c>
      <c r="I755" t="inlineStr">
        <is>
          <t>考試</t>
        </is>
      </c>
      <c r="J755" t="inlineStr">
        <is>
          <t>文職</t>
        </is>
      </c>
      <c r="K755" t="inlineStr">
        <is>
          <t>爺爺</t>
        </is>
      </c>
      <c r="L755" t="inlineStr"/>
      <c r="M755" t="inlineStr">
        <is>
          <t>chose 1st opt</t>
        </is>
      </c>
      <c r="N755" t="inlineStr"/>
      <c r="O755" t="n">
        <v>21</v>
      </c>
      <c r="P755" t="inlineStr">
        <is>
          <t>2</t>
        </is>
      </c>
      <c r="Q755" t="inlineStr">
        <is>
          <t>x</t>
        </is>
      </c>
      <c r="R755" t="inlineStr">
        <is>
          <t>NONE</t>
        </is>
      </c>
      <c r="S755" t="inlineStr">
        <is>
          <t>NONE</t>
        </is>
      </c>
      <c r="T755" t="inlineStr">
        <is>
          <t>NONE</t>
        </is>
      </c>
      <c r="U755" t="inlineStr">
        <is>
          <t>NONE</t>
        </is>
      </c>
      <c r="V755" t="inlineStr">
        <is>
          <t>NONE</t>
        </is>
      </c>
      <c r="W755" t="inlineStr">
        <is>
          <t>NONE</t>
        </is>
      </c>
      <c r="X755" t="inlineStr"/>
      <c r="Y755" t="inlineStr"/>
    </row>
    <row r="756">
      <c r="A756" t="inlineStr">
        <is>
          <t>HKSL_lesson_only356</t>
        </is>
      </c>
      <c r="B756" t="inlineStr">
        <is>
          <t>HKSL_lesson_only356-INTERVIEW-15R2-831</t>
        </is>
      </c>
      <c r="C756" t="inlineStr">
        <is>
          <t>interview</t>
        </is>
      </c>
      <c r="D756" t="inlineStr">
        <is>
          <t>面試</t>
        </is>
      </c>
      <c r="E756" t="inlineStr">
        <is>
          <t>面試</t>
        </is>
      </c>
      <c r="F756" t="inlineStr">
        <is>
          <t>面試</t>
        </is>
      </c>
      <c r="G756" t="inlineStr">
        <is>
          <t>考試</t>
        </is>
      </c>
      <c r="H756" t="inlineStr">
        <is>
          <t>HKSL_lesson_only356-INTERVIEW-15R2-831</t>
        </is>
      </c>
      <c r="I756" t="inlineStr">
        <is>
          <t>一年級</t>
        </is>
      </c>
      <c r="J756" t="inlineStr">
        <is>
          <t>請假</t>
        </is>
      </c>
      <c r="K756" t="inlineStr">
        <is>
          <t>旗</t>
        </is>
      </c>
      <c r="L756" t="inlineStr"/>
      <c r="M756" t="inlineStr"/>
      <c r="N756" t="inlineStr"/>
      <c r="O756" t="n">
        <v>22</v>
      </c>
      <c r="P756" t="inlineStr">
        <is>
          <t>x</t>
        </is>
      </c>
      <c r="Q756" t="inlineStr">
        <is>
          <t>x</t>
        </is>
      </c>
      <c r="R756" t="inlineStr">
        <is>
          <t>NONE</t>
        </is>
      </c>
      <c r="S756" t="inlineStr">
        <is>
          <t>NONE</t>
        </is>
      </c>
      <c r="T756" t="inlineStr">
        <is>
          <t>NONE</t>
        </is>
      </c>
      <c r="U756" t="inlineStr">
        <is>
          <t>NONE</t>
        </is>
      </c>
      <c r="V756" t="inlineStr">
        <is>
          <t>NONE</t>
        </is>
      </c>
      <c r="W756" t="inlineStr">
        <is>
          <t>NONE</t>
        </is>
      </c>
      <c r="X756" t="inlineStr"/>
      <c r="Y756" t="inlineStr"/>
    </row>
    <row r="757">
      <c r="A757" t="inlineStr">
        <is>
          <t>HKSL_lesson_only357</t>
        </is>
      </c>
      <c r="B757" t="inlineStr">
        <is>
          <t>HKSL_lesson_only357-INFORMATION-1367-832</t>
        </is>
      </c>
      <c r="C757" t="inlineStr">
        <is>
          <t>information</t>
        </is>
      </c>
      <c r="D757" t="inlineStr">
        <is>
          <t>資料</t>
        </is>
      </c>
      <c r="E757" t="inlineStr">
        <is>
          <t>資料</t>
        </is>
      </c>
      <c r="F757" t="inlineStr">
        <is>
          <t>資料</t>
        </is>
      </c>
      <c r="G757" t="inlineStr">
        <is>
          <t>電郵</t>
        </is>
      </c>
      <c r="H757" t="inlineStr">
        <is>
          <t>HKSL_lesson_only357-INFORMATION-1367-832</t>
        </is>
      </c>
      <c r="I757" t="inlineStr">
        <is>
          <t>證書</t>
        </is>
      </c>
      <c r="J757" t="inlineStr">
        <is>
          <t>經驗</t>
        </is>
      </c>
      <c r="K757" t="inlineStr">
        <is>
          <t>望住</t>
        </is>
      </c>
      <c r="L757" t="inlineStr"/>
      <c r="M757" t="inlineStr"/>
      <c r="N757" t="inlineStr"/>
      <c r="O757" t="n">
        <v>23</v>
      </c>
      <c r="P757" t="inlineStr">
        <is>
          <t>M</t>
        </is>
      </c>
      <c r="Q757" t="inlineStr">
        <is>
          <t>M</t>
        </is>
      </c>
      <c r="R757" t="inlineStr">
        <is>
          <t>NONE</t>
        </is>
      </c>
      <c r="S757" t="inlineStr">
        <is>
          <t>NONE</t>
        </is>
      </c>
      <c r="T757" t="inlineStr">
        <is>
          <t>NONE</t>
        </is>
      </c>
      <c r="U757" t="inlineStr">
        <is>
          <t>NONE</t>
        </is>
      </c>
      <c r="V757" t="inlineStr">
        <is>
          <t>NONE</t>
        </is>
      </c>
      <c r="W757" t="inlineStr">
        <is>
          <t>NONE</t>
        </is>
      </c>
      <c r="X757" t="inlineStr"/>
      <c r="Y757" t="inlineStr"/>
    </row>
    <row r="758">
      <c r="A758" t="inlineStr">
        <is>
          <t>HKSL_lesson_only358</t>
        </is>
      </c>
      <c r="B758" t="inlineStr">
        <is>
          <t>HKSL_lesson_only358-CONTRACT-0L08-833</t>
        </is>
      </c>
      <c r="C758" t="inlineStr">
        <is>
          <t>contract</t>
        </is>
      </c>
      <c r="D758" t="inlineStr">
        <is>
          <t>合約</t>
        </is>
      </c>
      <c r="E758" t="inlineStr">
        <is>
          <t>合約</t>
        </is>
      </c>
      <c r="F758" t="inlineStr">
        <is>
          <t>合約</t>
        </is>
      </c>
      <c r="G758" t="inlineStr">
        <is>
          <t>毀約</t>
        </is>
      </c>
      <c r="H758" t="inlineStr">
        <is>
          <t>HKSL_lesson_only358-CONTRACT-0L08-833</t>
        </is>
      </c>
      <c r="I758" t="inlineStr">
        <is>
          <t>工作</t>
        </is>
      </c>
      <c r="J758" t="inlineStr">
        <is>
          <t>花紅</t>
        </is>
      </c>
      <c r="K758" t="inlineStr">
        <is>
          <t>吹牛</t>
        </is>
      </c>
      <c r="L758" t="inlineStr"/>
      <c r="M758" t="inlineStr"/>
      <c r="N758" t="inlineStr"/>
      <c r="O758" t="n">
        <v>24</v>
      </c>
      <c r="P758" t="inlineStr">
        <is>
          <t>n</t>
        </is>
      </c>
      <c r="Q758" t="inlineStr">
        <is>
          <t>n</t>
        </is>
      </c>
      <c r="R758" t="inlineStr">
        <is>
          <t>NONE</t>
        </is>
      </c>
      <c r="S758" t="inlineStr">
        <is>
          <t>NONE</t>
        </is>
      </c>
      <c r="T758" t="inlineStr">
        <is>
          <t>NONE</t>
        </is>
      </c>
      <c r="U758" t="inlineStr">
        <is>
          <t>NONE</t>
        </is>
      </c>
      <c r="V758" t="inlineStr">
        <is>
          <t>NONE</t>
        </is>
      </c>
      <c r="W758" t="inlineStr">
        <is>
          <t>NONE</t>
        </is>
      </c>
      <c r="X758" t="inlineStr"/>
      <c r="Y758" t="inlineStr"/>
    </row>
    <row r="759">
      <c r="A759" t="inlineStr">
        <is>
          <t>HKSL_lesson_only359</t>
        </is>
      </c>
      <c r="B759" t="inlineStr">
        <is>
          <t>HKSL_lesson_only359-INCOME-0P9M-834</t>
        </is>
      </c>
      <c r="C759" t="inlineStr">
        <is>
          <t>income</t>
        </is>
      </c>
      <c r="D759" t="inlineStr">
        <is>
          <t>收入</t>
        </is>
      </c>
      <c r="E759" t="inlineStr">
        <is>
          <t>收入</t>
        </is>
      </c>
      <c r="F759" t="inlineStr">
        <is>
          <t>收入</t>
        </is>
      </c>
      <c r="G759" t="inlineStr">
        <is>
          <t>佣金</t>
        </is>
      </c>
      <c r="H759" t="inlineStr">
        <is>
          <t>HKSL_lesson_only359-INCOME-0P9M-834</t>
        </is>
      </c>
      <c r="I759" t="inlineStr">
        <is>
          <t>津貼</t>
        </is>
      </c>
      <c r="J759" t="inlineStr">
        <is>
          <t>工作</t>
        </is>
      </c>
      <c r="K759" t="inlineStr">
        <is>
          <t>頑皮</t>
        </is>
      </c>
      <c r="L759" t="inlineStr"/>
      <c r="M759" t="inlineStr"/>
      <c r="N759" t="inlineStr"/>
      <c r="O759" t="n">
        <v>25</v>
      </c>
      <c r="P759" t="inlineStr">
        <is>
          <t>D</t>
        </is>
      </c>
      <c r="Q759" t="inlineStr">
        <is>
          <t>L</t>
        </is>
      </c>
      <c r="R759" t="inlineStr">
        <is>
          <t>NONE</t>
        </is>
      </c>
      <c r="S759" t="inlineStr">
        <is>
          <t>NONE</t>
        </is>
      </c>
      <c r="T759" t="inlineStr">
        <is>
          <t>NONE</t>
        </is>
      </c>
      <c r="U759" t="inlineStr">
        <is>
          <t>NONE</t>
        </is>
      </c>
      <c r="V759" t="inlineStr">
        <is>
          <t>NONE</t>
        </is>
      </c>
      <c r="W759" t="inlineStr">
        <is>
          <t>NONE</t>
        </is>
      </c>
      <c r="X759" t="inlineStr"/>
      <c r="Y759" t="inlineStr"/>
    </row>
    <row r="760">
      <c r="A760" t="inlineStr">
        <is>
          <t>HKSL_lesson_only36</t>
        </is>
      </c>
      <c r="B760" t="inlineStr">
        <is>
          <t>HKSL_lesson_only36-RELATIVE-12DA-498</t>
        </is>
      </c>
      <c r="C760" t="inlineStr">
        <is>
          <t>relative</t>
        </is>
      </c>
      <c r="D760" t="inlineStr">
        <is>
          <t>親戚</t>
        </is>
      </c>
      <c r="E760" t="inlineStr">
        <is>
          <t>親戚</t>
        </is>
      </c>
      <c r="F760" t="inlineStr">
        <is>
          <t>親戚</t>
        </is>
      </c>
      <c r="G760" t="inlineStr">
        <is>
          <t>朋友</t>
        </is>
      </c>
      <c r="H760" t="inlineStr">
        <is>
          <t>HKSL_lesson_only36-RELATIVE-12DA-498</t>
        </is>
      </c>
      <c r="I760" t="inlineStr">
        <is>
          <t>表弟</t>
        </is>
      </c>
      <c r="J760" t="inlineStr">
        <is>
          <t>小朋友</t>
        </is>
      </c>
      <c r="K760" t="inlineStr">
        <is>
          <t>製作</t>
        </is>
      </c>
      <c r="L760" t="inlineStr"/>
      <c r="M760" t="inlineStr"/>
      <c r="N760" t="inlineStr"/>
      <c r="O760" t="n">
        <v>509</v>
      </c>
      <c r="P760" t="inlineStr">
        <is>
          <t>-</t>
        </is>
      </c>
      <c r="Q760" t="inlineStr">
        <is>
          <t>NONE</t>
        </is>
      </c>
      <c r="R760" t="inlineStr">
        <is>
          <t>NONE</t>
        </is>
      </c>
      <c r="S760" t="inlineStr">
        <is>
          <t>NONE</t>
        </is>
      </c>
      <c r="T760" t="inlineStr">
        <is>
          <t>NONE</t>
        </is>
      </c>
      <c r="U760" t="inlineStr">
        <is>
          <t>NONE</t>
        </is>
      </c>
      <c r="V760" t="inlineStr">
        <is>
          <t>NONE</t>
        </is>
      </c>
      <c r="W760" t="inlineStr">
        <is>
          <t>NONE</t>
        </is>
      </c>
      <c r="X760" t="inlineStr"/>
      <c r="Y760" t="inlineStr"/>
    </row>
    <row r="761">
      <c r="A761" t="inlineStr">
        <is>
          <t>HKSL_lesson_only360</t>
        </is>
      </c>
      <c r="B761" t="inlineStr">
        <is>
          <t>HKSL_lesson_only360-WELFARE-0UCF-835</t>
        </is>
      </c>
      <c r="C761" t="inlineStr">
        <is>
          <t>welfare</t>
        </is>
      </c>
      <c r="D761" t="inlineStr">
        <is>
          <t>福利</t>
        </is>
      </c>
      <c r="E761" t="inlineStr">
        <is>
          <t>福利</t>
        </is>
      </c>
      <c r="F761" t="inlineStr">
        <is>
          <t>福利</t>
        </is>
      </c>
      <c r="G761" t="inlineStr">
        <is>
          <t>津貼</t>
        </is>
      </c>
      <c r="H761" t="inlineStr">
        <is>
          <t>HKSL_lesson_only360-WELFARE-0UCF-835</t>
        </is>
      </c>
      <c r="I761" t="inlineStr">
        <is>
          <t>收入</t>
        </is>
      </c>
      <c r="J761" t="inlineStr">
        <is>
          <t>保險</t>
        </is>
      </c>
      <c r="K761" t="inlineStr">
        <is>
          <t>黑色</t>
        </is>
      </c>
      <c r="L761" t="inlineStr"/>
      <c r="M761" t="inlineStr"/>
      <c r="N761" t="inlineStr"/>
      <c r="O761" t="n">
        <v>26</v>
      </c>
      <c r="P761" t="inlineStr">
        <is>
          <t>3</t>
        </is>
      </c>
      <c r="Q761" t="inlineStr">
        <is>
          <t>3</t>
        </is>
      </c>
      <c r="R761" t="inlineStr">
        <is>
          <t>NONE</t>
        </is>
      </c>
      <c r="S761" t="inlineStr">
        <is>
          <t>NONE</t>
        </is>
      </c>
      <c r="T761" t="inlineStr">
        <is>
          <t>NONE</t>
        </is>
      </c>
      <c r="U761" t="inlineStr">
        <is>
          <t>NONE</t>
        </is>
      </c>
      <c r="V761" t="inlineStr">
        <is>
          <t>NONE</t>
        </is>
      </c>
      <c r="W761" t="inlineStr">
        <is>
          <t>NONE</t>
        </is>
      </c>
      <c r="X761" t="inlineStr"/>
      <c r="Y761" t="inlineStr"/>
    </row>
    <row r="762">
      <c r="A762" t="inlineStr">
        <is>
          <t>HKSL_lesson_only361</t>
        </is>
      </c>
      <c r="B762" t="inlineStr">
        <is>
          <t>HKSL_lesson_only361-ANNUAL_LEAVE-0NJK-836</t>
        </is>
      </c>
      <c r="C762" t="inlineStr">
        <is>
          <t>annual_leave</t>
        </is>
      </c>
      <c r="D762" t="inlineStr">
        <is>
          <t>年假</t>
        </is>
      </c>
      <c r="E762" t="inlineStr">
        <is>
          <t>年假</t>
        </is>
      </c>
      <c r="F762" t="inlineStr">
        <is>
          <t>年假</t>
        </is>
      </c>
      <c r="G762" t="inlineStr">
        <is>
          <t>假期</t>
        </is>
      </c>
      <c r="H762" t="inlineStr">
        <is>
          <t>HKSL_lesson_only361-ANNUAL_LEAVE-0NJK-836</t>
        </is>
      </c>
      <c r="I762" t="inlineStr">
        <is>
          <t>雙糧</t>
        </is>
      </c>
      <c r="J762" t="inlineStr">
        <is>
          <t>新年</t>
        </is>
      </c>
      <c r="K762" t="inlineStr">
        <is>
          <t>兇惡</t>
        </is>
      </c>
      <c r="L762" t="inlineStr"/>
      <c r="M762" t="inlineStr"/>
      <c r="N762" t="inlineStr"/>
      <c r="O762" t="n">
        <v>27</v>
      </c>
      <c r="P762" t="inlineStr">
        <is>
          <t>&gt;</t>
        </is>
      </c>
      <c r="Q762" t="inlineStr">
        <is>
          <t>x</t>
        </is>
      </c>
      <c r="R762" t="inlineStr">
        <is>
          <t>x</t>
        </is>
      </c>
      <c r="S762" t="inlineStr">
        <is>
          <t>x</t>
        </is>
      </c>
      <c r="T762" t="inlineStr">
        <is>
          <t>NONE</t>
        </is>
      </c>
      <c r="U762" t="inlineStr">
        <is>
          <t>NONE</t>
        </is>
      </c>
      <c r="V762" t="inlineStr">
        <is>
          <t>NONE</t>
        </is>
      </c>
      <c r="W762" t="inlineStr">
        <is>
          <t>NONE</t>
        </is>
      </c>
      <c r="X762" t="inlineStr"/>
      <c r="Y762" t="inlineStr"/>
    </row>
    <row r="763">
      <c r="A763" t="inlineStr">
        <is>
          <t>HKSL_lesson_only362</t>
        </is>
      </c>
      <c r="B763" t="inlineStr">
        <is>
          <t>HKSL_lesson_only362-LEAVE_OF_ABSENCE-0JKB-837</t>
        </is>
      </c>
      <c r="C763" t="inlineStr">
        <is>
          <t>leave_of_absence</t>
        </is>
      </c>
      <c r="D763" t="inlineStr">
        <is>
          <t>事假</t>
        </is>
      </c>
      <c r="E763" t="inlineStr">
        <is>
          <t>事假</t>
        </is>
      </c>
      <c r="F763" t="inlineStr">
        <is>
          <t>事假</t>
        </is>
      </c>
      <c r="G763" t="inlineStr">
        <is>
          <t>請假</t>
        </is>
      </c>
      <c r="H763" t="inlineStr">
        <is>
          <t>HKSL_lesson_only362-LEAVE_OF_ABSENCE-0JKB-837</t>
        </is>
      </c>
      <c r="I763" t="inlineStr">
        <is>
          <t>辭職</t>
        </is>
      </c>
      <c r="J763" t="inlineStr">
        <is>
          <t>工作</t>
        </is>
      </c>
      <c r="K763" t="inlineStr">
        <is>
          <t>闊</t>
        </is>
      </c>
      <c r="L763" t="inlineStr"/>
      <c r="M763" t="inlineStr"/>
      <c r="N763" t="inlineStr"/>
      <c r="O763" t="n">
        <v>28</v>
      </c>
      <c r="P763" t="inlineStr">
        <is>
          <t>&gt;</t>
        </is>
      </c>
      <c r="Q763" t="inlineStr">
        <is>
          <t>&gt;</t>
        </is>
      </c>
      <c r="R763" t="inlineStr">
        <is>
          <t>x</t>
        </is>
      </c>
      <c r="S763" t="inlineStr">
        <is>
          <t>x</t>
        </is>
      </c>
      <c r="T763" t="inlineStr">
        <is>
          <t>NONE</t>
        </is>
      </c>
      <c r="U763" t="inlineStr">
        <is>
          <t>NONE</t>
        </is>
      </c>
      <c r="V763" t="inlineStr">
        <is>
          <t>NONE</t>
        </is>
      </c>
      <c r="W763" t="inlineStr">
        <is>
          <t>NONE</t>
        </is>
      </c>
      <c r="X763" t="inlineStr"/>
      <c r="Y763" t="inlineStr"/>
    </row>
    <row r="764">
      <c r="A764" t="inlineStr">
        <is>
          <t>HKSL_lesson_only363</t>
        </is>
      </c>
      <c r="B764" t="inlineStr">
        <is>
          <t>HKSL_lesson_only363-SICK_LEAVE-0TE5-838</t>
        </is>
      </c>
      <c r="C764" t="inlineStr">
        <is>
          <t>sick_leave</t>
        </is>
      </c>
      <c r="D764" t="inlineStr">
        <is>
          <t>病假</t>
        </is>
      </c>
      <c r="E764" t="inlineStr">
        <is>
          <t>病假</t>
        </is>
      </c>
      <c r="F764" t="inlineStr">
        <is>
          <t>病假</t>
        </is>
      </c>
      <c r="G764" t="inlineStr">
        <is>
          <t>請假</t>
        </is>
      </c>
      <c r="H764" t="inlineStr">
        <is>
          <t>HKSL_lesson_only363-SICK_LEAVE-0TE5-838</t>
        </is>
      </c>
      <c r="I764" t="inlineStr">
        <is>
          <t>病</t>
        </is>
      </c>
      <c r="J764" t="inlineStr">
        <is>
          <t>輪班</t>
        </is>
      </c>
      <c r="K764" t="inlineStr">
        <is>
          <t>更喜歡</t>
        </is>
      </c>
      <c r="L764" t="inlineStr"/>
      <c r="M764" t="inlineStr"/>
      <c r="N764" t="inlineStr"/>
      <c r="O764" t="n">
        <v>29</v>
      </c>
      <c r="P764" t="inlineStr">
        <is>
          <t>,</t>
        </is>
      </c>
      <c r="Q764" t="inlineStr">
        <is>
          <t>,</t>
        </is>
      </c>
      <c r="R764" t="inlineStr">
        <is>
          <t>x</t>
        </is>
      </c>
      <c r="S764" t="inlineStr">
        <is>
          <t>x</t>
        </is>
      </c>
      <c r="T764" t="inlineStr">
        <is>
          <t>NONE</t>
        </is>
      </c>
      <c r="U764" t="inlineStr">
        <is>
          <t>NONE</t>
        </is>
      </c>
      <c r="V764" t="inlineStr">
        <is>
          <t>NONE</t>
        </is>
      </c>
      <c r="W764" t="inlineStr">
        <is>
          <t>NONE</t>
        </is>
      </c>
      <c r="X764" t="inlineStr"/>
      <c r="Y764" t="inlineStr"/>
    </row>
    <row r="765">
      <c r="A765" t="inlineStr">
        <is>
          <t>HKSL_lesson_only364</t>
        </is>
      </c>
      <c r="B765" t="inlineStr">
        <is>
          <t>HKSL_lesson_only364-TAKE_LEAVE-12MB-839</t>
        </is>
      </c>
      <c r="C765" t="inlineStr">
        <is>
          <t>take_leave</t>
        </is>
      </c>
      <c r="D765" t="inlineStr">
        <is>
          <t>請假</t>
        </is>
      </c>
      <c r="E765" t="inlineStr">
        <is>
          <t>請假</t>
        </is>
      </c>
      <c r="F765" t="inlineStr">
        <is>
          <t>請假</t>
        </is>
      </c>
      <c r="G765" t="inlineStr">
        <is>
          <t>事假</t>
        </is>
      </c>
      <c r="H765" t="inlineStr">
        <is>
          <t>HKSL_lesson_only364-TAKE_LEAVE-12MB-839</t>
        </is>
      </c>
      <c r="I765" t="inlineStr">
        <is>
          <t>遲到</t>
        </is>
      </c>
      <c r="J765" t="inlineStr">
        <is>
          <t>提早</t>
        </is>
      </c>
      <c r="K765" t="inlineStr">
        <is>
          <t>魚</t>
        </is>
      </c>
      <c r="L765" t="inlineStr"/>
      <c r="M765" t="inlineStr"/>
      <c r="N765" t="inlineStr"/>
      <c r="O765" t="n">
        <v>30</v>
      </c>
      <c r="P765" t="inlineStr">
        <is>
          <t>x</t>
        </is>
      </c>
      <c r="Q765" t="inlineStr">
        <is>
          <t>NONE</t>
        </is>
      </c>
      <c r="R765" t="inlineStr">
        <is>
          <t>NONE</t>
        </is>
      </c>
      <c r="S765" t="inlineStr">
        <is>
          <t>NONE</t>
        </is>
      </c>
      <c r="T765" t="inlineStr">
        <is>
          <t>NONE</t>
        </is>
      </c>
      <c r="U765" t="inlineStr">
        <is>
          <t>NONE</t>
        </is>
      </c>
      <c r="V765" t="inlineStr">
        <is>
          <t>NONE</t>
        </is>
      </c>
      <c r="W765" t="inlineStr">
        <is>
          <t>NONE</t>
        </is>
      </c>
      <c r="X765" t="inlineStr"/>
      <c r="Y765" t="inlineStr"/>
    </row>
    <row r="766">
      <c r="A766" t="inlineStr">
        <is>
          <t>HKSL_lesson_only365</t>
        </is>
      </c>
      <c r="B766" t="inlineStr">
        <is>
          <t>HKSL_lesson_only365-MANDATORY_PROVIDENT_FUND-0NPN-840</t>
        </is>
      </c>
      <c r="C766" t="inlineStr">
        <is>
          <t>mandatory_provident_fund</t>
        </is>
      </c>
      <c r="D766" t="inlineStr">
        <is>
          <t>強積金</t>
        </is>
      </c>
      <c r="E766" t="inlineStr">
        <is>
          <t>強積金</t>
        </is>
      </c>
      <c r="F766" t="inlineStr">
        <is>
          <t>強積金</t>
        </is>
      </c>
      <c r="G766" t="inlineStr">
        <is>
          <t>福利</t>
        </is>
      </c>
      <c r="H766" t="inlineStr">
        <is>
          <t>HKSL_lesson_only365-MANDATORY_PROVIDENT_FUND-0NPN-840</t>
        </is>
      </c>
      <c r="I766" t="inlineStr">
        <is>
          <t>政府</t>
        </is>
      </c>
      <c r="J766" t="inlineStr">
        <is>
          <t>雙糧</t>
        </is>
      </c>
      <c r="K766" t="inlineStr">
        <is>
          <t>鴨</t>
        </is>
      </c>
      <c r="L766" t="inlineStr"/>
      <c r="M766" t="inlineStr"/>
      <c r="N766" t="inlineStr"/>
      <c r="O766" t="n">
        <v>31</v>
      </c>
      <c r="P766" t="inlineStr">
        <is>
          <t>6</t>
        </is>
      </c>
      <c r="Q766" t="inlineStr">
        <is>
          <t>NONE</t>
        </is>
      </c>
      <c r="R766" t="inlineStr">
        <is>
          <t>g</t>
        </is>
      </c>
      <c r="S766" t="inlineStr">
        <is>
          <t>g</t>
        </is>
      </c>
      <c r="T766" t="inlineStr">
        <is>
          <t>NONE</t>
        </is>
      </c>
      <c r="U766" t="inlineStr">
        <is>
          <t>NONE</t>
        </is>
      </c>
      <c r="V766" t="inlineStr">
        <is>
          <t>NONE</t>
        </is>
      </c>
      <c r="W766" t="inlineStr">
        <is>
          <t>NONE</t>
        </is>
      </c>
      <c r="X766" t="inlineStr"/>
      <c r="Y766" t="inlineStr"/>
    </row>
    <row r="767">
      <c r="A767" t="inlineStr">
        <is>
          <t>HKSL_lesson_only366</t>
        </is>
      </c>
      <c r="B767" t="inlineStr">
        <is>
          <t>HKSL_lesson_only366-PAY_SALARY-0KFQ-841</t>
        </is>
      </c>
      <c r="C767" t="inlineStr">
        <is>
          <t>pay_salary</t>
        </is>
      </c>
      <c r="D767" t="inlineStr">
        <is>
          <t>出糧</t>
        </is>
      </c>
      <c r="E767" t="inlineStr">
        <is>
          <t>出糧</t>
        </is>
      </c>
      <c r="F767" t="inlineStr">
        <is>
          <t>出糧</t>
        </is>
      </c>
      <c r="G767" t="inlineStr">
        <is>
          <t>加班</t>
        </is>
      </c>
      <c r="H767" t="inlineStr">
        <is>
          <t>HKSL_lesson_only366-PAY_SALARY-0KFQ-841</t>
        </is>
      </c>
      <c r="I767" t="inlineStr">
        <is>
          <t>雙糧</t>
        </is>
      </c>
      <c r="J767" t="inlineStr">
        <is>
          <t>賺錢</t>
        </is>
      </c>
      <c r="K767" t="inlineStr">
        <is>
          <t>闊</t>
        </is>
      </c>
      <c r="L767" t="inlineStr"/>
      <c r="M767" t="inlineStr"/>
      <c r="N767" t="inlineStr"/>
      <c r="O767" t="n">
        <v>32</v>
      </c>
      <c r="P767" t="inlineStr">
        <is>
          <t>L</t>
        </is>
      </c>
      <c r="Q767" t="inlineStr">
        <is>
          <t>L</t>
        </is>
      </c>
      <c r="R767" t="inlineStr">
        <is>
          <t>NONE</t>
        </is>
      </c>
      <c r="S767" t="inlineStr">
        <is>
          <t>NONE</t>
        </is>
      </c>
      <c r="T767" t="inlineStr">
        <is>
          <t>NONE</t>
        </is>
      </c>
      <c r="U767" t="inlineStr">
        <is>
          <t>NONE</t>
        </is>
      </c>
      <c r="V767" t="inlineStr">
        <is>
          <t>NONE</t>
        </is>
      </c>
      <c r="W767" t="inlineStr">
        <is>
          <t>NONE</t>
        </is>
      </c>
      <c r="X767" t="inlineStr"/>
      <c r="Y767" t="inlineStr"/>
    </row>
    <row r="768">
      <c r="A768" t="inlineStr">
        <is>
          <t>HKSL_lesson_only367</t>
        </is>
      </c>
      <c r="B768" t="inlineStr">
        <is>
          <t>HKSL_lesson_only367-SUBSIDY-0R95-842</t>
        </is>
      </c>
      <c r="C768" t="inlineStr">
        <is>
          <t>subsidy</t>
        </is>
      </c>
      <c r="D768" t="inlineStr">
        <is>
          <t>津貼</t>
        </is>
      </c>
      <c r="E768" t="inlineStr">
        <is>
          <t>津貼</t>
        </is>
      </c>
      <c r="F768" t="inlineStr">
        <is>
          <t>津貼</t>
        </is>
      </c>
      <c r="G768" t="inlineStr">
        <is>
          <t>福利</t>
        </is>
      </c>
      <c r="H768" t="inlineStr">
        <is>
          <t>HKSL_lesson_only367-SUBSIDY-0R95-842</t>
        </is>
      </c>
      <c r="I768" t="inlineStr">
        <is>
          <t>社會福利署</t>
        </is>
      </c>
      <c r="J768" t="inlineStr">
        <is>
          <t>佣金</t>
        </is>
      </c>
      <c r="K768" t="inlineStr">
        <is>
          <t>勇敢</t>
        </is>
      </c>
      <c r="L768" t="inlineStr"/>
      <c r="M768" t="inlineStr"/>
      <c r="N768" t="inlineStr"/>
      <c r="O768" t="n">
        <v>33</v>
      </c>
      <c r="P768" t="inlineStr">
        <is>
          <t>A</t>
        </is>
      </c>
      <c r="Q768" t="inlineStr">
        <is>
          <t>NONE</t>
        </is>
      </c>
      <c r="R768" t="inlineStr">
        <is>
          <t>&lt;</t>
        </is>
      </c>
      <c r="S768" t="inlineStr">
        <is>
          <t>NONE</t>
        </is>
      </c>
      <c r="T768" t="inlineStr">
        <is>
          <t>NONE</t>
        </is>
      </c>
      <c r="U768" t="inlineStr">
        <is>
          <t>NONE</t>
        </is>
      </c>
      <c r="V768" t="inlineStr">
        <is>
          <t>NONE</t>
        </is>
      </c>
      <c r="W768" t="inlineStr">
        <is>
          <t>NONE</t>
        </is>
      </c>
      <c r="X768" t="inlineStr">
        <is>
          <t>i.between x and &lt; ii.closing movement from A to &lt;</t>
        </is>
      </c>
      <c r="Y768" t="inlineStr"/>
    </row>
    <row r="769">
      <c r="A769" t="inlineStr">
        <is>
          <t>HKSL_lesson_only368</t>
        </is>
      </c>
      <c r="B769" t="inlineStr">
        <is>
          <t>HKSL_lesson_only368-BONUS-10LH-843</t>
        </is>
      </c>
      <c r="C769" t="inlineStr">
        <is>
          <t>bonus</t>
        </is>
      </c>
      <c r="D769" t="inlineStr">
        <is>
          <t>花紅</t>
        </is>
      </c>
      <c r="E769" t="inlineStr">
        <is>
          <t>花紅</t>
        </is>
      </c>
      <c r="F769" t="inlineStr">
        <is>
          <t>花紅</t>
        </is>
      </c>
      <c r="G769" t="inlineStr">
        <is>
          <t>雙糧</t>
        </is>
      </c>
      <c r="H769" t="inlineStr">
        <is>
          <t>HKSL_lesson_only368-BONUS-10LH-843</t>
        </is>
      </c>
      <c r="I769" t="inlineStr">
        <is>
          <t>津貼</t>
        </is>
      </c>
      <c r="J769" t="inlineStr">
        <is>
          <t>病假</t>
        </is>
      </c>
      <c r="K769" t="inlineStr">
        <is>
          <t>歷史</t>
        </is>
      </c>
      <c r="L769" t="inlineStr"/>
      <c r="M769" t="inlineStr"/>
      <c r="N769" t="inlineStr"/>
      <c r="O769" t="n">
        <v>34</v>
      </c>
      <c r="P769" t="inlineStr">
        <is>
          <t>A</t>
        </is>
      </c>
      <c r="Q769" t="inlineStr">
        <is>
          <t>NONE</t>
        </is>
      </c>
      <c r="R769" t="inlineStr">
        <is>
          <t>B</t>
        </is>
      </c>
      <c r="S769" t="inlineStr">
        <is>
          <t>NONE</t>
        </is>
      </c>
      <c r="T769" t="inlineStr">
        <is>
          <t>NONE</t>
        </is>
      </c>
      <c r="U769" t="inlineStr">
        <is>
          <t>NONE</t>
        </is>
      </c>
      <c r="V769" t="inlineStr">
        <is>
          <t>NONE</t>
        </is>
      </c>
      <c r="W769" t="inlineStr">
        <is>
          <t>NONE</t>
        </is>
      </c>
      <c r="X769" t="inlineStr"/>
      <c r="Y769" t="inlineStr"/>
    </row>
    <row r="770">
      <c r="A770" t="inlineStr">
        <is>
          <t>HKSL_lesson_only369</t>
        </is>
      </c>
      <c r="B770" t="inlineStr">
        <is>
          <t>HKSL_lesson_only369-END_OF_YEAR_BONUS-15MP-844</t>
        </is>
      </c>
      <c r="C770" t="inlineStr">
        <is>
          <t>end_of_year_bonus</t>
        </is>
      </c>
      <c r="D770" t="inlineStr">
        <is>
          <t>雙糧</t>
        </is>
      </c>
      <c r="E770" t="inlineStr">
        <is>
          <t>雙糧</t>
        </is>
      </c>
      <c r="F770" t="inlineStr">
        <is>
          <t>雙糧</t>
        </is>
      </c>
      <c r="G770" t="inlineStr">
        <is>
          <t>花紅</t>
        </is>
      </c>
      <c r="H770" t="inlineStr">
        <is>
          <t>HKSL_lesson_only369-END_OF_YEAR_BONUS-15MP-844</t>
        </is>
      </c>
      <c r="I770" t="inlineStr">
        <is>
          <t>強積金</t>
        </is>
      </c>
      <c r="J770" t="inlineStr">
        <is>
          <t>加班</t>
        </is>
      </c>
      <c r="K770" t="inlineStr">
        <is>
          <t>喜歡</t>
        </is>
      </c>
      <c r="L770" t="inlineStr"/>
      <c r="M770" t="inlineStr"/>
      <c r="N770" t="inlineStr"/>
      <c r="O770" t="n">
        <v>35</v>
      </c>
      <c r="P770" t="inlineStr">
        <is>
          <t>z</t>
        </is>
      </c>
      <c r="Q770" t="inlineStr">
        <is>
          <t>z</t>
        </is>
      </c>
      <c r="R770" t="inlineStr">
        <is>
          <t>NONE</t>
        </is>
      </c>
      <c r="S770" t="inlineStr">
        <is>
          <t>NONE</t>
        </is>
      </c>
      <c r="T770" t="inlineStr">
        <is>
          <t>NONE</t>
        </is>
      </c>
      <c r="U770" t="inlineStr">
        <is>
          <t>NONE</t>
        </is>
      </c>
      <c r="V770" t="inlineStr">
        <is>
          <t>NONE</t>
        </is>
      </c>
      <c r="W770" t="inlineStr">
        <is>
          <t>NONE</t>
        </is>
      </c>
      <c r="X770" t="inlineStr"/>
      <c r="Y770" t="inlineStr"/>
    </row>
    <row r="771">
      <c r="A771" t="inlineStr">
        <is>
          <t>HKSL_lesson_only37</t>
        </is>
      </c>
      <c r="B771" t="inlineStr">
        <is>
          <t>HKSL_lesson_only37-TEACHER-1001-499</t>
        </is>
      </c>
      <c r="C771" t="inlineStr">
        <is>
          <t>teacher</t>
        </is>
      </c>
      <c r="D771" t="inlineStr">
        <is>
          <t>老師</t>
        </is>
      </c>
      <c r="E771" t="inlineStr">
        <is>
          <t>老師</t>
        </is>
      </c>
      <c r="F771" t="inlineStr">
        <is>
          <t>老師</t>
        </is>
      </c>
      <c r="G771" t="inlineStr">
        <is>
          <t>同學</t>
        </is>
      </c>
      <c r="H771" t="inlineStr">
        <is>
          <t>HKSL_lesson_only37-TEACHER-1001-499</t>
        </is>
      </c>
      <c r="I771" t="inlineStr">
        <is>
          <t>小朋友</t>
        </is>
      </c>
      <c r="J771" t="inlineStr">
        <is>
          <t>爸爸</t>
        </is>
      </c>
      <c r="K771" t="inlineStr">
        <is>
          <t>公佈</t>
        </is>
      </c>
      <c r="L771" t="inlineStr"/>
      <c r="M771" t="inlineStr"/>
      <c r="N771" t="inlineStr"/>
      <c r="O771" t="n">
        <v>510</v>
      </c>
      <c r="P771" t="inlineStr">
        <is>
          <t>2</t>
        </is>
      </c>
      <c r="Q771" t="inlineStr">
        <is>
          <t>NONE</t>
        </is>
      </c>
      <c r="R771" t="inlineStr">
        <is>
          <t>NONE</t>
        </is>
      </c>
      <c r="S771" t="inlineStr">
        <is>
          <t>NONE</t>
        </is>
      </c>
      <c r="T771" t="inlineStr">
        <is>
          <t>NONE</t>
        </is>
      </c>
      <c r="U771" t="inlineStr">
        <is>
          <t>NONE</t>
        </is>
      </c>
      <c r="V771" t="inlineStr">
        <is>
          <t>NONE</t>
        </is>
      </c>
      <c r="W771" t="inlineStr">
        <is>
          <t>NONE</t>
        </is>
      </c>
      <c r="X771" t="inlineStr"/>
      <c r="Y771" t="inlineStr"/>
    </row>
    <row r="772">
      <c r="A772" t="inlineStr">
        <is>
          <t>HKSL_lesson_only370</t>
        </is>
      </c>
      <c r="B772" t="inlineStr">
        <is>
          <t>HKSL_lesson_only370-COMMISSION-0JR3-845</t>
        </is>
      </c>
      <c r="C772" t="inlineStr">
        <is>
          <t>commission</t>
        </is>
      </c>
      <c r="D772" t="inlineStr">
        <is>
          <t>佣金</t>
        </is>
      </c>
      <c r="E772" t="inlineStr">
        <is>
          <t>佣金</t>
        </is>
      </c>
      <c r="F772" t="inlineStr">
        <is>
          <t>佣金</t>
        </is>
      </c>
      <c r="G772" t="inlineStr">
        <is>
          <t>收入</t>
        </is>
      </c>
      <c r="H772" t="inlineStr">
        <is>
          <t>HKSL_lesson_only370-COMMISSION-0JR3-845</t>
        </is>
      </c>
      <c r="I772" t="inlineStr">
        <is>
          <t>銀行</t>
        </is>
      </c>
      <c r="J772" t="inlineStr">
        <is>
          <t>保險</t>
        </is>
      </c>
      <c r="K772" t="inlineStr">
        <is>
          <t>身穿</t>
        </is>
      </c>
      <c r="L772" t="inlineStr"/>
      <c r="M772" t="inlineStr"/>
      <c r="N772" t="inlineStr"/>
      <c r="O772" t="n">
        <v>36</v>
      </c>
      <c r="P772" t="inlineStr">
        <is>
          <t>6</t>
        </is>
      </c>
      <c r="Q772" t="inlineStr">
        <is>
          <t>6</t>
        </is>
      </c>
      <c r="R772" t="inlineStr">
        <is>
          <t>E</t>
        </is>
      </c>
      <c r="S772" t="inlineStr">
        <is>
          <t>NONE</t>
        </is>
      </c>
      <c r="T772" t="inlineStr">
        <is>
          <t>NONE</t>
        </is>
      </c>
      <c r="U772" t="inlineStr">
        <is>
          <t>NONE</t>
        </is>
      </c>
      <c r="V772" t="inlineStr">
        <is>
          <t>NONE</t>
        </is>
      </c>
      <c r="W772" t="inlineStr">
        <is>
          <t>NONE</t>
        </is>
      </c>
      <c r="X772" t="inlineStr">
        <is>
          <t>could be poorly articulated 6 6 L NONE</t>
        </is>
      </c>
      <c r="Y772" t="inlineStr"/>
    </row>
    <row r="773">
      <c r="A773" t="inlineStr">
        <is>
          <t>HKSL_lesson_only371</t>
        </is>
      </c>
      <c r="B773" t="inlineStr">
        <is>
          <t>HKSL_lesson_only371-TRAVEL_ALLOWANCE-0JL4-846</t>
        </is>
      </c>
      <c r="C773" t="inlineStr">
        <is>
          <t>travel_allowance</t>
        </is>
      </c>
      <c r="D773" t="inlineStr">
        <is>
          <t>交通津貼</t>
        </is>
      </c>
      <c r="E773" t="inlineStr">
        <is>
          <t>交通津貼</t>
        </is>
      </c>
      <c r="F773" t="inlineStr">
        <is>
          <t>交通津貼</t>
        </is>
      </c>
      <c r="G773" t="inlineStr">
        <is>
          <t>NOTIN</t>
        </is>
      </c>
      <c r="H773" t="inlineStr"/>
      <c r="I773" t="inlineStr"/>
      <c r="J773" t="inlineStr"/>
      <c r="K773" t="inlineStr">
        <is>
          <t>NOTIN</t>
        </is>
      </c>
      <c r="L773" t="inlineStr"/>
      <c r="M773" t="inlineStr"/>
      <c r="N773" t="inlineStr"/>
      <c r="O773" t="n">
        <v>37</v>
      </c>
      <c r="P773" t="inlineStr">
        <is>
          <t>6</t>
        </is>
      </c>
      <c r="Q773" t="inlineStr">
        <is>
          <t>NONE</t>
        </is>
      </c>
      <c r="R773" t="inlineStr">
        <is>
          <t>b</t>
        </is>
      </c>
      <c r="S773" t="inlineStr">
        <is>
          <t>b</t>
        </is>
      </c>
      <c r="T773" t="inlineStr">
        <is>
          <t>A</t>
        </is>
      </c>
      <c r="U773" t="inlineStr">
        <is>
          <t>NONE</t>
        </is>
      </c>
      <c r="V773" t="inlineStr">
        <is>
          <t>&lt;</t>
        </is>
      </c>
      <c r="W773" t="inlineStr">
        <is>
          <t>NONE</t>
        </is>
      </c>
      <c r="X773" t="inlineStr">
        <is>
          <t>i.between x and &lt; ii.closing movement from A to &lt;</t>
        </is>
      </c>
      <c r="Y773" t="inlineStr"/>
    </row>
    <row r="774">
      <c r="A774" t="inlineStr">
        <is>
          <t>HKSL_lesson_only372</t>
        </is>
      </c>
      <c r="B774" t="inlineStr">
        <is>
          <t>HKSL_lesson_only372-MEAL_ALLOWANCE-10DJ-847</t>
        </is>
      </c>
      <c r="C774" t="inlineStr">
        <is>
          <t>meal_allowance</t>
        </is>
      </c>
      <c r="D774" t="inlineStr">
        <is>
          <t>膳食津貼</t>
        </is>
      </c>
      <c r="E774" t="inlineStr">
        <is>
          <t>膳食津貼</t>
        </is>
      </c>
      <c r="F774" t="inlineStr">
        <is>
          <t>膳食津貼</t>
        </is>
      </c>
      <c r="G774" t="inlineStr">
        <is>
          <t>NOTIN</t>
        </is>
      </c>
      <c r="H774" t="inlineStr"/>
      <c r="I774" t="inlineStr"/>
      <c r="J774" t="inlineStr"/>
      <c r="K774" t="inlineStr">
        <is>
          <t>NOTIN</t>
        </is>
      </c>
      <c r="L774" t="inlineStr"/>
      <c r="M774" t="inlineStr"/>
      <c r="N774" t="inlineStr"/>
      <c r="O774" t="n">
        <v>38</v>
      </c>
      <c r="P774" t="inlineStr">
        <is>
          <t>x</t>
        </is>
      </c>
      <c r="Q774" t="inlineStr">
        <is>
          <t>x</t>
        </is>
      </c>
      <c r="R774" t="inlineStr">
        <is>
          <t>A</t>
        </is>
      </c>
      <c r="S774" t="inlineStr">
        <is>
          <t>NONE</t>
        </is>
      </c>
      <c r="T774" t="inlineStr">
        <is>
          <t>&lt;</t>
        </is>
      </c>
      <c r="U774" t="inlineStr">
        <is>
          <t>NONE</t>
        </is>
      </c>
      <c r="V774" t="inlineStr">
        <is>
          <t>NONE</t>
        </is>
      </c>
      <c r="W774" t="inlineStr">
        <is>
          <t>NONE</t>
        </is>
      </c>
      <c r="X774" t="inlineStr">
        <is>
          <t>i.between x and &lt; ii.closing movement from A to &lt;</t>
        </is>
      </c>
      <c r="Y774" t="inlineStr"/>
    </row>
    <row r="775">
      <c r="A775" t="inlineStr">
        <is>
          <t>HKSL_lesson_only373</t>
        </is>
      </c>
      <c r="B775" t="inlineStr">
        <is>
          <t>HKSL_lesson_only373-DENTAL-0SIP-848</t>
        </is>
      </c>
      <c r="C775" t="inlineStr">
        <is>
          <t>dental</t>
        </is>
      </c>
      <c r="D775" t="inlineStr">
        <is>
          <t>牙科</t>
        </is>
      </c>
      <c r="E775" t="inlineStr">
        <is>
          <t>牙科</t>
        </is>
      </c>
      <c r="F775" t="inlineStr">
        <is>
          <t>牙科</t>
        </is>
      </c>
      <c r="G775" t="inlineStr">
        <is>
          <t>醫療</t>
        </is>
      </c>
      <c r="H775" t="inlineStr">
        <is>
          <t>HKSL_lesson_only373-DENTAL-0SIP-848</t>
        </is>
      </c>
      <c r="I775" t="inlineStr">
        <is>
          <t>手術</t>
        </is>
      </c>
      <c r="J775" t="inlineStr">
        <is>
          <t>殘疾人士</t>
        </is>
      </c>
      <c r="K775" t="inlineStr">
        <is>
          <t>扔</t>
        </is>
      </c>
      <c r="L775" t="inlineStr"/>
      <c r="M775" t="inlineStr"/>
      <c r="N775" t="inlineStr"/>
      <c r="O775" t="n">
        <v>39</v>
      </c>
      <c r="P775" t="inlineStr">
        <is>
          <t>D</t>
        </is>
      </c>
      <c r="Q775" t="inlineStr">
        <is>
          <t>NONE</t>
        </is>
      </c>
      <c r="R775" t="inlineStr">
        <is>
          <t>y</t>
        </is>
      </c>
      <c r="S775" t="inlineStr">
        <is>
          <t>x</t>
        </is>
      </c>
      <c r="T775" t="inlineStr">
        <is>
          <t>NONE</t>
        </is>
      </c>
      <c r="U775" t="inlineStr">
        <is>
          <t>NONE</t>
        </is>
      </c>
      <c r="V775" t="inlineStr">
        <is>
          <t>NONE</t>
        </is>
      </c>
      <c r="W775" t="inlineStr">
        <is>
          <t>NONE</t>
        </is>
      </c>
      <c r="X775" t="inlineStr">
        <is>
          <t>index finger protruding while doing y</t>
        </is>
      </c>
      <c r="Y775" t="inlineStr"/>
    </row>
    <row r="776">
      <c r="A776" t="inlineStr">
        <is>
          <t>HKSL_lesson_only374</t>
        </is>
      </c>
      <c r="B776" t="inlineStr">
        <is>
          <t>HKSL_lesson_only374-HEALTHCARE-14DB-849</t>
        </is>
      </c>
      <c r="C776" t="inlineStr">
        <is>
          <t>healthcare</t>
        </is>
      </c>
      <c r="D776" t="inlineStr">
        <is>
          <t>醫療</t>
        </is>
      </c>
      <c r="E776" t="inlineStr">
        <is>
          <t>醫療</t>
        </is>
      </c>
      <c r="F776" t="inlineStr">
        <is>
          <t>醫療</t>
        </is>
      </c>
      <c r="G776" t="inlineStr">
        <is>
          <t>醫院</t>
        </is>
      </c>
      <c r="H776" t="inlineStr">
        <is>
          <t>HKSL_lesson_only374-HEALTHCARE-14DB-849</t>
        </is>
      </c>
      <c r="I776" t="inlineStr">
        <is>
          <t>牙科</t>
        </is>
      </c>
      <c r="J776" t="inlineStr">
        <is>
          <t>殘疾人士</t>
        </is>
      </c>
      <c r="K776" t="inlineStr">
        <is>
          <t>靜</t>
        </is>
      </c>
      <c r="L776" t="inlineStr"/>
      <c r="M776" t="inlineStr"/>
      <c r="N776" t="inlineStr"/>
      <c r="O776" t="n">
        <v>40</v>
      </c>
      <c r="P776" t="inlineStr">
        <is>
          <t>y</t>
        </is>
      </c>
      <c r="Q776" t="inlineStr">
        <is>
          <t>NONE</t>
        </is>
      </c>
      <c r="R776" t="inlineStr">
        <is>
          <t>NONE</t>
        </is>
      </c>
      <c r="S776" t="inlineStr">
        <is>
          <t>NONE</t>
        </is>
      </c>
      <c r="T776" t="inlineStr">
        <is>
          <t>NONE</t>
        </is>
      </c>
      <c r="U776" t="inlineStr">
        <is>
          <t>NONE</t>
        </is>
      </c>
      <c r="V776" t="inlineStr">
        <is>
          <t>NONE</t>
        </is>
      </c>
      <c r="W776" t="inlineStr">
        <is>
          <t>NONE</t>
        </is>
      </c>
      <c r="X776" t="inlineStr"/>
      <c r="Y776" t="inlineStr"/>
    </row>
    <row r="777">
      <c r="A777" t="inlineStr">
        <is>
          <t>HKSL_lesson_only375</t>
        </is>
      </c>
      <c r="B777" t="inlineStr">
        <is>
          <t>HKSL_lesson_only375-PUTONGHUA-0PJE-850</t>
        </is>
      </c>
      <c r="C777" t="inlineStr">
        <is>
          <t>putonghua</t>
        </is>
      </c>
      <c r="D777" t="inlineStr">
        <is>
          <t>普通話</t>
        </is>
      </c>
      <c r="E777" t="inlineStr">
        <is>
          <t>普通話</t>
        </is>
      </c>
      <c r="F777" t="inlineStr">
        <is>
          <t>普通話</t>
        </is>
      </c>
      <c r="G777" t="inlineStr">
        <is>
          <t>粵語</t>
        </is>
      </c>
      <c r="H777" t="inlineStr">
        <is>
          <t>HKSL_lesson_only375-PUTONGHUA-0PJE-850</t>
        </is>
      </c>
      <c r="I777" t="inlineStr">
        <is>
          <t>發音</t>
        </is>
      </c>
      <c r="J777" t="inlineStr">
        <is>
          <t>說話</t>
        </is>
      </c>
      <c r="K777" t="inlineStr">
        <is>
          <t>扔</t>
        </is>
      </c>
      <c r="L777" t="inlineStr"/>
      <c r="M777" t="inlineStr"/>
      <c r="N777" t="inlineStr"/>
      <c r="O777" t="n">
        <v>41</v>
      </c>
      <c r="P777" t="inlineStr">
        <is>
          <t>x</t>
        </is>
      </c>
      <c r="Q777" t="inlineStr">
        <is>
          <t>x</t>
        </is>
      </c>
      <c r="R777" t="inlineStr">
        <is>
          <t>A</t>
        </is>
      </c>
      <c r="S777" t="inlineStr">
        <is>
          <t>x</t>
        </is>
      </c>
      <c r="T777" t="inlineStr">
        <is>
          <t>NONE</t>
        </is>
      </c>
      <c r="U777" t="inlineStr">
        <is>
          <t>NONE</t>
        </is>
      </c>
      <c r="V777" t="inlineStr">
        <is>
          <t>NONE</t>
        </is>
      </c>
      <c r="W777" t="inlineStr">
        <is>
          <t>NONE</t>
        </is>
      </c>
      <c r="X777" t="inlineStr"/>
      <c r="Y777" t="inlineStr"/>
    </row>
    <row r="778">
      <c r="A778" t="inlineStr">
        <is>
          <t>HKSL_lesson_only376</t>
        </is>
      </c>
      <c r="B778" t="inlineStr">
        <is>
          <t>HKSL_lesson_only376-CANTONESE-0V5L-851</t>
        </is>
      </c>
      <c r="C778" t="inlineStr">
        <is>
          <t>cantonese</t>
        </is>
      </c>
      <c r="D778" t="inlineStr">
        <is>
          <t>粵語</t>
        </is>
      </c>
      <c r="E778" t="inlineStr">
        <is>
          <t>粵語</t>
        </is>
      </c>
      <c r="F778" t="inlineStr">
        <is>
          <t>粵語</t>
        </is>
      </c>
      <c r="G778" t="inlineStr">
        <is>
          <t>口語</t>
        </is>
      </c>
      <c r="H778" t="inlineStr">
        <is>
          <t>HKSL_lesson_only376-CANTONESE-0V5L-851</t>
        </is>
      </c>
      <c r="I778" t="inlineStr">
        <is>
          <t>發音</t>
        </is>
      </c>
      <c r="J778" t="inlineStr">
        <is>
          <t>句子</t>
        </is>
      </c>
      <c r="K778" t="inlineStr">
        <is>
          <t>扔</t>
        </is>
      </c>
      <c r="L778" t="inlineStr"/>
      <c r="M778" t="inlineStr"/>
      <c r="N778" t="inlineStr"/>
      <c r="O778" t="n">
        <v>42</v>
      </c>
      <c r="P778" t="inlineStr">
        <is>
          <t>:</t>
        </is>
      </c>
      <c r="Q778" t="inlineStr">
        <is>
          <t>NONE</t>
        </is>
      </c>
      <c r="R778" t="inlineStr">
        <is>
          <t>A</t>
        </is>
      </c>
      <c r="S778" t="inlineStr">
        <is>
          <t>NONE</t>
        </is>
      </c>
      <c r="T778" t="inlineStr">
        <is>
          <t>NONE</t>
        </is>
      </c>
      <c r="U778" t="inlineStr">
        <is>
          <t>NONE</t>
        </is>
      </c>
      <c r="V778" t="inlineStr">
        <is>
          <t>NONE</t>
        </is>
      </c>
      <c r="W778" t="inlineStr">
        <is>
          <t>NONE</t>
        </is>
      </c>
      <c r="X778" t="inlineStr"/>
      <c r="Y778" t="inlineStr"/>
    </row>
    <row r="779">
      <c r="A779" t="inlineStr">
        <is>
          <t>HKSL_lesson_only377</t>
        </is>
      </c>
      <c r="B779" t="inlineStr">
        <is>
          <t>HKSL_lesson_only377-SHIFT_WORK-13PA-852</t>
        </is>
      </c>
      <c r="C779" t="inlineStr">
        <is>
          <t>shift_work</t>
        </is>
      </c>
      <c r="D779" t="inlineStr">
        <is>
          <t>輪班</t>
        </is>
      </c>
      <c r="E779" t="inlineStr">
        <is>
          <t>輪班</t>
        </is>
      </c>
      <c r="F779" t="inlineStr">
        <is>
          <t>輪班</t>
        </is>
      </c>
      <c r="G779" t="inlineStr">
        <is>
          <t>加班</t>
        </is>
      </c>
      <c r="H779" t="inlineStr">
        <is>
          <t>HKSL_lesson_only377-SHIFT_WORK-13PA-852</t>
        </is>
      </c>
      <c r="I779" t="inlineStr">
        <is>
          <t>準時</t>
        </is>
      </c>
      <c r="J779" t="inlineStr">
        <is>
          <t>年假</t>
        </is>
      </c>
      <c r="K779" t="inlineStr">
        <is>
          <t>美麗</t>
        </is>
      </c>
      <c r="L779" t="inlineStr"/>
      <c r="M779" t="inlineStr"/>
      <c r="N779" t="inlineStr"/>
      <c r="O779" t="n">
        <v>43</v>
      </c>
      <c r="P779" t="inlineStr">
        <is>
          <t>&gt;</t>
        </is>
      </c>
      <c r="Q779" t="inlineStr">
        <is>
          <t>&gt;</t>
        </is>
      </c>
      <c r="R779" t="inlineStr">
        <is>
          <t>NONE</t>
        </is>
      </c>
      <c r="S779" t="inlineStr">
        <is>
          <t>NONE</t>
        </is>
      </c>
      <c r="T779" t="inlineStr">
        <is>
          <t>NONE</t>
        </is>
      </c>
      <c r="U779" t="inlineStr">
        <is>
          <t>NONE</t>
        </is>
      </c>
      <c r="V779" t="inlineStr">
        <is>
          <t>NONE</t>
        </is>
      </c>
      <c r="W779" t="inlineStr">
        <is>
          <t>NONE</t>
        </is>
      </c>
      <c r="X779" t="inlineStr">
        <is>
          <t>between &gt; and ?</t>
        </is>
      </c>
      <c r="Y779" t="inlineStr"/>
    </row>
    <row r="780">
      <c r="A780" t="inlineStr">
        <is>
          <t>HKSL_lesson_only378</t>
        </is>
      </c>
      <c r="B780" t="inlineStr">
        <is>
          <t>HKSL_lesson_only378-DAY_OFF_ROTATION-13PA-853</t>
        </is>
      </c>
      <c r="C780" t="inlineStr">
        <is>
          <t>day_off_rotation</t>
        </is>
      </c>
      <c r="D780" t="inlineStr">
        <is>
          <t>輪休</t>
        </is>
      </c>
      <c r="E780" t="inlineStr">
        <is>
          <t>輪休</t>
        </is>
      </c>
      <c r="F780" t="inlineStr">
        <is>
          <t>輪休</t>
        </is>
      </c>
      <c r="G780" t="inlineStr">
        <is>
          <t>輪班</t>
        </is>
      </c>
      <c r="H780" t="inlineStr">
        <is>
          <t>HKSL_lesson_only378-DAY_OFF_ROTATION-13PA-853</t>
        </is>
      </c>
      <c r="I780" t="inlineStr">
        <is>
          <t>忙碌</t>
        </is>
      </c>
      <c r="J780" t="inlineStr">
        <is>
          <t>遲到</t>
        </is>
      </c>
      <c r="K780" t="inlineStr">
        <is>
          <t>內涵</t>
        </is>
      </c>
      <c r="L780" t="inlineStr"/>
      <c r="M780" t="inlineStr"/>
      <c r="N780" t="inlineStr"/>
      <c r="O780" t="n">
        <v>44</v>
      </c>
      <c r="P780" t="inlineStr">
        <is>
          <t>?</t>
        </is>
      </c>
      <c r="Q780" t="inlineStr">
        <is>
          <t>?</t>
        </is>
      </c>
      <c r="R780" t="inlineStr">
        <is>
          <t>NONE</t>
        </is>
      </c>
      <c r="S780" t="inlineStr">
        <is>
          <t>NONE</t>
        </is>
      </c>
      <c r="T780" t="inlineStr">
        <is>
          <t>NONE</t>
        </is>
      </c>
      <c r="U780" t="inlineStr">
        <is>
          <t>NONE</t>
        </is>
      </c>
      <c r="V780" t="inlineStr">
        <is>
          <t>NONE</t>
        </is>
      </c>
      <c r="W780" t="inlineStr">
        <is>
          <t>NONE</t>
        </is>
      </c>
      <c r="X780" t="inlineStr">
        <is>
          <t>between &gt; and ?</t>
        </is>
      </c>
      <c r="Y780" t="inlineStr"/>
    </row>
    <row r="781">
      <c r="A781" t="inlineStr">
        <is>
          <t>HKSL_lesson_only379</t>
        </is>
      </c>
      <c r="B781" t="inlineStr">
        <is>
          <t>HKSL_lesson_only379-EXPERIENCE-0VCJ-854</t>
        </is>
      </c>
      <c r="C781" t="inlineStr">
        <is>
          <t>experience</t>
        </is>
      </c>
      <c r="D781" t="inlineStr">
        <is>
          <t>經驗</t>
        </is>
      </c>
      <c r="E781" t="inlineStr">
        <is>
          <t>經驗</t>
        </is>
      </c>
      <c r="F781" t="inlineStr">
        <is>
          <t>經驗</t>
        </is>
      </c>
      <c r="G781" t="inlineStr">
        <is>
          <t>體驗</t>
        </is>
      </c>
      <c r="H781" t="inlineStr">
        <is>
          <t>HKSL_lesson_only379-EXPERIENCE-0VCJ-854</t>
        </is>
      </c>
      <c r="I781" t="inlineStr">
        <is>
          <t>工作</t>
        </is>
      </c>
      <c r="J781" t="inlineStr">
        <is>
          <t>成長</t>
        </is>
      </c>
      <c r="K781" t="inlineStr">
        <is>
          <t>堆</t>
        </is>
      </c>
      <c r="L781" t="inlineStr"/>
      <c r="M781" t="inlineStr"/>
      <c r="N781" t="inlineStr"/>
      <c r="O781" t="n">
        <v>45</v>
      </c>
      <c r="P781" t="inlineStr">
        <is>
          <t>&gt;</t>
        </is>
      </c>
      <c r="Q781" t="inlineStr">
        <is>
          <t>x</t>
        </is>
      </c>
      <c r="R781" t="inlineStr">
        <is>
          <t>NONE</t>
        </is>
      </c>
      <c r="S781" t="inlineStr">
        <is>
          <t>NONE</t>
        </is>
      </c>
      <c r="T781" t="inlineStr">
        <is>
          <t>NONE</t>
        </is>
      </c>
      <c r="U781" t="inlineStr">
        <is>
          <t>NONE</t>
        </is>
      </c>
      <c r="V781" t="inlineStr">
        <is>
          <t>NONE</t>
        </is>
      </c>
      <c r="W781" t="inlineStr">
        <is>
          <t>NONE</t>
        </is>
      </c>
      <c r="X781" t="inlineStr"/>
      <c r="Y781" t="inlineStr"/>
    </row>
    <row r="782">
      <c r="A782" t="inlineStr">
        <is>
          <t>HKSL_lesson_only38</t>
        </is>
      </c>
      <c r="B782" t="inlineStr">
        <is>
          <t>HKSL_lesson_only38-STUDENT-0MRO-500</t>
        </is>
      </c>
      <c r="C782" t="inlineStr">
        <is>
          <t>student</t>
        </is>
      </c>
      <c r="D782" t="inlineStr">
        <is>
          <t>學生</t>
        </is>
      </c>
      <c r="E782" t="inlineStr">
        <is>
          <t>學生</t>
        </is>
      </c>
      <c r="F782" t="inlineStr">
        <is>
          <t>學生</t>
        </is>
      </c>
      <c r="G782" t="inlineStr">
        <is>
          <t>同學</t>
        </is>
      </c>
      <c r="H782" t="inlineStr">
        <is>
          <t>HKSL_lesson_only38-STUDENT-0MRO-500</t>
        </is>
      </c>
      <c r="I782" t="inlineStr">
        <is>
          <t>大學</t>
        </is>
      </c>
      <c r="J782" t="inlineStr">
        <is>
          <t>學習</t>
        </is>
      </c>
      <c r="K782" t="inlineStr">
        <is>
          <t>估</t>
        </is>
      </c>
      <c r="L782" t="inlineStr"/>
      <c r="M782" t="inlineStr"/>
      <c r="N782" t="inlineStr"/>
      <c r="O782" t="n">
        <v>511</v>
      </c>
      <c r="P782" t="inlineStr">
        <is>
          <t>P</t>
        </is>
      </c>
      <c r="Q782" t="inlineStr">
        <is>
          <t>2</t>
        </is>
      </c>
      <c r="R782" t="inlineStr">
        <is>
          <t>NONE</t>
        </is>
      </c>
      <c r="S782" t="inlineStr">
        <is>
          <t>NONE</t>
        </is>
      </c>
      <c r="T782" t="inlineStr">
        <is>
          <t>NONE</t>
        </is>
      </c>
      <c r="U782" t="inlineStr">
        <is>
          <t>NONE</t>
        </is>
      </c>
      <c r="V782" t="inlineStr">
        <is>
          <t>NONE</t>
        </is>
      </c>
      <c r="W782" t="inlineStr">
        <is>
          <t>NONE</t>
        </is>
      </c>
      <c r="X782" t="inlineStr"/>
      <c r="Y782" t="inlineStr"/>
    </row>
    <row r="783">
      <c r="A783" t="inlineStr">
        <is>
          <t>HKSL_lesson_only380</t>
        </is>
      </c>
      <c r="B783" t="inlineStr">
        <is>
          <t>HKSL_lesson_only380-OPPORTUNITY-0QIV-855</t>
        </is>
      </c>
      <c r="C783" t="inlineStr">
        <is>
          <t>opportunity</t>
        </is>
      </c>
      <c r="D783" t="inlineStr">
        <is>
          <t>機會</t>
        </is>
      </c>
      <c r="E783" t="inlineStr">
        <is>
          <t>機會</t>
        </is>
      </c>
      <c r="F783" t="inlineStr">
        <is>
          <t>機會</t>
        </is>
      </c>
      <c r="G783" t="inlineStr">
        <is>
          <t>可能</t>
        </is>
      </c>
      <c r="H783" t="inlineStr">
        <is>
          <t>HKSL_lesson_only380-OPPORTUNITY-0QIV-855</t>
        </is>
      </c>
      <c r="I783" t="inlineStr">
        <is>
          <t>壓力</t>
        </is>
      </c>
      <c r="J783" t="inlineStr">
        <is>
          <t>可以</t>
        </is>
      </c>
      <c r="K783" t="inlineStr">
        <is>
          <t>濕</t>
        </is>
      </c>
      <c r="L783" t="inlineStr"/>
      <c r="M783" t="inlineStr"/>
      <c r="N783" t="inlineStr"/>
      <c r="O783" t="n">
        <v>46</v>
      </c>
      <c r="P783" t="inlineStr">
        <is>
          <t>2</t>
        </is>
      </c>
      <c r="Q783" t="inlineStr">
        <is>
          <t>6</t>
        </is>
      </c>
      <c r="R783" t="inlineStr">
        <is>
          <t>NONE</t>
        </is>
      </c>
      <c r="S783" t="inlineStr">
        <is>
          <t>NONE</t>
        </is>
      </c>
      <c r="T783" t="inlineStr">
        <is>
          <t>NONE</t>
        </is>
      </c>
      <c r="U783" t="inlineStr">
        <is>
          <t>NONE</t>
        </is>
      </c>
      <c r="V783" t="inlineStr">
        <is>
          <t>NONE</t>
        </is>
      </c>
      <c r="W783" t="inlineStr">
        <is>
          <t>NONE</t>
        </is>
      </c>
      <c r="X783" t="inlineStr"/>
      <c r="Y783" t="inlineStr"/>
    </row>
    <row r="784">
      <c r="A784" t="inlineStr">
        <is>
          <t>HKSL_lesson_only381</t>
        </is>
      </c>
      <c r="B784" t="inlineStr">
        <is>
          <t>HKSL_lesson_only381-COLLABORATION-0L08-856</t>
        </is>
      </c>
      <c r="C784" t="inlineStr">
        <is>
          <t>collaboration</t>
        </is>
      </c>
      <c r="D784" t="inlineStr">
        <is>
          <t>合作</t>
        </is>
      </c>
      <c r="E784" t="inlineStr">
        <is>
          <t>合作</t>
        </is>
      </c>
      <c r="F784" t="inlineStr">
        <is>
          <t>合作</t>
        </is>
      </c>
      <c r="G784" t="inlineStr">
        <is>
          <t>交流</t>
        </is>
      </c>
      <c r="H784" t="inlineStr">
        <is>
          <t>HKSL_lesson_only381-COLLABORATION-0L08-856</t>
        </is>
      </c>
      <c r="I784" t="inlineStr">
        <is>
          <t>聯絡</t>
        </is>
      </c>
      <c r="J784" t="inlineStr">
        <is>
          <t>邀請</t>
        </is>
      </c>
      <c r="K784" t="inlineStr">
        <is>
          <t>瘦</t>
        </is>
      </c>
      <c r="L784" t="inlineStr"/>
      <c r="M784" t="inlineStr"/>
      <c r="N784" t="inlineStr"/>
      <c r="O784" t="n">
        <v>47</v>
      </c>
      <c r="P784" t="inlineStr">
        <is>
          <t>=</t>
        </is>
      </c>
      <c r="Q784" t="inlineStr">
        <is>
          <t>=</t>
        </is>
      </c>
      <c r="R784" t="inlineStr">
        <is>
          <t>NONE</t>
        </is>
      </c>
      <c r="S784" t="inlineStr">
        <is>
          <t>NONE</t>
        </is>
      </c>
      <c r="T784" t="inlineStr">
        <is>
          <t>NONE</t>
        </is>
      </c>
      <c r="U784" t="inlineStr">
        <is>
          <t>NONE</t>
        </is>
      </c>
      <c r="V784" t="inlineStr">
        <is>
          <t>NONE</t>
        </is>
      </c>
      <c r="W784" t="inlineStr">
        <is>
          <t>NONE</t>
        </is>
      </c>
      <c r="X784" t="inlineStr">
        <is>
          <t>0 0 in CUHK</t>
        </is>
      </c>
      <c r="Y784" t="inlineStr"/>
    </row>
    <row r="785">
      <c r="A785" t="inlineStr">
        <is>
          <t>HKSL_lesson_only382</t>
        </is>
      </c>
      <c r="B785" t="inlineStr">
        <is>
          <t>HKSL_lesson_only382-BREAK_CONTRACT-0QU0-857</t>
        </is>
      </c>
      <c r="C785" t="inlineStr">
        <is>
          <t>break_contract</t>
        </is>
      </c>
      <c r="D785" t="inlineStr">
        <is>
          <t>毀約</t>
        </is>
      </c>
      <c r="E785" t="inlineStr">
        <is>
          <t>毀約</t>
        </is>
      </c>
      <c r="F785" t="inlineStr">
        <is>
          <t>毀約</t>
        </is>
      </c>
      <c r="G785" t="inlineStr">
        <is>
          <t>合約</t>
        </is>
      </c>
      <c r="H785" t="inlineStr">
        <is>
          <t>HKSL_lesson_only382-BREAK_CONTRACT-0QU0-857</t>
        </is>
      </c>
      <c r="I785" t="inlineStr">
        <is>
          <t>訂婚</t>
        </is>
      </c>
      <c r="J785" t="inlineStr">
        <is>
          <t>預約</t>
        </is>
      </c>
      <c r="K785" t="inlineStr">
        <is>
          <t>好多</t>
        </is>
      </c>
      <c r="L785" t="inlineStr"/>
      <c r="M785" t="inlineStr"/>
      <c r="N785" t="inlineStr"/>
      <c r="O785" t="n">
        <v>48</v>
      </c>
      <c r="P785" t="inlineStr">
        <is>
          <t>m</t>
        </is>
      </c>
      <c r="Q785" t="inlineStr">
        <is>
          <t>m</t>
        </is>
      </c>
      <c r="R785" t="inlineStr">
        <is>
          <t>3</t>
        </is>
      </c>
      <c r="S785" t="inlineStr">
        <is>
          <t>3</t>
        </is>
      </c>
      <c r="T785" t="inlineStr">
        <is>
          <t>NONE</t>
        </is>
      </c>
      <c r="U785" t="inlineStr">
        <is>
          <t>NONE</t>
        </is>
      </c>
      <c r="V785" t="inlineStr">
        <is>
          <t>NONE</t>
        </is>
      </c>
      <c r="W785" t="inlineStr">
        <is>
          <t>NONE</t>
        </is>
      </c>
      <c r="X785" t="inlineStr">
        <is>
          <t>n n in contract</t>
        </is>
      </c>
      <c r="Y785" t="inlineStr"/>
    </row>
    <row r="786">
      <c r="A786" t="inlineStr">
        <is>
          <t>HKSL_lesson_only383</t>
        </is>
      </c>
      <c r="B786" t="inlineStr">
        <is>
          <t>HKSL_lesson_only383-RESIGN-13TD-858</t>
        </is>
      </c>
      <c r="C786" t="inlineStr">
        <is>
          <t>resign</t>
        </is>
      </c>
      <c r="D786" t="inlineStr">
        <is>
          <t>辭職</t>
        </is>
      </c>
      <c r="E786" t="inlineStr">
        <is>
          <t>辭職</t>
        </is>
      </c>
      <c r="F786" t="inlineStr">
        <is>
          <t>辭職</t>
        </is>
      </c>
      <c r="G786" t="inlineStr">
        <is>
          <t>解僱</t>
        </is>
      </c>
      <c r="H786" t="inlineStr">
        <is>
          <t>HKSL_lesson_only383-RESIGN-13TD-858</t>
        </is>
      </c>
      <c r="I786" t="inlineStr">
        <is>
          <t>解散</t>
        </is>
      </c>
      <c r="J786" t="inlineStr">
        <is>
          <t>離開</t>
        </is>
      </c>
      <c r="K786" t="inlineStr">
        <is>
          <t>種類</t>
        </is>
      </c>
      <c r="L786" t="inlineStr"/>
      <c r="M786" t="inlineStr"/>
      <c r="N786" t="inlineStr"/>
      <c r="O786" t="n">
        <v>49</v>
      </c>
      <c r="P786" t="inlineStr">
        <is>
          <t>f</t>
        </is>
      </c>
      <c r="Q786" t="inlineStr">
        <is>
          <t>x</t>
        </is>
      </c>
      <c r="R786" t="inlineStr">
        <is>
          <t>NONE</t>
        </is>
      </c>
      <c r="S786" t="inlineStr">
        <is>
          <t>NONE</t>
        </is>
      </c>
      <c r="T786" t="inlineStr">
        <is>
          <t>NONE</t>
        </is>
      </c>
      <c r="U786" t="inlineStr">
        <is>
          <t>NONE</t>
        </is>
      </c>
      <c r="V786" t="inlineStr">
        <is>
          <t>NONE</t>
        </is>
      </c>
      <c r="W786" t="inlineStr">
        <is>
          <t>NONE</t>
        </is>
      </c>
      <c r="X786" t="inlineStr"/>
      <c r="Y786" t="inlineStr"/>
    </row>
    <row r="787">
      <c r="A787" t="inlineStr">
        <is>
          <t>HKSL_lesson_only384</t>
        </is>
      </c>
      <c r="B787" t="inlineStr">
        <is>
          <t>HKSL_lesson_only384-DISMISS-12F3-859</t>
        </is>
      </c>
      <c r="C787" t="inlineStr">
        <is>
          <t>dismiss</t>
        </is>
      </c>
      <c r="D787" t="inlineStr">
        <is>
          <t>解僱</t>
        </is>
      </c>
      <c r="E787" t="inlineStr">
        <is>
          <t>解僱</t>
        </is>
      </c>
      <c r="F787" t="inlineStr">
        <is>
          <t>解僱</t>
        </is>
      </c>
      <c r="G787" t="inlineStr">
        <is>
          <t>辭職</t>
        </is>
      </c>
      <c r="H787" t="inlineStr">
        <is>
          <t>HKSL_lesson_only384-DISMISS-12F3-859</t>
        </is>
      </c>
      <c r="I787" t="inlineStr">
        <is>
          <t>懲罰</t>
        </is>
      </c>
      <c r="J787" t="inlineStr">
        <is>
          <t>要求</t>
        </is>
      </c>
      <c r="K787" t="inlineStr">
        <is>
          <t>同埋</t>
        </is>
      </c>
      <c r="L787" t="inlineStr"/>
      <c r="M787" t="inlineStr"/>
      <c r="N787" t="inlineStr">
        <is>
          <t>two signs</t>
        </is>
      </c>
      <c r="O787" t="n">
        <v>50</v>
      </c>
      <c r="P787" t="inlineStr">
        <is>
          <t>:</t>
        </is>
      </c>
      <c r="Q787" t="inlineStr">
        <is>
          <t>NONE</t>
        </is>
      </c>
      <c r="R787" t="inlineStr">
        <is>
          <t>NONE</t>
        </is>
      </c>
      <c r="S787" t="inlineStr">
        <is>
          <t>NONE</t>
        </is>
      </c>
      <c r="T787" t="inlineStr">
        <is>
          <t>NONE</t>
        </is>
      </c>
      <c r="U787" t="inlineStr">
        <is>
          <t>NONE</t>
        </is>
      </c>
      <c r="V787" t="inlineStr">
        <is>
          <t>NONE</t>
        </is>
      </c>
      <c r="W787" t="inlineStr">
        <is>
          <t>NONE</t>
        </is>
      </c>
      <c r="X787" t="inlineStr"/>
      <c r="Y787" t="inlineStr"/>
    </row>
    <row r="788">
      <c r="A788" t="inlineStr">
        <is>
          <t>HKSL_lesson_only384</t>
        </is>
      </c>
      <c r="B788" t="inlineStr">
        <is>
          <t>HKSL_lesson_only384-^DISMISS_2-12F3-860</t>
        </is>
      </c>
      <c r="C788" t="inlineStr">
        <is>
          <t>^dismiss_2</t>
        </is>
      </c>
      <c r="D788" t="inlineStr">
        <is>
          <t>解僱</t>
        </is>
      </c>
      <c r="E788" t="inlineStr">
        <is>
          <t>解僱_2</t>
        </is>
      </c>
      <c r="F788" t="inlineStr">
        <is>
          <t>解僱</t>
        </is>
      </c>
      <c r="G788" t="inlineStr">
        <is>
          <t>辭職</t>
        </is>
      </c>
      <c r="H788" t="inlineStr">
        <is>
          <t>HKSL_lesson_only384-^DISMISS_2-12F3-860</t>
        </is>
      </c>
      <c r="I788" t="inlineStr">
        <is>
          <t>懲罰</t>
        </is>
      </c>
      <c r="J788" t="inlineStr">
        <is>
          <t>要求</t>
        </is>
      </c>
      <c r="K788" t="inlineStr">
        <is>
          <t>同埋</t>
        </is>
      </c>
      <c r="L788" t="inlineStr"/>
      <c r="M788" t="inlineStr"/>
      <c r="N788" t="inlineStr"/>
      <c r="O788" t="n">
        <v>51</v>
      </c>
      <c r="P788" t="inlineStr">
        <is>
          <t>x</t>
        </is>
      </c>
      <c r="Q788" t="inlineStr">
        <is>
          <t>2</t>
        </is>
      </c>
      <c r="R788" t="inlineStr">
        <is>
          <t>NONE</t>
        </is>
      </c>
      <c r="S788" t="inlineStr">
        <is>
          <t>NONE</t>
        </is>
      </c>
      <c r="T788" t="inlineStr">
        <is>
          <t>NONE</t>
        </is>
      </c>
      <c r="U788" t="inlineStr">
        <is>
          <t>NONE</t>
        </is>
      </c>
      <c r="V788" t="inlineStr">
        <is>
          <t>NONE</t>
        </is>
      </c>
      <c r="W788" t="inlineStr">
        <is>
          <t>NONE</t>
        </is>
      </c>
      <c r="X788" t="inlineStr"/>
      <c r="Y788" t="inlineStr"/>
    </row>
    <row r="789">
      <c r="A789" t="inlineStr">
        <is>
          <t>HKSL_lesson_only385</t>
        </is>
      </c>
      <c r="B789" t="inlineStr">
        <is>
          <t>HKSL_lesson_only385-RETIRE-1400-861</t>
        </is>
      </c>
      <c r="C789" t="inlineStr">
        <is>
          <t>retire</t>
        </is>
      </c>
      <c r="D789" t="inlineStr">
        <is>
          <t>退休</t>
        </is>
      </c>
      <c r="E789" t="inlineStr">
        <is>
          <t>退休</t>
        </is>
      </c>
      <c r="F789" t="inlineStr">
        <is>
          <t>退休</t>
        </is>
      </c>
      <c r="G789" t="inlineStr">
        <is>
          <t>年老</t>
        </is>
      </c>
      <c r="H789" t="inlineStr">
        <is>
          <t>HKSL_lesson_only385-RETIRE-1400-861</t>
        </is>
      </c>
      <c r="I789" t="inlineStr">
        <is>
          <t>文職</t>
        </is>
      </c>
      <c r="J789" t="inlineStr">
        <is>
          <t>工作</t>
        </is>
      </c>
      <c r="K789" t="inlineStr">
        <is>
          <t>磁石</t>
        </is>
      </c>
      <c r="L789" t="inlineStr"/>
      <c r="M789" t="inlineStr"/>
      <c r="N789" t="inlineStr"/>
      <c r="O789" t="n">
        <v>52</v>
      </c>
      <c r="P789" t="inlineStr">
        <is>
          <t>2</t>
        </is>
      </c>
      <c r="Q789" t="inlineStr">
        <is>
          <t>NONE</t>
        </is>
      </c>
      <c r="R789" t="inlineStr">
        <is>
          <t>f</t>
        </is>
      </c>
      <c r="S789" t="inlineStr">
        <is>
          <t>x</t>
        </is>
      </c>
      <c r="T789" t="inlineStr">
        <is>
          <t>NONE</t>
        </is>
      </c>
      <c r="U789" t="inlineStr">
        <is>
          <t>NONE</t>
        </is>
      </c>
      <c r="V789" t="inlineStr">
        <is>
          <t>NONE</t>
        </is>
      </c>
      <c r="W789" t="inlineStr">
        <is>
          <t>NONE</t>
        </is>
      </c>
      <c r="X789">
        <f>= old + resign</f>
        <v/>
      </c>
      <c r="Y789" t="inlineStr"/>
    </row>
    <row r="790">
      <c r="A790" t="inlineStr">
        <is>
          <t>HKSL_lesson_only386</t>
        </is>
      </c>
      <c r="B790" t="inlineStr">
        <is>
          <t>HKSL_lesson_only386-SEND_LETTER-0MU4-862</t>
        </is>
      </c>
      <c r="C790" t="inlineStr">
        <is>
          <t>send_letter</t>
        </is>
      </c>
      <c r="D790" t="inlineStr">
        <is>
          <t>寄信</t>
        </is>
      </c>
      <c r="E790" t="inlineStr">
        <is>
          <t>寄信</t>
        </is>
      </c>
      <c r="F790" t="inlineStr">
        <is>
          <t>寄信</t>
        </is>
      </c>
      <c r="G790" t="inlineStr">
        <is>
          <t>信</t>
        </is>
      </c>
      <c r="H790" t="inlineStr">
        <is>
          <t>HKSL_lesson_only386-SEND_LETTER-0MU4-862</t>
        </is>
      </c>
      <c r="I790" t="inlineStr">
        <is>
          <t>短訊</t>
        </is>
      </c>
      <c r="J790" t="inlineStr">
        <is>
          <t>出糧</t>
        </is>
      </c>
      <c r="K790" t="inlineStr">
        <is>
          <t>肉</t>
        </is>
      </c>
      <c r="L790" t="inlineStr"/>
      <c r="M790" t="inlineStr"/>
      <c r="N790" t="inlineStr"/>
      <c r="O790" t="n">
        <v>53</v>
      </c>
      <c r="P790" t="inlineStr">
        <is>
          <t>T</t>
        </is>
      </c>
      <c r="Q790" t="inlineStr">
        <is>
          <t>x</t>
        </is>
      </c>
      <c r="R790" t="inlineStr">
        <is>
          <t>:</t>
        </is>
      </c>
      <c r="S790" t="inlineStr">
        <is>
          <t>x</t>
        </is>
      </c>
      <c r="T790" t="inlineStr">
        <is>
          <t>NONE</t>
        </is>
      </c>
      <c r="U790" t="inlineStr">
        <is>
          <t>NONE</t>
        </is>
      </c>
      <c r="V790" t="inlineStr">
        <is>
          <t>NONE</t>
        </is>
      </c>
      <c r="W790" t="inlineStr">
        <is>
          <t>NONE</t>
        </is>
      </c>
      <c r="X790" t="inlineStr"/>
      <c r="Y790" t="inlineStr"/>
    </row>
    <row r="791">
      <c r="A791" t="inlineStr">
        <is>
          <t>HKSL_lesson_only387</t>
        </is>
      </c>
      <c r="B791" t="inlineStr">
        <is>
          <t>HKSL_lesson_only387-PRESSURE-0M6J-863</t>
        </is>
      </c>
      <c r="C791" t="inlineStr">
        <is>
          <t>pressure</t>
        </is>
      </c>
      <c r="D791" t="inlineStr">
        <is>
          <t>壓力</t>
        </is>
      </c>
      <c r="E791" t="inlineStr">
        <is>
          <t>壓力</t>
        </is>
      </c>
      <c r="F791" t="inlineStr">
        <is>
          <t>壓力</t>
        </is>
      </c>
      <c r="G791" t="inlineStr">
        <is>
          <t>困難</t>
        </is>
      </c>
      <c r="H791" t="inlineStr">
        <is>
          <t>HKSL_lesson_only387-PRESSURE-0M6J-863</t>
        </is>
      </c>
      <c r="I791" t="inlineStr">
        <is>
          <t>幫助</t>
        </is>
      </c>
      <c r="J791" t="inlineStr">
        <is>
          <t>難題</t>
        </is>
      </c>
      <c r="K791" t="inlineStr">
        <is>
          <t>蛋</t>
        </is>
      </c>
      <c r="L791" t="inlineStr"/>
      <c r="M791" t="inlineStr"/>
      <c r="N791" t="inlineStr"/>
      <c r="O791" t="n">
        <v>54</v>
      </c>
      <c r="P791" t="inlineStr">
        <is>
          <t>-</t>
        </is>
      </c>
      <c r="Q791" t="inlineStr">
        <is>
          <t>-</t>
        </is>
      </c>
      <c r="R791" t="inlineStr">
        <is>
          <t>NONE</t>
        </is>
      </c>
      <c r="S791" t="inlineStr">
        <is>
          <t>NONE</t>
        </is>
      </c>
      <c r="T791" t="inlineStr">
        <is>
          <t>NONE</t>
        </is>
      </c>
      <c r="U791" t="inlineStr">
        <is>
          <t>NONE</t>
        </is>
      </c>
      <c r="V791" t="inlineStr">
        <is>
          <t>NONE</t>
        </is>
      </c>
      <c r="W791" t="inlineStr">
        <is>
          <t>NONE</t>
        </is>
      </c>
      <c r="X791">
        <f>= stress</f>
        <v/>
      </c>
      <c r="Y791" t="inlineStr"/>
    </row>
    <row r="792">
      <c r="A792" t="inlineStr">
        <is>
          <t>HKSL_lesson_only388</t>
        </is>
      </c>
      <c r="B792" t="inlineStr">
        <is>
          <t>HKSL_lesson_only388-OVERTIME-0KL0-864</t>
        </is>
      </c>
      <c r="C792" t="inlineStr">
        <is>
          <t>overtime</t>
        </is>
      </c>
      <c r="D792" t="inlineStr">
        <is>
          <t>加班</t>
        </is>
      </c>
      <c r="E792" t="inlineStr">
        <is>
          <t>加班</t>
        </is>
      </c>
      <c r="F792" t="inlineStr">
        <is>
          <t>加班</t>
        </is>
      </c>
      <c r="G792" t="inlineStr">
        <is>
          <t>輪班</t>
        </is>
      </c>
      <c r="H792" t="inlineStr">
        <is>
          <t>HKSL_lesson_only388-OVERTIME-0KL0-864</t>
        </is>
      </c>
      <c r="I792" t="inlineStr">
        <is>
          <t>假期</t>
        </is>
      </c>
      <c r="J792" t="inlineStr">
        <is>
          <t>準時</t>
        </is>
      </c>
      <c r="K792" t="inlineStr">
        <is>
          <t>拼圖</t>
        </is>
      </c>
      <c r="L792" t="inlineStr"/>
      <c r="M792" t="inlineStr"/>
      <c r="N792" t="inlineStr"/>
      <c r="O792" t="n">
        <v>55</v>
      </c>
      <c r="P792" t="inlineStr">
        <is>
          <t>6</t>
        </is>
      </c>
      <c r="Q792" t="inlineStr">
        <is>
          <t>6</t>
        </is>
      </c>
      <c r="R792" t="inlineStr">
        <is>
          <t>NONE</t>
        </is>
      </c>
      <c r="S792" t="inlineStr">
        <is>
          <t>NONE</t>
        </is>
      </c>
      <c r="T792" t="inlineStr">
        <is>
          <t>NONE</t>
        </is>
      </c>
      <c r="U792" t="inlineStr">
        <is>
          <t>NONE</t>
        </is>
      </c>
      <c r="V792" t="inlineStr">
        <is>
          <t>NONE</t>
        </is>
      </c>
      <c r="W792" t="inlineStr">
        <is>
          <t>NONE</t>
        </is>
      </c>
      <c r="X792" t="inlineStr"/>
      <c r="Y792" t="inlineStr"/>
    </row>
    <row r="793">
      <c r="A793" t="inlineStr">
        <is>
          <t>HKSL_lesson_only389</t>
        </is>
      </c>
      <c r="B793" t="inlineStr">
        <is>
          <t>HKSL_lesson_only389-SELECTIVE_PLACEMENT_DIVISION-0N2L-865</t>
        </is>
      </c>
      <c r="C793" t="inlineStr">
        <is>
          <t>Selective_Placement_Division</t>
        </is>
      </c>
      <c r="D793" t="inlineStr">
        <is>
          <t>展能就業科</t>
        </is>
      </c>
      <c r="E793" t="inlineStr">
        <is>
          <t>展能就業科</t>
        </is>
      </c>
      <c r="F793" t="inlineStr">
        <is>
          <t>展能就業科</t>
        </is>
      </c>
      <c r="G793" t="inlineStr">
        <is>
          <t>NOTIN</t>
        </is>
      </c>
      <c r="H793" t="inlineStr"/>
      <c r="I793" t="inlineStr"/>
      <c r="J793" t="inlineStr"/>
      <c r="K793" t="inlineStr">
        <is>
          <t>NOTIN</t>
        </is>
      </c>
      <c r="L793" t="inlineStr"/>
      <c r="M793" t="inlineStr"/>
      <c r="N793" t="inlineStr"/>
      <c r="O793" t="n">
        <v>56</v>
      </c>
      <c r="P793" t="inlineStr">
        <is>
          <t>6</t>
        </is>
      </c>
      <c r="Q793" t="inlineStr">
        <is>
          <t>6</t>
        </is>
      </c>
      <c r="R793" t="inlineStr">
        <is>
          <t>NONE</t>
        </is>
      </c>
      <c r="S793" t="inlineStr">
        <is>
          <t>NONE</t>
        </is>
      </c>
      <c r="T793" t="inlineStr">
        <is>
          <t>NONE</t>
        </is>
      </c>
      <c r="U793" t="inlineStr">
        <is>
          <t>NONE</t>
        </is>
      </c>
      <c r="V793" t="inlineStr">
        <is>
          <t>NONE</t>
        </is>
      </c>
      <c r="W793" t="inlineStr">
        <is>
          <t>NONE</t>
        </is>
      </c>
      <c r="X793" t="inlineStr"/>
      <c r="Y793" t="inlineStr"/>
    </row>
    <row r="794">
      <c r="A794" t="inlineStr">
        <is>
          <t>HKSL_lesson_only39</t>
        </is>
      </c>
      <c r="B794" t="inlineStr">
        <is>
          <t>HKSL_lesson_only39-CLASSMATE-0L0C-501</t>
        </is>
      </c>
      <c r="C794" t="inlineStr">
        <is>
          <t>classmate</t>
        </is>
      </c>
      <c r="D794" t="inlineStr">
        <is>
          <t>同學</t>
        </is>
      </c>
      <c r="E794" t="inlineStr">
        <is>
          <t>同學</t>
        </is>
      </c>
      <c r="F794" t="inlineStr">
        <is>
          <t>同學</t>
        </is>
      </c>
      <c r="G794" t="inlineStr">
        <is>
          <t>學生</t>
        </is>
      </c>
      <c r="H794" t="inlineStr">
        <is>
          <t>HKSL_lesson_only39-CLASSMATE-0L0C-501</t>
        </is>
      </c>
      <c r="I794" t="inlineStr">
        <is>
          <t>朋友</t>
        </is>
      </c>
      <c r="J794" t="inlineStr">
        <is>
          <t>社工</t>
        </is>
      </c>
      <c r="K794" t="inlineStr">
        <is>
          <t>減</t>
        </is>
      </c>
      <c r="L794" t="inlineStr"/>
      <c r="M794" t="inlineStr"/>
      <c r="N794" t="inlineStr"/>
      <c r="O794" t="n">
        <v>512</v>
      </c>
      <c r="P794" t="inlineStr">
        <is>
          <t>x</t>
        </is>
      </c>
      <c r="Q794" t="inlineStr">
        <is>
          <t>x</t>
        </is>
      </c>
      <c r="R794" t="inlineStr">
        <is>
          <t>NONE</t>
        </is>
      </c>
      <c r="S794" t="inlineStr">
        <is>
          <t>NONE</t>
        </is>
      </c>
      <c r="T794" t="inlineStr">
        <is>
          <t>NONE</t>
        </is>
      </c>
      <c r="U794" t="inlineStr">
        <is>
          <t>NONE</t>
        </is>
      </c>
      <c r="V794" t="inlineStr">
        <is>
          <t>NONE</t>
        </is>
      </c>
      <c r="W794" t="inlineStr">
        <is>
          <t>NONE</t>
        </is>
      </c>
      <c r="X794" t="inlineStr"/>
      <c r="Y794" t="inlineStr"/>
    </row>
    <row r="795">
      <c r="A795" t="inlineStr">
        <is>
          <t>HKSL_lesson_only390</t>
        </is>
      </c>
      <c r="B795" t="inlineStr">
        <is>
          <t>HKSL_lesson_only390-ESTABLISH-0OGG-866</t>
        </is>
      </c>
      <c r="C795" t="inlineStr">
        <is>
          <t>establish</t>
        </is>
      </c>
      <c r="D795" t="inlineStr">
        <is>
          <t>成立</t>
        </is>
      </c>
      <c r="E795" t="inlineStr">
        <is>
          <t>成立</t>
        </is>
      </c>
      <c r="F795" t="inlineStr">
        <is>
          <t>成立</t>
        </is>
      </c>
      <c r="G795" t="inlineStr">
        <is>
          <t>解散</t>
        </is>
      </c>
      <c r="H795" t="inlineStr">
        <is>
          <t>HKSL_lesson_only390-ESTABLISH-0OGG-866</t>
        </is>
      </c>
      <c r="I795" t="inlineStr">
        <is>
          <t>參加</t>
        </is>
      </c>
      <c r="J795" t="inlineStr">
        <is>
          <t>完成</t>
        </is>
      </c>
      <c r="K795" t="inlineStr">
        <is>
          <t>望住</t>
        </is>
      </c>
      <c r="L795" t="inlineStr"/>
      <c r="M795" t="inlineStr"/>
      <c r="N795" t="inlineStr"/>
      <c r="O795" t="n">
        <v>57</v>
      </c>
      <c r="P795" t="inlineStr">
        <is>
          <t>x</t>
        </is>
      </c>
      <c r="Q795" t="inlineStr">
        <is>
          <t>x</t>
        </is>
      </c>
      <c r="R795" t="inlineStr">
        <is>
          <t>NONE</t>
        </is>
      </c>
      <c r="S795" t="inlineStr">
        <is>
          <t>NONE</t>
        </is>
      </c>
      <c r="T795" t="inlineStr">
        <is>
          <t>NONE</t>
        </is>
      </c>
      <c r="U795" t="inlineStr">
        <is>
          <t>NONE</t>
        </is>
      </c>
      <c r="V795" t="inlineStr">
        <is>
          <t>NONE</t>
        </is>
      </c>
      <c r="W795" t="inlineStr">
        <is>
          <t>NONE</t>
        </is>
      </c>
      <c r="X795" t="inlineStr"/>
      <c r="Y795" t="inlineStr"/>
    </row>
    <row r="796">
      <c r="A796" t="inlineStr">
        <is>
          <t>HKSL_lesson_only391</t>
        </is>
      </c>
      <c r="B796" t="inlineStr">
        <is>
          <t>HKSL_lesson_only391-CLOSE_DOWN-0K0I-867</t>
        </is>
      </c>
      <c r="C796" t="inlineStr">
        <is>
          <t>close_down</t>
        </is>
      </c>
      <c r="D796" t="inlineStr">
        <is>
          <t>倒閉</t>
        </is>
      </c>
      <c r="E796" t="inlineStr">
        <is>
          <t>倒閉</t>
        </is>
      </c>
      <c r="F796" t="inlineStr">
        <is>
          <t>倒閉</t>
        </is>
      </c>
      <c r="G796" t="inlineStr">
        <is>
          <t>生意</t>
        </is>
      </c>
      <c r="H796" t="inlineStr">
        <is>
          <t>HKSL_lesson_only391-CLOSE_DOWN-0K0I-867</t>
        </is>
      </c>
      <c r="I796" t="inlineStr">
        <is>
          <t>解僱</t>
        </is>
      </c>
      <c r="J796" t="inlineStr">
        <is>
          <t>辭職</t>
        </is>
      </c>
      <c r="K796" t="inlineStr">
        <is>
          <t>斯文</t>
        </is>
      </c>
      <c r="L796" t="inlineStr"/>
      <c r="M796" t="inlineStr"/>
      <c r="N796" t="inlineStr"/>
      <c r="O796" t="n">
        <v>58</v>
      </c>
      <c r="P796" t="inlineStr">
        <is>
          <t>x</t>
        </is>
      </c>
      <c r="Q796" t="inlineStr">
        <is>
          <t>x</t>
        </is>
      </c>
      <c r="R796" t="inlineStr">
        <is>
          <t>NONE</t>
        </is>
      </c>
      <c r="S796" t="inlineStr">
        <is>
          <t>NONE</t>
        </is>
      </c>
      <c r="T796" t="inlineStr">
        <is>
          <t>NONE</t>
        </is>
      </c>
      <c r="U796" t="inlineStr">
        <is>
          <t>NONE</t>
        </is>
      </c>
      <c r="V796" t="inlineStr">
        <is>
          <t>NONE</t>
        </is>
      </c>
      <c r="W796" t="inlineStr">
        <is>
          <t>NONE</t>
        </is>
      </c>
      <c r="X796" t="inlineStr"/>
      <c r="Y796" t="inlineStr"/>
    </row>
    <row r="797">
      <c r="A797" t="inlineStr">
        <is>
          <t>HKSL_lesson_only392</t>
        </is>
      </c>
      <c r="B797" t="inlineStr">
        <is>
          <t>HKSL_lesson_only392-STILL-0JMD-868</t>
        </is>
      </c>
      <c r="C797" t="inlineStr">
        <is>
          <t>still</t>
        </is>
      </c>
      <c r="D797" t="inlineStr">
        <is>
          <t>仍然/依然</t>
        </is>
      </c>
      <c r="E797" t="inlineStr">
        <is>
          <t>仍然/依然</t>
        </is>
      </c>
      <c r="F797" t="inlineStr">
        <is>
          <t>仍然</t>
        </is>
      </c>
      <c r="G797" t="inlineStr">
        <is>
          <t>但是</t>
        </is>
      </c>
      <c r="H797" t="inlineStr">
        <is>
          <t>HKSL_lesson_only392-STILL-0JMD-868</t>
        </is>
      </c>
      <c r="I797" t="inlineStr">
        <is>
          <t>現在</t>
        </is>
      </c>
      <c r="J797" t="inlineStr">
        <is>
          <t>不可能</t>
        </is>
      </c>
      <c r="K797" t="inlineStr">
        <is>
          <t>靚</t>
        </is>
      </c>
      <c r="L797" t="inlineStr"/>
      <c r="M797" t="inlineStr">
        <is>
          <t>chose 1st opt</t>
        </is>
      </c>
      <c r="N797" t="inlineStr"/>
      <c r="O797" t="n">
        <v>59</v>
      </c>
      <c r="P797" t="inlineStr">
        <is>
          <t>6</t>
        </is>
      </c>
      <c r="Q797" t="inlineStr">
        <is>
          <t>NONE</t>
        </is>
      </c>
      <c r="R797" t="inlineStr">
        <is>
          <t>q</t>
        </is>
      </c>
      <c r="S797" t="inlineStr">
        <is>
          <t>NONE</t>
        </is>
      </c>
      <c r="T797" t="inlineStr">
        <is>
          <t>NONE</t>
        </is>
      </c>
      <c r="U797" t="inlineStr">
        <is>
          <t>NONE</t>
        </is>
      </c>
      <c r="V797" t="inlineStr">
        <is>
          <t>NONE</t>
        </is>
      </c>
      <c r="W797" t="inlineStr">
        <is>
          <t>NONE</t>
        </is>
      </c>
      <c r="X797">
        <f>= and/again *2</f>
        <v/>
      </c>
      <c r="Y797" t="inlineStr"/>
    </row>
    <row r="798">
      <c r="A798" t="inlineStr">
        <is>
          <t>HKSL_lesson_only393</t>
        </is>
      </c>
      <c r="B798" t="inlineStr">
        <is>
          <t>HKSL_lesson_only393-USED_TO_BE-0PPC-869</t>
        </is>
      </c>
      <c r="C798" t="inlineStr">
        <is>
          <t>used_to_be</t>
        </is>
      </c>
      <c r="D798" t="inlineStr">
        <is>
          <t>本來</t>
        </is>
      </c>
      <c r="E798" t="inlineStr">
        <is>
          <t>本來</t>
        </is>
      </c>
      <c r="F798" t="inlineStr">
        <is>
          <t>本來</t>
        </is>
      </c>
      <c r="G798" t="inlineStr">
        <is>
          <t>因為</t>
        </is>
      </c>
      <c r="H798" t="inlineStr">
        <is>
          <t>HKSL_lesson_only393-USED_TO_BE-0PPC-869</t>
        </is>
      </c>
      <c r="I798" t="inlineStr">
        <is>
          <t>最初</t>
        </is>
      </c>
      <c r="J798" t="inlineStr">
        <is>
          <t>不可能</t>
        </is>
      </c>
      <c r="K798" t="inlineStr">
        <is>
          <t>跌親</t>
        </is>
      </c>
      <c r="L798" t="inlineStr"/>
      <c r="M798" t="inlineStr"/>
      <c r="N798" t="inlineStr"/>
      <c r="O798" t="n">
        <v>60</v>
      </c>
      <c r="P798" t="inlineStr">
        <is>
          <t>B</t>
        </is>
      </c>
      <c r="Q798" t="inlineStr">
        <is>
          <t>2</t>
        </is>
      </c>
      <c r="R798" t="inlineStr">
        <is>
          <t>NONE</t>
        </is>
      </c>
      <c r="S798" t="inlineStr">
        <is>
          <t>NONE</t>
        </is>
      </c>
      <c r="T798" t="inlineStr">
        <is>
          <t>NONE</t>
        </is>
      </c>
      <c r="U798" t="inlineStr">
        <is>
          <t>NONE</t>
        </is>
      </c>
      <c r="V798" t="inlineStr">
        <is>
          <t>NONE</t>
        </is>
      </c>
      <c r="W798" t="inlineStr">
        <is>
          <t>NONE</t>
        </is>
      </c>
      <c r="X798" t="inlineStr"/>
      <c r="Y798" t="inlineStr"/>
    </row>
    <row r="799">
      <c r="A799" t="inlineStr">
        <is>
          <t>HKSL_lesson_only394</t>
        </is>
      </c>
      <c r="B799" t="inlineStr">
        <is>
          <t>HKSL_lesson_only394-BUT-0JQ6-870</t>
        </is>
      </c>
      <c r="C799" t="inlineStr">
        <is>
          <t>but</t>
        </is>
      </c>
      <c r="D799" t="inlineStr">
        <is>
          <t>但是</t>
        </is>
      </c>
      <c r="E799" t="inlineStr">
        <is>
          <t>但是</t>
        </is>
      </c>
      <c r="F799" t="inlineStr">
        <is>
          <t>但是</t>
        </is>
      </c>
      <c r="G799" t="inlineStr">
        <is>
          <t>現在</t>
        </is>
      </c>
      <c r="H799" t="inlineStr">
        <is>
          <t>HKSL_lesson_only394-BUT-0JQ6-870</t>
        </is>
      </c>
      <c r="I799" t="inlineStr">
        <is>
          <t>為什麼</t>
        </is>
      </c>
      <c r="J799" t="inlineStr">
        <is>
          <t>本來</t>
        </is>
      </c>
      <c r="K799" t="inlineStr">
        <is>
          <t>同埋</t>
        </is>
      </c>
      <c r="L799" t="inlineStr"/>
      <c r="M799" t="inlineStr"/>
      <c r="N799" t="inlineStr"/>
      <c r="O799" t="n">
        <v>61</v>
      </c>
      <c r="P799" t="inlineStr">
        <is>
          <t>x</t>
        </is>
      </c>
      <c r="Q799" t="inlineStr">
        <is>
          <t>NONE</t>
        </is>
      </c>
      <c r="R799" t="inlineStr">
        <is>
          <t>NONE</t>
        </is>
      </c>
      <c r="S799" t="inlineStr">
        <is>
          <t>NONE</t>
        </is>
      </c>
      <c r="T799" t="inlineStr">
        <is>
          <t>NONE</t>
        </is>
      </c>
      <c r="U799" t="inlineStr">
        <is>
          <t>NONE</t>
        </is>
      </c>
      <c r="V799" t="inlineStr">
        <is>
          <t>NONE</t>
        </is>
      </c>
      <c r="W799" t="inlineStr">
        <is>
          <t>NONE</t>
        </is>
      </c>
      <c r="X799" t="inlineStr"/>
      <c r="Y799" t="inlineStr"/>
    </row>
    <row r="800">
      <c r="A800" t="inlineStr">
        <is>
          <t>HKSL_lesson_only395</t>
        </is>
      </c>
      <c r="B800" t="inlineStr">
        <is>
          <t>HKSL_lesson_only395-WANT-0O7J-871</t>
        </is>
      </c>
      <c r="C800" t="inlineStr">
        <is>
          <t>want</t>
        </is>
      </c>
      <c r="D800" t="inlineStr">
        <is>
          <t>想</t>
        </is>
      </c>
      <c r="E800" t="inlineStr">
        <is>
          <t>想</t>
        </is>
      </c>
      <c r="F800" t="inlineStr">
        <is>
          <t>想</t>
        </is>
      </c>
      <c r="G800" t="inlineStr">
        <is>
          <t>可以</t>
        </is>
      </c>
      <c r="H800" t="inlineStr">
        <is>
          <t>HKSL_lesson_only395-WANT-0O7J-871</t>
        </is>
      </c>
      <c r="I800" t="inlineStr">
        <is>
          <t>無謂</t>
        </is>
      </c>
      <c r="J800" t="inlineStr">
        <is>
          <t>貪心</t>
        </is>
      </c>
      <c r="K800" t="inlineStr">
        <is>
          <t>公佈</t>
        </is>
      </c>
      <c r="L800" t="inlineStr"/>
      <c r="M800" t="inlineStr"/>
      <c r="N800" t="inlineStr"/>
      <c r="O800" t="n">
        <v>62</v>
      </c>
      <c r="P800" t="inlineStr">
        <is>
          <t>B</t>
        </is>
      </c>
      <c r="Q800" t="inlineStr">
        <is>
          <t>NONE</t>
        </is>
      </c>
      <c r="R800" t="inlineStr">
        <is>
          <t>NONE</t>
        </is>
      </c>
      <c r="S800" t="inlineStr">
        <is>
          <t>NONE</t>
        </is>
      </c>
      <c r="T800" t="inlineStr">
        <is>
          <t>NONE</t>
        </is>
      </c>
      <c r="U800" t="inlineStr">
        <is>
          <t>NONE</t>
        </is>
      </c>
      <c r="V800" t="inlineStr">
        <is>
          <t>NONE</t>
        </is>
      </c>
      <c r="W800" t="inlineStr">
        <is>
          <t>NONE</t>
        </is>
      </c>
      <c r="X800" t="inlineStr"/>
      <c r="Y800" t="inlineStr"/>
    </row>
    <row r="801">
      <c r="A801" t="inlineStr">
        <is>
          <t>HKSL_lesson_only396</t>
        </is>
      </c>
      <c r="B801" t="inlineStr">
        <is>
          <t>HKSL_lesson_only396-TIME-0KA9-872</t>
        </is>
      </c>
      <c r="C801" t="inlineStr">
        <is>
          <t>time</t>
        </is>
      </c>
      <c r="D801" t="inlineStr">
        <is>
          <t>光陰</t>
        </is>
      </c>
      <c r="E801" t="inlineStr">
        <is>
          <t>光陰</t>
        </is>
      </c>
      <c r="F801" t="inlineStr">
        <is>
          <t>光陰</t>
        </is>
      </c>
      <c r="G801" t="inlineStr">
        <is>
          <t>時間</t>
        </is>
      </c>
      <c r="H801" t="inlineStr">
        <is>
          <t>HKSL_lesson_only396-TIME-0KA9-872</t>
        </is>
      </c>
      <c r="I801" t="inlineStr">
        <is>
          <t>過去</t>
        </is>
      </c>
      <c r="J801" t="inlineStr">
        <is>
          <t>捱苦</t>
        </is>
      </c>
      <c r="K801" t="inlineStr">
        <is>
          <t>公佈</t>
        </is>
      </c>
      <c r="L801" t="inlineStr"/>
      <c r="M801" t="inlineStr"/>
      <c r="N801" t="inlineStr"/>
      <c r="O801" t="n">
        <v>63</v>
      </c>
      <c r="P801" t="inlineStr">
        <is>
          <t>D</t>
        </is>
      </c>
      <c r="Q801" t="inlineStr">
        <is>
          <t>6</t>
        </is>
      </c>
      <c r="R801" t="inlineStr">
        <is>
          <t>NONE</t>
        </is>
      </c>
      <c r="S801" t="inlineStr">
        <is>
          <t>NONE</t>
        </is>
      </c>
      <c r="T801" t="inlineStr">
        <is>
          <t>NONE</t>
        </is>
      </c>
      <c r="U801" t="inlineStr">
        <is>
          <t>NONE</t>
        </is>
      </c>
      <c r="V801" t="inlineStr">
        <is>
          <t>NONE</t>
        </is>
      </c>
      <c r="W801" t="inlineStr">
        <is>
          <t>NONE</t>
        </is>
      </c>
      <c r="X801">
        <f>= time 時間</f>
        <v/>
      </c>
      <c r="Y801" t="inlineStr"/>
    </row>
    <row r="802">
      <c r="A802" t="inlineStr">
        <is>
          <t>HKSL_lesson_only397</t>
        </is>
      </c>
      <c r="B802" t="inlineStr">
        <is>
          <t>HKSL_lesson_only397-AN_INSTANT-0NQ8-873</t>
        </is>
      </c>
      <c r="C802" t="inlineStr">
        <is>
          <t>an_instant</t>
        </is>
      </c>
      <c r="D802" t="inlineStr">
        <is>
          <t>彈指間</t>
        </is>
      </c>
      <c r="E802" t="inlineStr">
        <is>
          <t>彈指間</t>
        </is>
      </c>
      <c r="F802" t="inlineStr">
        <is>
          <t>瞬間</t>
        </is>
      </c>
      <c r="G802" t="inlineStr">
        <is>
          <t>忽然</t>
        </is>
      </c>
      <c r="H802" t="inlineStr">
        <is>
          <t>HKSL_lesson_only397-AN_INSTANT-0NQ8-873</t>
        </is>
      </c>
      <c r="I802" t="inlineStr">
        <is>
          <t>身體</t>
        </is>
      </c>
      <c r="J802" t="inlineStr">
        <is>
          <t>地下室</t>
        </is>
      </c>
      <c r="K802" t="inlineStr">
        <is>
          <t>公佈</t>
        </is>
      </c>
      <c r="L802" t="inlineStr"/>
      <c r="M802" t="inlineStr">
        <is>
          <t>synonym</t>
        </is>
      </c>
      <c r="N802" t="inlineStr"/>
      <c r="O802" t="n">
        <v>64</v>
      </c>
      <c r="P802" t="inlineStr">
        <is>
          <t>6</t>
        </is>
      </c>
      <c r="Q802" t="inlineStr">
        <is>
          <t>6</t>
        </is>
      </c>
      <c r="R802" t="inlineStr">
        <is>
          <t>2</t>
        </is>
      </c>
      <c r="S802" t="inlineStr">
        <is>
          <t>6</t>
        </is>
      </c>
      <c r="T802" t="inlineStr">
        <is>
          <t>NONE</t>
        </is>
      </c>
      <c r="U802" t="inlineStr">
        <is>
          <t>NONE</t>
        </is>
      </c>
      <c r="V802" t="inlineStr">
        <is>
          <t>NONE</t>
        </is>
      </c>
      <c r="W802" t="inlineStr">
        <is>
          <t>NONE</t>
        </is>
      </c>
      <c r="X802" t="inlineStr">
        <is>
          <t>i.opening movement from 6 to 2 ii.== immediately</t>
        </is>
      </c>
      <c r="Y802" t="inlineStr"/>
    </row>
    <row r="803">
      <c r="A803" t="inlineStr">
        <is>
          <t>HKSL_lesson_only398</t>
        </is>
      </c>
      <c r="B803" t="inlineStr">
        <is>
          <t>HKSL_lesson_only398-SUDDENLY-0NVT-874</t>
        </is>
      </c>
      <c r="C803" t="inlineStr">
        <is>
          <t>suddenly</t>
        </is>
      </c>
      <c r="D803" t="inlineStr">
        <is>
          <t>忽然</t>
        </is>
      </c>
      <c r="E803" t="inlineStr">
        <is>
          <t>忽然</t>
        </is>
      </c>
      <c r="F803" t="inlineStr">
        <is>
          <t>忽然</t>
        </is>
      </c>
      <c r="G803" t="inlineStr">
        <is>
          <t>瞬間</t>
        </is>
      </c>
      <c r="H803" t="inlineStr">
        <is>
          <t>HKSL_lesson_only398-SUDDENLY-0NVT-874</t>
        </is>
      </c>
      <c r="I803" t="inlineStr">
        <is>
          <t>那個</t>
        </is>
      </c>
      <c r="J803" t="inlineStr">
        <is>
          <t>靜</t>
        </is>
      </c>
      <c r="K803" t="inlineStr">
        <is>
          <t>同埋</t>
        </is>
      </c>
      <c r="L803" t="inlineStr"/>
      <c r="M803" t="inlineStr"/>
      <c r="N803" t="inlineStr"/>
      <c r="O803" t="n">
        <v>65</v>
      </c>
      <c r="P803" t="inlineStr">
        <is>
          <t>B</t>
        </is>
      </c>
      <c r="Q803" t="inlineStr">
        <is>
          <t>NONE</t>
        </is>
      </c>
      <c r="R803" t="inlineStr">
        <is>
          <t>M</t>
        </is>
      </c>
      <c r="S803" t="inlineStr">
        <is>
          <t>NONE</t>
        </is>
      </c>
      <c r="T803" t="inlineStr">
        <is>
          <t>NONE</t>
        </is>
      </c>
      <c r="U803" t="inlineStr">
        <is>
          <t>NONE</t>
        </is>
      </c>
      <c r="V803" t="inlineStr">
        <is>
          <t>NONE</t>
        </is>
      </c>
      <c r="W803" t="inlineStr">
        <is>
          <t>NONE</t>
        </is>
      </c>
      <c r="X803" t="inlineStr"/>
      <c r="Y803" t="inlineStr"/>
    </row>
    <row r="804">
      <c r="A804" t="inlineStr">
        <is>
          <t>HKSL_lesson_only399</t>
        </is>
      </c>
      <c r="B804" t="inlineStr">
        <is>
          <t>HKSL_lesson_only399-TEMPORARILY-0PLB-875</t>
        </is>
      </c>
      <c r="C804" t="inlineStr">
        <is>
          <t>temporarily</t>
        </is>
      </c>
      <c r="D804" t="inlineStr">
        <is>
          <t>暫時</t>
        </is>
      </c>
      <c r="E804" t="inlineStr">
        <is>
          <t>暫時</t>
        </is>
      </c>
      <c r="F804" t="inlineStr">
        <is>
          <t>暫時</t>
        </is>
      </c>
      <c r="G804" t="inlineStr">
        <is>
          <t>仍然</t>
        </is>
      </c>
      <c r="H804" t="inlineStr">
        <is>
          <t>HKSL_lesson_only399-TEMPORARILY-0PLB-875</t>
        </is>
      </c>
      <c r="I804" t="inlineStr">
        <is>
          <t>最後</t>
        </is>
      </c>
      <c r="J804" t="inlineStr">
        <is>
          <t>決定</t>
        </is>
      </c>
      <c r="K804" t="inlineStr">
        <is>
          <t>欺侮</t>
        </is>
      </c>
      <c r="L804" t="inlineStr"/>
      <c r="M804" t="inlineStr"/>
      <c r="N804" t="inlineStr"/>
      <c r="O804" t="n">
        <v>66</v>
      </c>
      <c r="P804" t="inlineStr">
        <is>
          <t>B</t>
        </is>
      </c>
      <c r="Q804" t="inlineStr">
        <is>
          <t>6</t>
        </is>
      </c>
      <c r="R804" t="inlineStr">
        <is>
          <t>NONE</t>
        </is>
      </c>
      <c r="S804" t="inlineStr">
        <is>
          <t>NONE</t>
        </is>
      </c>
      <c r="T804" t="inlineStr">
        <is>
          <t>NONE</t>
        </is>
      </c>
      <c r="U804" t="inlineStr">
        <is>
          <t>NONE</t>
        </is>
      </c>
      <c r="V804" t="inlineStr">
        <is>
          <t>NONE</t>
        </is>
      </c>
      <c r="W804" t="inlineStr">
        <is>
          <t>NONE</t>
        </is>
      </c>
      <c r="X804" t="inlineStr"/>
      <c r="Y804" t="inlineStr"/>
    </row>
    <row r="805">
      <c r="A805" t="inlineStr">
        <is>
          <t>HKSL_lesson_only4</t>
        </is>
      </c>
      <c r="B805" t="inlineStr">
        <is>
          <t>HKSL_lesson_only4-DEAF-103U-462</t>
        </is>
      </c>
      <c r="C805" t="inlineStr">
        <is>
          <t>deaf</t>
        </is>
      </c>
      <c r="D805" t="inlineStr">
        <is>
          <t>聾人</t>
        </is>
      </c>
      <c r="E805" t="inlineStr">
        <is>
          <t>聾人</t>
        </is>
      </c>
      <c r="F805" t="inlineStr">
        <is>
          <t>聾人</t>
        </is>
      </c>
      <c r="G805" t="inlineStr">
        <is>
          <t>手語</t>
        </is>
      </c>
      <c r="H805" t="inlineStr">
        <is>
          <t>HKSL_lesson_only4-DEAF-103U-462</t>
        </is>
      </c>
      <c r="I805" t="inlineStr">
        <is>
          <t>健聽</t>
        </is>
      </c>
      <c r="J805" t="inlineStr">
        <is>
          <t>外國人</t>
        </is>
      </c>
      <c r="K805" t="inlineStr">
        <is>
          <t>堆</t>
        </is>
      </c>
      <c r="L805" t="inlineStr"/>
      <c r="M805" t="inlineStr"/>
      <c r="N805" t="inlineStr"/>
      <c r="O805" t="n">
        <v>473</v>
      </c>
      <c r="P805" t="inlineStr">
        <is>
          <t>P</t>
        </is>
      </c>
      <c r="Q805" t="inlineStr">
        <is>
          <t>NONE</t>
        </is>
      </c>
      <c r="R805" t="inlineStr">
        <is>
          <t>NONE</t>
        </is>
      </c>
      <c r="S805" t="inlineStr">
        <is>
          <t>NONE</t>
        </is>
      </c>
      <c r="T805" t="inlineStr">
        <is>
          <t>NONE</t>
        </is>
      </c>
      <c r="U805" t="inlineStr">
        <is>
          <t>NONE</t>
        </is>
      </c>
      <c r="V805" t="inlineStr">
        <is>
          <t>NONE</t>
        </is>
      </c>
      <c r="W805" t="inlineStr">
        <is>
          <t>NONE</t>
        </is>
      </c>
      <c r="X805" t="inlineStr"/>
      <c r="Y805" t="inlineStr"/>
    </row>
    <row r="806">
      <c r="A806" t="inlineStr">
        <is>
          <t>HKSL_lesson_only40</t>
        </is>
      </c>
      <c r="B806" t="inlineStr">
        <is>
          <t>HKSL_lesson_only40-COLLEAGUE-0L0C-502</t>
        </is>
      </c>
      <c r="C806" t="inlineStr">
        <is>
          <t>colleague</t>
        </is>
      </c>
      <c r="D806" t="inlineStr">
        <is>
          <t>同事</t>
        </is>
      </c>
      <c r="E806" t="inlineStr">
        <is>
          <t>同事</t>
        </is>
      </c>
      <c r="F806" t="inlineStr">
        <is>
          <t>同事</t>
        </is>
      </c>
      <c r="G806" t="inlineStr">
        <is>
          <t>朋友</t>
        </is>
      </c>
      <c r="H806" t="inlineStr">
        <is>
          <t>HKSL_lesson_only40-COLLEAGUE-0L0C-502</t>
        </is>
      </c>
      <c r="I806" t="inlineStr">
        <is>
          <t>家人</t>
        </is>
      </c>
      <c r="J806" t="inlineStr">
        <is>
          <t>小朋友</t>
        </is>
      </c>
      <c r="K806" t="inlineStr">
        <is>
          <t>圓</t>
        </is>
      </c>
      <c r="L806" t="inlineStr"/>
      <c r="M806" t="inlineStr"/>
      <c r="N806" t="inlineStr">
        <is>
          <t>two signs</t>
        </is>
      </c>
      <c r="O806" t="n">
        <v>513</v>
      </c>
      <c r="P806" t="inlineStr">
        <is>
          <t>B</t>
        </is>
      </c>
      <c r="Q806" t="inlineStr">
        <is>
          <t>B</t>
        </is>
      </c>
      <c r="R806" t="inlineStr">
        <is>
          <t>&gt;</t>
        </is>
      </c>
      <c r="S806" t="inlineStr">
        <is>
          <t>&gt;</t>
        </is>
      </c>
      <c r="T806" t="inlineStr">
        <is>
          <t>NONE</t>
        </is>
      </c>
      <c r="U806" t="inlineStr">
        <is>
          <t>NONE</t>
        </is>
      </c>
      <c r="V806" t="inlineStr">
        <is>
          <t>NONE</t>
        </is>
      </c>
      <c r="W806" t="inlineStr">
        <is>
          <t>NONE</t>
        </is>
      </c>
      <c r="X806" t="inlineStr"/>
      <c r="Y806" t="inlineStr"/>
    </row>
    <row r="807">
      <c r="A807" t="inlineStr">
        <is>
          <t>HKSL_lesson_only400</t>
        </is>
      </c>
      <c r="B807" t="inlineStr">
        <is>
          <t>HKSL_lesson_only400-NEXT_TIME-0JGB-876</t>
        </is>
      </c>
      <c r="C807" t="inlineStr">
        <is>
          <t>next_time</t>
        </is>
      </c>
      <c r="D807" t="inlineStr">
        <is>
          <t>下次</t>
        </is>
      </c>
      <c r="E807" t="inlineStr">
        <is>
          <t>下次</t>
        </is>
      </c>
      <c r="F807" t="inlineStr">
        <is>
          <t>下次</t>
        </is>
      </c>
      <c r="G807" t="inlineStr">
        <is>
          <t>再來</t>
        </is>
      </c>
      <c r="H807" t="inlineStr">
        <is>
          <t>HKSL_lesson_only400-NEXT_TIME-0JGB-876</t>
        </is>
      </c>
      <c r="I807" t="inlineStr">
        <is>
          <t>多點</t>
        </is>
      </c>
      <c r="J807" t="inlineStr">
        <is>
          <t>遲到</t>
        </is>
      </c>
      <c r="K807" t="inlineStr">
        <is>
          <t>精於</t>
        </is>
      </c>
      <c r="L807" t="inlineStr"/>
      <c r="M807" t="inlineStr"/>
      <c r="N807" t="inlineStr"/>
      <c r="O807" t="n">
        <v>67</v>
      </c>
      <c r="P807" t="inlineStr">
        <is>
          <t>P</t>
        </is>
      </c>
      <c r="Q807" t="inlineStr">
        <is>
          <t>NONE</t>
        </is>
      </c>
      <c r="R807" t="inlineStr">
        <is>
          <t>NONE</t>
        </is>
      </c>
      <c r="S807" t="inlineStr">
        <is>
          <t>NONE</t>
        </is>
      </c>
      <c r="T807" t="inlineStr">
        <is>
          <t>NONE</t>
        </is>
      </c>
      <c r="U807" t="inlineStr">
        <is>
          <t>NONE</t>
        </is>
      </c>
      <c r="V807" t="inlineStr">
        <is>
          <t>NONE</t>
        </is>
      </c>
      <c r="W807" t="inlineStr">
        <is>
          <t>NONE</t>
        </is>
      </c>
      <c r="X807" t="inlineStr"/>
      <c r="Y807" t="inlineStr"/>
    </row>
    <row r="808">
      <c r="A808" t="inlineStr">
        <is>
          <t>HKSL_lesson_only401</t>
        </is>
      </c>
      <c r="B808" t="inlineStr">
        <is>
          <t>HKSL_lesson_only401-FOREVER-0R1O-877</t>
        </is>
      </c>
      <c r="C808" t="inlineStr">
        <is>
          <t>forever</t>
        </is>
      </c>
      <c r="D808" t="inlineStr">
        <is>
          <t>永遠</t>
        </is>
      </c>
      <c r="E808" t="inlineStr">
        <is>
          <t>永遠</t>
        </is>
      </c>
      <c r="F808" t="inlineStr">
        <is>
          <t>永遠</t>
        </is>
      </c>
      <c r="G808" t="inlineStr">
        <is>
          <t>自己</t>
        </is>
      </c>
      <c r="H808" t="inlineStr">
        <is>
          <t>HKSL_lesson_only401-FOREVER-0R1O-877</t>
        </is>
      </c>
      <c r="I808" t="inlineStr">
        <is>
          <t>不可能</t>
        </is>
      </c>
      <c r="J808" t="inlineStr">
        <is>
          <t>世界</t>
        </is>
      </c>
      <c r="K808" t="inlineStr">
        <is>
          <t>邀請</t>
        </is>
      </c>
      <c r="L808" t="inlineStr"/>
      <c r="M808" t="inlineStr"/>
      <c r="N808" t="inlineStr"/>
      <c r="O808" t="n">
        <v>68</v>
      </c>
      <c r="P808" t="inlineStr">
        <is>
          <t>6</t>
        </is>
      </c>
      <c r="Q808" t="inlineStr">
        <is>
          <t>NONE</t>
        </is>
      </c>
      <c r="R808" t="inlineStr">
        <is>
          <t>C</t>
        </is>
      </c>
      <c r="S808" t="inlineStr">
        <is>
          <t>NONE</t>
        </is>
      </c>
      <c r="T808" t="inlineStr">
        <is>
          <t>NONE</t>
        </is>
      </c>
      <c r="U808" t="inlineStr">
        <is>
          <t>NONE</t>
        </is>
      </c>
      <c r="V808" t="inlineStr">
        <is>
          <t>NONE</t>
        </is>
      </c>
      <c r="W808" t="inlineStr">
        <is>
          <t>NONE</t>
        </is>
      </c>
      <c r="X808" t="inlineStr"/>
      <c r="Y808" t="inlineStr"/>
    </row>
    <row r="809">
      <c r="A809" t="inlineStr">
        <is>
          <t>HKSL_lesson_only402</t>
        </is>
      </c>
      <c r="B809" t="inlineStr">
        <is>
          <t>HKSL_lesson_only402-FOR_A_LONG_TIME-0NS8-878</t>
        </is>
      </c>
      <c r="C809" t="inlineStr">
        <is>
          <t>for_a_long_time</t>
        </is>
      </c>
      <c r="D809" t="inlineStr">
        <is>
          <t>很久</t>
        </is>
      </c>
      <c r="E809" t="inlineStr">
        <is>
          <t>很久</t>
        </is>
      </c>
      <c r="F809" t="inlineStr">
        <is>
          <t>很久</t>
        </is>
      </c>
      <c r="G809" t="inlineStr">
        <is>
          <t>現在</t>
        </is>
      </c>
      <c r="H809" t="inlineStr">
        <is>
          <t>HKSL_lesson_only402-FOR_A_LONG_TIME-0NS8-878</t>
        </is>
      </c>
      <c r="I809" t="inlineStr">
        <is>
          <t>再來</t>
        </is>
      </c>
      <c r="J809" t="inlineStr">
        <is>
          <t>不舒服</t>
        </is>
      </c>
      <c r="K809" t="inlineStr">
        <is>
          <t>同埋</t>
        </is>
      </c>
      <c r="L809" t="inlineStr"/>
      <c r="M809" t="inlineStr"/>
      <c r="N809" t="inlineStr"/>
      <c r="O809" t="n">
        <v>69</v>
      </c>
      <c r="P809" t="inlineStr">
        <is>
          <t>C</t>
        </is>
      </c>
      <c r="Q809" t="inlineStr">
        <is>
          <t>6</t>
        </is>
      </c>
      <c r="R809" t="inlineStr">
        <is>
          <t>NONE</t>
        </is>
      </c>
      <c r="S809" t="inlineStr">
        <is>
          <t>NONE</t>
        </is>
      </c>
      <c r="T809" t="inlineStr">
        <is>
          <t>NONE</t>
        </is>
      </c>
      <c r="U809" t="inlineStr">
        <is>
          <t>NONE</t>
        </is>
      </c>
      <c r="V809" t="inlineStr">
        <is>
          <t>NONE</t>
        </is>
      </c>
      <c r="W809" t="inlineStr">
        <is>
          <t>NONE</t>
        </is>
      </c>
      <c r="X809" t="inlineStr"/>
      <c r="Y809" t="inlineStr"/>
    </row>
    <row r="810">
      <c r="A810" t="inlineStr">
        <is>
          <t>HKSL_lesson_only403</t>
        </is>
      </c>
      <c r="B810" t="inlineStr">
        <is>
          <t>HKSL_lesson_only403-DUSK-17M3-879</t>
        </is>
      </c>
      <c r="C810" t="inlineStr">
        <is>
          <t>dusk</t>
        </is>
      </c>
      <c r="D810" t="inlineStr">
        <is>
          <t>黃昏</t>
        </is>
      </c>
      <c r="E810" t="inlineStr">
        <is>
          <t>黃昏</t>
        </is>
      </c>
      <c r="F810" t="inlineStr">
        <is>
          <t>黃昏</t>
        </is>
      </c>
      <c r="G810" t="inlineStr">
        <is>
          <t>清晨</t>
        </is>
      </c>
      <c r="H810" t="inlineStr">
        <is>
          <t>HKSL_lesson_only403-DUSK-17M3-879</t>
        </is>
      </c>
      <c r="I810" t="inlineStr">
        <is>
          <t>日落</t>
        </is>
      </c>
      <c r="J810" t="inlineStr">
        <is>
          <t>星期四</t>
        </is>
      </c>
      <c r="K810" t="inlineStr">
        <is>
          <t>技術</t>
        </is>
      </c>
      <c r="L810" t="inlineStr"/>
      <c r="M810" t="inlineStr"/>
      <c r="N810" t="inlineStr"/>
      <c r="O810" t="n">
        <v>70</v>
      </c>
      <c r="P810" t="inlineStr">
        <is>
          <t>;</t>
        </is>
      </c>
      <c r="Q810" t="inlineStr">
        <is>
          <t>NONE</t>
        </is>
      </c>
      <c r="R810" t="inlineStr">
        <is>
          <t>z</t>
        </is>
      </c>
      <c r="S810" t="inlineStr">
        <is>
          <t>NONE</t>
        </is>
      </c>
      <c r="T810" t="inlineStr">
        <is>
          <t>NONE</t>
        </is>
      </c>
      <c r="U810" t="inlineStr">
        <is>
          <t>NONE</t>
        </is>
      </c>
      <c r="V810" t="inlineStr">
        <is>
          <t>NONE</t>
        </is>
      </c>
      <c r="W810" t="inlineStr">
        <is>
          <t>NONE</t>
        </is>
      </c>
      <c r="X810" t="inlineStr">
        <is>
          <t>closing movement from ; to z</t>
        </is>
      </c>
      <c r="Y810" t="inlineStr"/>
    </row>
    <row r="811">
      <c r="A811" t="inlineStr">
        <is>
          <t>HKSL_lesson_only404</t>
        </is>
      </c>
      <c r="B811" t="inlineStr">
        <is>
          <t>HKSL_lesson_only404-DAWN-0RG5-880</t>
        </is>
      </c>
      <c r="C811" t="inlineStr">
        <is>
          <t>dawn</t>
        </is>
      </c>
      <c r="D811" t="inlineStr">
        <is>
          <t>清晨</t>
        </is>
      </c>
      <c r="E811" t="inlineStr">
        <is>
          <t>清晨</t>
        </is>
      </c>
      <c r="F811" t="inlineStr">
        <is>
          <t>清晨</t>
        </is>
      </c>
      <c r="G811" t="inlineStr">
        <is>
          <t>早上</t>
        </is>
      </c>
      <c r="H811" t="inlineStr">
        <is>
          <t>HKSL_lesson_only404-DAWN-0RG5-880</t>
        </is>
      </c>
      <c r="I811" t="inlineStr">
        <is>
          <t>黃昏</t>
        </is>
      </c>
      <c r="J811" t="inlineStr">
        <is>
          <t>星期五</t>
        </is>
      </c>
      <c r="K811" t="inlineStr">
        <is>
          <t>同埋</t>
        </is>
      </c>
      <c r="L811" t="inlineStr"/>
      <c r="M811" t="inlineStr"/>
      <c r="N811" t="inlineStr"/>
      <c r="O811" t="n">
        <v>71</v>
      </c>
      <c r="P811" t="inlineStr">
        <is>
          <t>x</t>
        </is>
      </c>
      <c r="Q811" t="inlineStr">
        <is>
          <t>NONE</t>
        </is>
      </c>
      <c r="R811" t="inlineStr">
        <is>
          <t>y</t>
        </is>
      </c>
      <c r="S811" t="inlineStr">
        <is>
          <t>NONE</t>
        </is>
      </c>
      <c r="T811" t="inlineStr">
        <is>
          <t>;</t>
        </is>
      </c>
      <c r="U811" t="inlineStr">
        <is>
          <t>NONE</t>
        </is>
      </c>
      <c r="V811" t="inlineStr">
        <is>
          <t>NONE</t>
        </is>
      </c>
      <c r="W811" t="inlineStr">
        <is>
          <t>NONE</t>
        </is>
      </c>
      <c r="X811" t="inlineStr">
        <is>
          <t>opening movement from y to ;</t>
        </is>
      </c>
      <c r="Y811" t="inlineStr"/>
    </row>
    <row r="812">
      <c r="A812" t="inlineStr">
        <is>
          <t>HKSL_lesson_only405</t>
        </is>
      </c>
      <c r="B812" t="inlineStr">
        <is>
          <t>HKSL_lesson_only405-DATE-0V84-881</t>
        </is>
      </c>
      <c r="C812" t="inlineStr">
        <is>
          <t>date</t>
        </is>
      </c>
      <c r="D812" t="inlineStr">
        <is>
          <t>約會</t>
        </is>
      </c>
      <c r="E812" t="inlineStr">
        <is>
          <t>約會</t>
        </is>
      </c>
      <c r="F812" t="inlineStr">
        <is>
          <t>約會</t>
        </is>
      </c>
      <c r="G812" t="inlineStr">
        <is>
          <t>見面</t>
        </is>
      </c>
      <c r="H812" t="inlineStr">
        <is>
          <t>HKSL_lesson_only405-DATE-0V84-881</t>
        </is>
      </c>
      <c r="I812" t="inlineStr">
        <is>
          <t>情人節</t>
        </is>
      </c>
      <c r="J812" t="inlineStr">
        <is>
          <t>遲到</t>
        </is>
      </c>
      <c r="K812" t="inlineStr">
        <is>
          <t>厚</t>
        </is>
      </c>
      <c r="L812" t="inlineStr"/>
      <c r="M812" t="inlineStr"/>
      <c r="N812" t="inlineStr"/>
      <c r="O812" t="n">
        <v>72</v>
      </c>
      <c r="P812" t="inlineStr">
        <is>
          <t>&gt;</t>
        </is>
      </c>
      <c r="Q812" t="inlineStr">
        <is>
          <t>&gt;</t>
        </is>
      </c>
      <c r="R812" t="inlineStr">
        <is>
          <t>NONE</t>
        </is>
      </c>
      <c r="S812" t="inlineStr">
        <is>
          <t>NONE</t>
        </is>
      </c>
      <c r="T812" t="inlineStr">
        <is>
          <t>NONE</t>
        </is>
      </c>
      <c r="U812" t="inlineStr">
        <is>
          <t>NONE</t>
        </is>
      </c>
      <c r="V812" t="inlineStr">
        <is>
          <t>NONE</t>
        </is>
      </c>
      <c r="W812" t="inlineStr">
        <is>
          <t>NONE</t>
        </is>
      </c>
      <c r="X812" t="inlineStr"/>
      <c r="Y812" t="inlineStr"/>
    </row>
    <row r="813">
      <c r="A813" t="inlineStr">
        <is>
          <t>HKSL_lesson_only406</t>
        </is>
      </c>
      <c r="B813" t="inlineStr">
        <is>
          <t>HKSL_lesson_only406-BEST_FRIENDS-0QRR-882</t>
        </is>
      </c>
      <c r="C813" t="inlineStr">
        <is>
          <t>best_friends</t>
        </is>
      </c>
      <c r="D813" t="inlineStr">
        <is>
          <t>死黨</t>
        </is>
      </c>
      <c r="E813" t="inlineStr">
        <is>
          <t>死黨</t>
        </is>
      </c>
      <c r="F813" t="inlineStr">
        <is>
          <t>死黨</t>
        </is>
      </c>
      <c r="G813" t="inlineStr">
        <is>
          <t>表弟</t>
        </is>
      </c>
      <c r="H813" t="inlineStr">
        <is>
          <t>HKSL_lesson_only406-BEST_FRIENDS-0QRR-882</t>
        </is>
      </c>
      <c r="I813" t="inlineStr">
        <is>
          <t>表哥</t>
        </is>
      </c>
      <c r="J813" t="inlineStr">
        <is>
          <t>同學</t>
        </is>
      </c>
      <c r="K813" t="inlineStr">
        <is>
          <t>製作</t>
        </is>
      </c>
      <c r="L813" t="inlineStr"/>
      <c r="M813" t="inlineStr"/>
      <c r="N813" t="inlineStr"/>
      <c r="O813" t="n">
        <v>73</v>
      </c>
      <c r="P813" t="inlineStr">
        <is>
          <t>6</t>
        </is>
      </c>
      <c r="Q813" t="inlineStr">
        <is>
          <t>NONE</t>
        </is>
      </c>
      <c r="R813" t="inlineStr">
        <is>
          <t>NONE</t>
        </is>
      </c>
      <c r="S813" t="inlineStr">
        <is>
          <t>NONE</t>
        </is>
      </c>
      <c r="T813" t="inlineStr">
        <is>
          <t>NONE</t>
        </is>
      </c>
      <c r="U813" t="inlineStr">
        <is>
          <t>NONE</t>
        </is>
      </c>
      <c r="V813" t="inlineStr">
        <is>
          <t>NONE</t>
        </is>
      </c>
      <c r="W813" t="inlineStr">
        <is>
          <t>NONE</t>
        </is>
      </c>
      <c r="X813" t="inlineStr"/>
      <c r="Y813" t="inlineStr"/>
    </row>
    <row r="814">
      <c r="A814" t="inlineStr">
        <is>
          <t>HKSL_lesson_only407</t>
        </is>
      </c>
      <c r="B814" t="inlineStr">
        <is>
          <t>HKSL_lesson_only407-CHILDHOOD-0N0F-883</t>
        </is>
      </c>
      <c r="C814" t="inlineStr">
        <is>
          <t>childhood</t>
        </is>
      </c>
      <c r="D814" t="inlineStr">
        <is>
          <t>小時候</t>
        </is>
      </c>
      <c r="E814" t="inlineStr">
        <is>
          <t>小時候</t>
        </is>
      </c>
      <c r="F814" t="inlineStr">
        <is>
          <t>小時候</t>
        </is>
      </c>
      <c r="G814" t="inlineStr">
        <is>
          <t>爸爸</t>
        </is>
      </c>
      <c r="H814" t="inlineStr">
        <is>
          <t>HKSL_lesson_only407-CHILDHOOD-0N0F-883</t>
        </is>
      </c>
      <c r="I814" t="inlineStr">
        <is>
          <t>小朋友</t>
        </is>
      </c>
      <c r="J814" t="inlineStr">
        <is>
          <t>哥哥</t>
        </is>
      </c>
      <c r="K814" t="inlineStr">
        <is>
          <t>公佈</t>
        </is>
      </c>
      <c r="L814" t="inlineStr"/>
      <c r="M814" t="inlineStr"/>
      <c r="N814" t="inlineStr"/>
      <c r="O814" t="n">
        <v>74</v>
      </c>
      <c r="P814" t="inlineStr">
        <is>
          <t>x</t>
        </is>
      </c>
      <c r="Q814" t="inlineStr">
        <is>
          <t>NONE</t>
        </is>
      </c>
      <c r="R814" t="inlineStr">
        <is>
          <t>NONE</t>
        </is>
      </c>
      <c r="S814" t="inlineStr">
        <is>
          <t>NONE</t>
        </is>
      </c>
      <c r="T814" t="inlineStr">
        <is>
          <t>NONE</t>
        </is>
      </c>
      <c r="U814" t="inlineStr">
        <is>
          <t>NONE</t>
        </is>
      </c>
      <c r="V814" t="inlineStr">
        <is>
          <t>NONE</t>
        </is>
      </c>
      <c r="W814" t="inlineStr">
        <is>
          <t>NONE</t>
        </is>
      </c>
      <c r="X814" t="inlineStr"/>
      <c r="Y814" t="inlineStr"/>
    </row>
    <row r="815">
      <c r="A815" t="inlineStr">
        <is>
          <t>HKSL_lesson_only408</t>
        </is>
      </c>
      <c r="B815" t="inlineStr">
        <is>
          <t>HKSL_lesson_only408-EXCHANGE-0JL4-884</t>
        </is>
      </c>
      <c r="C815" t="inlineStr">
        <is>
          <t>exchange</t>
        </is>
      </c>
      <c r="D815" t="inlineStr">
        <is>
          <t>交換</t>
        </is>
      </c>
      <c r="E815" t="inlineStr">
        <is>
          <t>交換</t>
        </is>
      </c>
      <c r="F815" t="inlineStr">
        <is>
          <t>交換</t>
        </is>
      </c>
      <c r="G815" t="inlineStr">
        <is>
          <t>交流</t>
        </is>
      </c>
      <c r="H815" t="inlineStr">
        <is>
          <t>HKSL_lesson_only408-EXCHANGE-0JL4-884</t>
        </is>
      </c>
      <c r="I815" t="inlineStr">
        <is>
          <t>聯絡</t>
        </is>
      </c>
      <c r="J815" t="inlineStr">
        <is>
          <t>訂婚</t>
        </is>
      </c>
      <c r="K815" t="inlineStr">
        <is>
          <t>蝦</t>
        </is>
      </c>
      <c r="L815" t="inlineStr"/>
      <c r="M815" t="inlineStr"/>
      <c r="N815" t="inlineStr"/>
      <c r="O815" t="n">
        <v>75</v>
      </c>
      <c r="P815" t="inlineStr">
        <is>
          <t>z</t>
        </is>
      </c>
      <c r="Q815" t="inlineStr">
        <is>
          <t>z</t>
        </is>
      </c>
      <c r="R815" t="inlineStr">
        <is>
          <t>y</t>
        </is>
      </c>
      <c r="S815" t="inlineStr">
        <is>
          <t>y</t>
        </is>
      </c>
      <c r="T815" t="inlineStr">
        <is>
          <t>NONE</t>
        </is>
      </c>
      <c r="U815" t="inlineStr">
        <is>
          <t>NONE</t>
        </is>
      </c>
      <c r="V815" t="inlineStr">
        <is>
          <t>NONE</t>
        </is>
      </c>
      <c r="W815" t="inlineStr">
        <is>
          <t>NONE</t>
        </is>
      </c>
      <c r="X815" t="inlineStr"/>
      <c r="Y815" t="inlineStr"/>
    </row>
    <row r="816">
      <c r="A816" t="inlineStr">
        <is>
          <t>HKSL_lesson_only409</t>
        </is>
      </c>
      <c r="B816" t="inlineStr">
        <is>
          <t>HKSL_lesson_only409-CONTACT-103F-885</t>
        </is>
      </c>
      <c r="C816" t="inlineStr">
        <is>
          <t>contact</t>
        </is>
      </c>
      <c r="D816" t="inlineStr">
        <is>
          <t>聯絡</t>
        </is>
      </c>
      <c r="E816" t="inlineStr">
        <is>
          <t>聯絡</t>
        </is>
      </c>
      <c r="F816" t="inlineStr">
        <is>
          <t>聯絡</t>
        </is>
      </c>
      <c r="G816" t="inlineStr">
        <is>
          <t>溝通</t>
        </is>
      </c>
      <c r="H816" t="inlineStr">
        <is>
          <t>HKSL_lesson_only409-CONTACT-103F-885</t>
        </is>
      </c>
      <c r="I816" t="inlineStr">
        <is>
          <t>寄信</t>
        </is>
      </c>
      <c r="J816" t="inlineStr">
        <is>
          <t>預約</t>
        </is>
      </c>
      <c r="K816" t="inlineStr">
        <is>
          <t>輕</t>
        </is>
      </c>
      <c r="L816" t="inlineStr"/>
      <c r="M816" t="inlineStr"/>
      <c r="N816" t="inlineStr"/>
      <c r="O816" t="n">
        <v>76</v>
      </c>
      <c r="P816" t="inlineStr">
        <is>
          <t>O</t>
        </is>
      </c>
      <c r="Q816" t="inlineStr">
        <is>
          <t>O</t>
        </is>
      </c>
      <c r="R816" t="inlineStr">
        <is>
          <t>NONE</t>
        </is>
      </c>
      <c r="S816" t="inlineStr">
        <is>
          <t>NONE</t>
        </is>
      </c>
      <c r="T816" t="inlineStr">
        <is>
          <t>NONE</t>
        </is>
      </c>
      <c r="U816" t="inlineStr">
        <is>
          <t>NONE</t>
        </is>
      </c>
      <c r="V816" t="inlineStr">
        <is>
          <t>NONE</t>
        </is>
      </c>
      <c r="W816" t="inlineStr">
        <is>
          <t>NONE</t>
        </is>
      </c>
      <c r="X816">
        <f>= relationship</f>
        <v/>
      </c>
      <c r="Y816" t="inlineStr"/>
    </row>
    <row r="817">
      <c r="A817" t="inlineStr">
        <is>
          <t>HKSL_lesson_only41</t>
        </is>
      </c>
      <c r="B817" t="inlineStr">
        <is>
          <t>HKSL_lesson_only41-NOT_YET-0N0Q-503</t>
        </is>
      </c>
      <c r="C817" t="inlineStr">
        <is>
          <t>not_yet</t>
        </is>
      </c>
      <c r="D817" t="inlineStr">
        <is>
          <t>尚未</t>
        </is>
      </c>
      <c r="E817" t="inlineStr">
        <is>
          <t>尚未</t>
        </is>
      </c>
      <c r="F817" t="inlineStr">
        <is>
          <t>尚未</t>
        </is>
      </c>
      <c r="G817" t="inlineStr">
        <is>
          <t>沒有</t>
        </is>
      </c>
      <c r="H817" t="inlineStr">
        <is>
          <t>HKSL_lesson_only41-NOT_YET-0N0Q-503</t>
        </is>
      </c>
      <c r="I817" t="inlineStr">
        <is>
          <t>暫時</t>
        </is>
      </c>
      <c r="J817" t="inlineStr">
        <is>
          <t>現在</t>
        </is>
      </c>
      <c r="K817" t="inlineStr">
        <is>
          <t>買嘢</t>
        </is>
      </c>
      <c r="L817" t="inlineStr"/>
      <c r="M817" t="inlineStr"/>
      <c r="N817" t="inlineStr"/>
      <c r="O817" t="n">
        <v>514</v>
      </c>
      <c r="P817" t="inlineStr">
        <is>
          <t>O</t>
        </is>
      </c>
      <c r="Q817" t="inlineStr">
        <is>
          <t>NONE</t>
        </is>
      </c>
      <c r="R817" t="inlineStr">
        <is>
          <t>NONE</t>
        </is>
      </c>
      <c r="S817" t="inlineStr">
        <is>
          <t>NONE</t>
        </is>
      </c>
      <c r="T817" t="inlineStr">
        <is>
          <t>NONE</t>
        </is>
      </c>
      <c r="U817" t="inlineStr">
        <is>
          <t>NONE</t>
        </is>
      </c>
      <c r="V817" t="inlineStr">
        <is>
          <t>NONE</t>
        </is>
      </c>
      <c r="W817" t="inlineStr">
        <is>
          <t>NONE</t>
        </is>
      </c>
      <c r="X817" t="inlineStr"/>
      <c r="Y817" t="inlineStr"/>
    </row>
    <row r="818">
      <c r="A818" t="inlineStr">
        <is>
          <t>HKSL_lesson_only410</t>
        </is>
      </c>
      <c r="B818" t="inlineStr">
        <is>
          <t>HKSL_lesson_only410-SQUARE-0PDP-886</t>
        </is>
      </c>
      <c r="C818" t="inlineStr">
        <is>
          <t>square</t>
        </is>
      </c>
      <c r="D818" t="inlineStr">
        <is>
          <t>方</t>
        </is>
      </c>
      <c r="E818" t="inlineStr">
        <is>
          <t>方</t>
        </is>
      </c>
      <c r="F818" t="inlineStr">
        <is>
          <t>方</t>
        </is>
      </c>
      <c r="G818" t="inlineStr">
        <is>
          <t>政府</t>
        </is>
      </c>
      <c r="H818" t="inlineStr">
        <is>
          <t>HKSL_lesson_only410-SQUARE-0PDP-886</t>
        </is>
      </c>
      <c r="I818" t="inlineStr">
        <is>
          <t>勞工處</t>
        </is>
      </c>
      <c r="J818" t="inlineStr">
        <is>
          <t>律師</t>
        </is>
      </c>
      <c r="K818" t="inlineStr">
        <is>
          <t>記得</t>
        </is>
      </c>
      <c r="L818" t="inlineStr"/>
      <c r="M818" t="inlineStr"/>
      <c r="N818" t="inlineStr"/>
      <c r="O818" t="n">
        <v>77</v>
      </c>
      <c r="P818" t="inlineStr">
        <is>
          <t>B</t>
        </is>
      </c>
      <c r="Q818" t="inlineStr">
        <is>
          <t>B</t>
        </is>
      </c>
      <c r="R818" t="inlineStr">
        <is>
          <t>NONE</t>
        </is>
      </c>
      <c r="S818" t="inlineStr">
        <is>
          <t>NONE</t>
        </is>
      </c>
      <c r="T818" t="inlineStr">
        <is>
          <t>NONE</t>
        </is>
      </c>
      <c r="U818" t="inlineStr">
        <is>
          <t>NONE</t>
        </is>
      </c>
      <c r="V818" t="inlineStr">
        <is>
          <t>NONE</t>
        </is>
      </c>
      <c r="W818" t="inlineStr">
        <is>
          <t>NONE</t>
        </is>
      </c>
      <c r="X818" t="inlineStr"/>
      <c r="Y818" t="inlineStr"/>
    </row>
    <row r="819">
      <c r="A819" t="inlineStr">
        <is>
          <t>HKSL_lesson_only411</t>
        </is>
      </c>
      <c r="B819" t="inlineStr">
        <is>
          <t>HKSL_lesson_only411-ROUND-0LOJ-887</t>
        </is>
      </c>
      <c r="C819" t="inlineStr">
        <is>
          <t>round</t>
        </is>
      </c>
      <c r="D819" t="inlineStr">
        <is>
          <t>圓</t>
        </is>
      </c>
      <c r="E819" t="inlineStr">
        <is>
          <t>圓</t>
        </is>
      </c>
      <c r="F819" t="inlineStr">
        <is>
          <t>圓</t>
        </is>
      </c>
      <c r="G819" t="inlineStr">
        <is>
          <t>月亮</t>
        </is>
      </c>
      <c r="H819" t="inlineStr">
        <is>
          <t>HKSL_lesson_only411-ROUND-0LOJ-887</t>
        </is>
      </c>
      <c r="I819" t="inlineStr">
        <is>
          <t>棕色</t>
        </is>
      </c>
      <c r="J819" t="inlineStr">
        <is>
          <t>靚</t>
        </is>
      </c>
      <c r="K819" t="inlineStr">
        <is>
          <t>警告</t>
        </is>
      </c>
      <c r="L819" t="inlineStr"/>
      <c r="M819" t="inlineStr"/>
      <c r="N819" t="inlineStr"/>
      <c r="O819" t="n">
        <v>78</v>
      </c>
      <c r="P819" t="inlineStr">
        <is>
          <t>L</t>
        </is>
      </c>
      <c r="Q819" t="inlineStr">
        <is>
          <t>L</t>
        </is>
      </c>
      <c r="R819" t="inlineStr">
        <is>
          <t>NONE</t>
        </is>
      </c>
      <c r="S819" t="inlineStr">
        <is>
          <t>NONE</t>
        </is>
      </c>
      <c r="T819" t="inlineStr">
        <is>
          <t>NONE</t>
        </is>
      </c>
      <c r="U819" t="inlineStr">
        <is>
          <t>NONE</t>
        </is>
      </c>
      <c r="V819" t="inlineStr">
        <is>
          <t>NONE</t>
        </is>
      </c>
      <c r="W819" t="inlineStr">
        <is>
          <t>NONE</t>
        </is>
      </c>
      <c r="X819" t="inlineStr"/>
      <c r="Y819" t="inlineStr"/>
    </row>
    <row r="820">
      <c r="A820" t="inlineStr">
        <is>
          <t>HKSL_lesson_only412</t>
        </is>
      </c>
      <c r="B820" t="inlineStr">
        <is>
          <t>HKSL_lesson_only412-CURVED-0NQE-888</t>
        </is>
      </c>
      <c r="C820" t="inlineStr">
        <is>
          <t>curved</t>
        </is>
      </c>
      <c r="D820" t="inlineStr">
        <is>
          <t>彎</t>
        </is>
      </c>
      <c r="E820" t="inlineStr">
        <is>
          <t>彎</t>
        </is>
      </c>
      <c r="F820" t="inlineStr">
        <is>
          <t>彎</t>
        </is>
      </c>
      <c r="G820" t="inlineStr">
        <is>
          <t>窄</t>
        </is>
      </c>
      <c r="H820" t="inlineStr">
        <is>
          <t>HKSL_lesson_only412-CURVED-0NQE-888</t>
        </is>
      </c>
      <c r="I820" t="inlineStr">
        <is>
          <t>樓梯</t>
        </is>
      </c>
      <c r="J820" t="inlineStr">
        <is>
          <t>直</t>
        </is>
      </c>
      <c r="K820" t="inlineStr">
        <is>
          <t>成立</t>
        </is>
      </c>
      <c r="L820" t="inlineStr"/>
      <c r="M820" t="inlineStr"/>
      <c r="N820" t="inlineStr"/>
      <c r="O820" t="n">
        <v>79</v>
      </c>
      <c r="P820" t="inlineStr">
        <is>
          <t>x</t>
        </is>
      </c>
      <c r="Q820" t="inlineStr">
        <is>
          <t>NONE</t>
        </is>
      </c>
      <c r="R820" t="inlineStr">
        <is>
          <t>NONE</t>
        </is>
      </c>
      <c r="S820" t="inlineStr">
        <is>
          <t>NONE</t>
        </is>
      </c>
      <c r="T820" t="inlineStr">
        <is>
          <t>NONE</t>
        </is>
      </c>
      <c r="U820" t="inlineStr">
        <is>
          <t>NONE</t>
        </is>
      </c>
      <c r="V820" t="inlineStr">
        <is>
          <t>NONE</t>
        </is>
      </c>
      <c r="W820" t="inlineStr">
        <is>
          <t>NONE</t>
        </is>
      </c>
      <c r="X820" t="inlineStr"/>
      <c r="Y820" t="inlineStr"/>
    </row>
    <row r="821">
      <c r="A821" t="inlineStr">
        <is>
          <t>HKSL_lesson_only413</t>
        </is>
      </c>
      <c r="B821" t="inlineStr">
        <is>
          <t>HKSL_lesson_only413-STRAIGHT-0TNK-889</t>
        </is>
      </c>
      <c r="C821" t="inlineStr">
        <is>
          <t>straight</t>
        </is>
      </c>
      <c r="D821" t="inlineStr">
        <is>
          <t>直</t>
        </is>
      </c>
      <c r="E821" t="inlineStr">
        <is>
          <t>直</t>
        </is>
      </c>
      <c r="F821" t="inlineStr">
        <is>
          <t>直</t>
        </is>
      </c>
      <c r="G821" t="inlineStr">
        <is>
          <t>彎</t>
        </is>
      </c>
      <c r="H821" t="inlineStr">
        <is>
          <t>HKSL_lesson_only413-STRAIGHT-0TNK-889</t>
        </is>
      </c>
      <c r="I821" t="inlineStr">
        <is>
          <t>火</t>
        </is>
      </c>
      <c r="J821" t="inlineStr">
        <is>
          <t>前面</t>
        </is>
      </c>
      <c r="K821" t="inlineStr">
        <is>
          <t>邀請</t>
        </is>
      </c>
      <c r="L821" t="inlineStr"/>
      <c r="M821" t="inlineStr"/>
      <c r="N821" t="inlineStr"/>
      <c r="O821" t="n">
        <v>80</v>
      </c>
      <c r="P821" t="inlineStr">
        <is>
          <t>,</t>
        </is>
      </c>
      <c r="Q821" t="inlineStr">
        <is>
          <t>NONE</t>
        </is>
      </c>
      <c r="R821" t="inlineStr">
        <is>
          <t>NONE</t>
        </is>
      </c>
      <c r="S821" t="inlineStr">
        <is>
          <t>NONE</t>
        </is>
      </c>
      <c r="T821" t="inlineStr">
        <is>
          <t>NONE</t>
        </is>
      </c>
      <c r="U821" t="inlineStr">
        <is>
          <t>NONE</t>
        </is>
      </c>
      <c r="V821" t="inlineStr">
        <is>
          <t>NONE</t>
        </is>
      </c>
      <c r="W821" t="inlineStr">
        <is>
          <t>NONE</t>
        </is>
      </c>
      <c r="X821" t="inlineStr"/>
      <c r="Y821" t="inlineStr"/>
    </row>
    <row r="822">
      <c r="A822" t="inlineStr">
        <is>
          <t>HKSL_lesson_only414</t>
        </is>
      </c>
      <c r="B822" t="inlineStr">
        <is>
          <t>HKSL_lesson_only414-WIDE-15EA-890</t>
        </is>
      </c>
      <c r="C822" t="inlineStr">
        <is>
          <t>wide</t>
        </is>
      </c>
      <c r="D822" t="inlineStr">
        <is>
          <t>闊</t>
        </is>
      </c>
      <c r="E822" t="inlineStr">
        <is>
          <t>闊</t>
        </is>
      </c>
      <c r="F822" t="inlineStr">
        <is>
          <t>闊</t>
        </is>
      </c>
      <c r="G822" t="inlineStr">
        <is>
          <t>窄</t>
        </is>
      </c>
      <c r="H822" t="inlineStr">
        <is>
          <t>HKSL_lesson_only414-WIDE-15EA-890</t>
        </is>
      </c>
      <c r="I822" t="inlineStr">
        <is>
          <t>細</t>
        </is>
      </c>
      <c r="J822" t="inlineStr">
        <is>
          <t>高</t>
        </is>
      </c>
      <c r="K822" t="inlineStr">
        <is>
          <t>事假</t>
        </is>
      </c>
      <c r="L822" t="inlineStr"/>
      <c r="M822" t="inlineStr"/>
      <c r="N822" t="inlineStr"/>
      <c r="O822" t="n">
        <v>81</v>
      </c>
      <c r="P822" t="inlineStr">
        <is>
          <t>6</t>
        </is>
      </c>
      <c r="Q822" t="inlineStr">
        <is>
          <t>6</t>
        </is>
      </c>
      <c r="R822" t="inlineStr">
        <is>
          <t>NONE</t>
        </is>
      </c>
      <c r="S822" t="inlineStr">
        <is>
          <t>NONE</t>
        </is>
      </c>
      <c r="T822" t="inlineStr">
        <is>
          <t>NONE</t>
        </is>
      </c>
      <c r="U822" t="inlineStr">
        <is>
          <t>NONE</t>
        </is>
      </c>
      <c r="V822" t="inlineStr">
        <is>
          <t>NONE</t>
        </is>
      </c>
      <c r="W822" t="inlineStr">
        <is>
          <t>NONE</t>
        </is>
      </c>
      <c r="X822" t="inlineStr"/>
      <c r="Y822" t="inlineStr"/>
    </row>
    <row r="823">
      <c r="A823" t="inlineStr">
        <is>
          <t>HKSL_lesson_only415</t>
        </is>
      </c>
      <c r="B823" t="inlineStr">
        <is>
          <t>HKSL_lesson_only415-NARROW-0UK4-891</t>
        </is>
      </c>
      <c r="C823" t="inlineStr">
        <is>
          <t>narrow</t>
        </is>
      </c>
      <c r="D823" t="inlineStr">
        <is>
          <t>窄</t>
        </is>
      </c>
      <c r="E823" t="inlineStr">
        <is>
          <t>窄</t>
        </is>
      </c>
      <c r="F823" t="inlineStr">
        <is>
          <t>窄</t>
        </is>
      </c>
      <c r="G823" t="inlineStr">
        <is>
          <t>闊</t>
        </is>
      </c>
      <c r="H823" t="inlineStr">
        <is>
          <t>HKSL_lesson_only415-NARROW-0UK4-891</t>
        </is>
      </c>
      <c r="I823" t="inlineStr">
        <is>
          <t>深</t>
        </is>
      </c>
      <c r="J823" t="inlineStr">
        <is>
          <t>淺</t>
        </is>
      </c>
      <c r="K823" t="inlineStr">
        <is>
          <t>事假</t>
        </is>
      </c>
      <c r="L823" t="inlineStr"/>
      <c r="M823" t="inlineStr"/>
      <c r="N823" t="inlineStr"/>
      <c r="O823" t="n">
        <v>82</v>
      </c>
      <c r="P823" t="inlineStr">
        <is>
          <t>x</t>
        </is>
      </c>
      <c r="Q823" t="inlineStr">
        <is>
          <t>x</t>
        </is>
      </c>
      <c r="R823" t="inlineStr">
        <is>
          <t>NONE</t>
        </is>
      </c>
      <c r="S823" t="inlineStr">
        <is>
          <t>NONE</t>
        </is>
      </c>
      <c r="T823" t="inlineStr">
        <is>
          <t>NONE</t>
        </is>
      </c>
      <c r="U823" t="inlineStr">
        <is>
          <t>NONE</t>
        </is>
      </c>
      <c r="V823" t="inlineStr">
        <is>
          <t>NONE</t>
        </is>
      </c>
      <c r="W823" t="inlineStr">
        <is>
          <t>NONE</t>
        </is>
      </c>
      <c r="X823" t="inlineStr"/>
      <c r="Y823" t="inlineStr"/>
    </row>
    <row r="824">
      <c r="A824" t="inlineStr">
        <is>
          <t>HKSL_lesson_only416</t>
        </is>
      </c>
      <c r="B824" t="inlineStr">
        <is>
          <t>HKSL_lesson_only416-ABOVE-0JGA-892</t>
        </is>
      </c>
      <c r="C824" t="inlineStr">
        <is>
          <t>above</t>
        </is>
      </c>
      <c r="D824" t="inlineStr">
        <is>
          <t>上</t>
        </is>
      </c>
      <c r="E824" t="inlineStr">
        <is>
          <t>上</t>
        </is>
      </c>
      <c r="F824" t="inlineStr">
        <is>
          <t>上</t>
        </is>
      </c>
      <c r="G824" t="inlineStr">
        <is>
          <t>中</t>
        </is>
      </c>
      <c r="H824" t="inlineStr">
        <is>
          <t>HKSL_lesson_only416-ABOVE-0JGA-892</t>
        </is>
      </c>
      <c r="I824" t="inlineStr">
        <is>
          <t>下</t>
        </is>
      </c>
      <c r="J824" t="inlineStr">
        <is>
          <t>一些</t>
        </is>
      </c>
      <c r="K824" t="inlineStr">
        <is>
          <t>驚</t>
        </is>
      </c>
      <c r="L824" t="inlineStr"/>
      <c r="M824" t="inlineStr"/>
      <c r="N824" t="inlineStr"/>
      <c r="O824" t="n">
        <v>83</v>
      </c>
      <c r="P824" t="inlineStr">
        <is>
          <t>C</t>
        </is>
      </c>
      <c r="Q824" t="inlineStr">
        <is>
          <t>NONE</t>
        </is>
      </c>
      <c r="R824" t="inlineStr">
        <is>
          <t>NONE</t>
        </is>
      </c>
      <c r="S824" t="inlineStr">
        <is>
          <t>NONE</t>
        </is>
      </c>
      <c r="T824" t="inlineStr">
        <is>
          <t>NONE</t>
        </is>
      </c>
      <c r="U824" t="inlineStr">
        <is>
          <t>NONE</t>
        </is>
      </c>
      <c r="V824" t="inlineStr">
        <is>
          <t>NONE</t>
        </is>
      </c>
      <c r="W824" t="inlineStr">
        <is>
          <t>NONE</t>
        </is>
      </c>
      <c r="X824" t="inlineStr"/>
      <c r="Y824" t="inlineStr"/>
    </row>
    <row r="825">
      <c r="A825" t="inlineStr">
        <is>
          <t>HKSL_lesson_only417</t>
        </is>
      </c>
      <c r="B825" t="inlineStr">
        <is>
          <t>HKSL_lesson_only417-BENEATH-0JGB-893</t>
        </is>
      </c>
      <c r="C825" t="inlineStr">
        <is>
          <t>beneath</t>
        </is>
      </c>
      <c r="D825" t="inlineStr">
        <is>
          <t>下</t>
        </is>
      </c>
      <c r="E825" t="inlineStr">
        <is>
          <t>下</t>
        </is>
      </c>
      <c r="F825" t="inlineStr">
        <is>
          <t>下</t>
        </is>
      </c>
      <c r="G825" t="inlineStr">
        <is>
          <t>最後</t>
        </is>
      </c>
      <c r="H825" t="inlineStr">
        <is>
          <t>HKSL_lesson_only417-BENEATH-0JGB-893</t>
        </is>
      </c>
      <c r="I825" t="inlineStr">
        <is>
          <t>可以</t>
        </is>
      </c>
      <c r="J825" t="inlineStr">
        <is>
          <t>得閒</t>
        </is>
      </c>
      <c r="K825" t="inlineStr">
        <is>
          <t>姓名</t>
        </is>
      </c>
      <c r="L825" t="inlineStr"/>
      <c r="M825" t="inlineStr"/>
      <c r="N825" t="inlineStr"/>
      <c r="O825" t="n">
        <v>84</v>
      </c>
      <c r="P825" t="inlineStr">
        <is>
          <t>C</t>
        </is>
      </c>
      <c r="Q825" t="inlineStr">
        <is>
          <t>NONE</t>
        </is>
      </c>
      <c r="R825" t="inlineStr">
        <is>
          <t>NONE</t>
        </is>
      </c>
      <c r="S825" t="inlineStr">
        <is>
          <t>NONE</t>
        </is>
      </c>
      <c r="T825" t="inlineStr">
        <is>
          <t>NONE</t>
        </is>
      </c>
      <c r="U825" t="inlineStr">
        <is>
          <t>NONE</t>
        </is>
      </c>
      <c r="V825" t="inlineStr">
        <is>
          <t>NONE</t>
        </is>
      </c>
      <c r="W825" t="inlineStr">
        <is>
          <t>NONE</t>
        </is>
      </c>
      <c r="X825" t="inlineStr"/>
      <c r="Y825" t="inlineStr"/>
    </row>
    <row r="826">
      <c r="A826" t="inlineStr">
        <is>
          <t>HKSL_lesson_only418</t>
        </is>
      </c>
      <c r="B826" t="inlineStr">
        <is>
          <t>HKSL_lesson_only418-LEFT-0NF6-894</t>
        </is>
      </c>
      <c r="C826" t="inlineStr">
        <is>
          <t>left</t>
        </is>
      </c>
      <c r="D826" t="inlineStr">
        <is>
          <t>左</t>
        </is>
      </c>
      <c r="E826" t="inlineStr">
        <is>
          <t>左</t>
        </is>
      </c>
      <c r="F826" t="inlineStr">
        <is>
          <t>左</t>
        </is>
      </c>
      <c r="G826" t="inlineStr">
        <is>
          <t>唔好</t>
        </is>
      </c>
      <c r="H826" t="inlineStr">
        <is>
          <t>HKSL_lesson_only418-LEFT-0NF6-894</t>
        </is>
      </c>
      <c r="I826" t="inlineStr">
        <is>
          <t>無咩</t>
        </is>
      </c>
      <c r="J826" t="inlineStr">
        <is>
          <t>諗</t>
        </is>
      </c>
      <c r="K826" t="inlineStr">
        <is>
          <t>一些</t>
        </is>
      </c>
      <c r="L826" t="inlineStr"/>
      <c r="M826" t="inlineStr"/>
      <c r="N826" t="inlineStr"/>
      <c r="O826" t="n">
        <v>85</v>
      </c>
      <c r="P826" t="inlineStr">
        <is>
          <t>x</t>
        </is>
      </c>
      <c r="Q826" t="inlineStr">
        <is>
          <t>x</t>
        </is>
      </c>
      <c r="R826" t="inlineStr">
        <is>
          <t>NONE</t>
        </is>
      </c>
      <c r="S826" t="inlineStr">
        <is>
          <t>NONE</t>
        </is>
      </c>
      <c r="T826" t="inlineStr">
        <is>
          <t>NONE</t>
        </is>
      </c>
      <c r="U826" t="inlineStr">
        <is>
          <t>NONE</t>
        </is>
      </c>
      <c r="V826" t="inlineStr">
        <is>
          <t>NONE</t>
        </is>
      </c>
      <c r="W826" t="inlineStr">
        <is>
          <t>NONE</t>
        </is>
      </c>
      <c r="X826" t="inlineStr"/>
      <c r="Y826" t="inlineStr"/>
    </row>
    <row r="827">
      <c r="A827" t="inlineStr">
        <is>
          <t>HKSL_lesson_only419</t>
        </is>
      </c>
      <c r="B827" t="inlineStr">
        <is>
          <t>HKSL_lesson_only419-RIGHT-0KVJ-895</t>
        </is>
      </c>
      <c r="C827" t="inlineStr">
        <is>
          <t>right</t>
        </is>
      </c>
      <c r="D827" t="inlineStr">
        <is>
          <t>右</t>
        </is>
      </c>
      <c r="E827" t="inlineStr">
        <is>
          <t>右</t>
        </is>
      </c>
      <c r="F827" t="inlineStr">
        <is>
          <t>右</t>
        </is>
      </c>
      <c r="G827" t="inlineStr">
        <is>
          <t>中間</t>
        </is>
      </c>
      <c r="H827" t="inlineStr">
        <is>
          <t>HKSL_lesson_only419-RIGHT-0KVJ-895</t>
        </is>
      </c>
      <c r="I827" t="inlineStr">
        <is>
          <t>藍色</t>
        </is>
      </c>
      <c r="J827" t="inlineStr">
        <is>
          <t>二</t>
        </is>
      </c>
      <c r="K827" t="inlineStr">
        <is>
          <t>渴</t>
        </is>
      </c>
      <c r="L827" t="inlineStr"/>
      <c r="M827" t="inlineStr"/>
      <c r="N827" t="inlineStr"/>
      <c r="O827" t="n">
        <v>86</v>
      </c>
      <c r="P827" t="inlineStr">
        <is>
          <t>x</t>
        </is>
      </c>
      <c r="Q827" t="inlineStr">
        <is>
          <t>x</t>
        </is>
      </c>
      <c r="R827" t="inlineStr">
        <is>
          <t>NONE</t>
        </is>
      </c>
      <c r="S827" t="inlineStr">
        <is>
          <t>NONE</t>
        </is>
      </c>
      <c r="T827" t="inlineStr">
        <is>
          <t>NONE</t>
        </is>
      </c>
      <c r="U827" t="inlineStr">
        <is>
          <t>NONE</t>
        </is>
      </c>
      <c r="V827" t="inlineStr">
        <is>
          <t>NONE</t>
        </is>
      </c>
      <c r="W827" t="inlineStr">
        <is>
          <t>NONE</t>
        </is>
      </c>
      <c r="X827" t="inlineStr"/>
      <c r="Y827" t="inlineStr"/>
    </row>
    <row r="828">
      <c r="A828" t="inlineStr">
        <is>
          <t>HKSL_lesson_only42</t>
        </is>
      </c>
      <c r="B828" t="inlineStr">
        <is>
          <t>HKSL_lesson_only42-WHO-12LG-504</t>
        </is>
      </c>
      <c r="C828" t="inlineStr">
        <is>
          <t>who</t>
        </is>
      </c>
      <c r="D828" t="inlineStr">
        <is>
          <t>誰</t>
        </is>
      </c>
      <c r="E828" t="inlineStr">
        <is>
          <t>誰</t>
        </is>
      </c>
      <c r="F828" t="inlineStr">
        <is>
          <t>誰</t>
        </is>
      </c>
      <c r="G828" t="inlineStr">
        <is>
          <t>什麼</t>
        </is>
      </c>
      <c r="H828" t="inlineStr">
        <is>
          <t>HKSL_lesson_only42-WHO-12LG-504</t>
        </is>
      </c>
      <c r="I828" t="inlineStr">
        <is>
          <t>真的</t>
        </is>
      </c>
      <c r="J828" t="inlineStr">
        <is>
          <t>不可能</t>
        </is>
      </c>
      <c r="K828" t="inlineStr">
        <is>
          <t>同埋</t>
        </is>
      </c>
      <c r="L828" t="inlineStr"/>
      <c r="M828" t="inlineStr"/>
      <c r="N828" t="inlineStr"/>
      <c r="O828" t="n">
        <v>515</v>
      </c>
      <c r="P828" t="inlineStr">
        <is>
          <t>B</t>
        </is>
      </c>
      <c r="Q828" t="inlineStr">
        <is>
          <t>NONE</t>
        </is>
      </c>
      <c r="R828" t="inlineStr">
        <is>
          <t>NONE</t>
        </is>
      </c>
      <c r="S828" t="inlineStr">
        <is>
          <t>NONE</t>
        </is>
      </c>
      <c r="T828" t="inlineStr">
        <is>
          <t>NONE</t>
        </is>
      </c>
      <c r="U828" t="inlineStr">
        <is>
          <t>NONE</t>
        </is>
      </c>
      <c r="V828" t="inlineStr">
        <is>
          <t>NONE</t>
        </is>
      </c>
      <c r="W828" t="inlineStr">
        <is>
          <t>NONE</t>
        </is>
      </c>
      <c r="X828" t="inlineStr"/>
      <c r="Y828" t="inlineStr"/>
    </row>
    <row r="829">
      <c r="A829" t="inlineStr">
        <is>
          <t>HKSL_lesson_only420</t>
        </is>
      </c>
      <c r="B829" t="inlineStr">
        <is>
          <t>HKSL_lesson_only420-FRONT-0KID-896</t>
        </is>
      </c>
      <c r="C829" t="inlineStr">
        <is>
          <t>front</t>
        </is>
      </c>
      <c r="D829" t="inlineStr">
        <is>
          <t>前</t>
        </is>
      </c>
      <c r="E829" t="inlineStr">
        <is>
          <t>前</t>
        </is>
      </c>
      <c r="F829" t="inlineStr">
        <is>
          <t>前</t>
        </is>
      </c>
      <c r="G829" t="inlineStr">
        <is>
          <t>後</t>
        </is>
      </c>
      <c r="H829" t="inlineStr">
        <is>
          <t>HKSL_lesson_only420-FRONT-0KID-896</t>
        </is>
      </c>
      <c r="I829" t="inlineStr">
        <is>
          <t>提早</t>
        </is>
      </c>
      <c r="J829" t="inlineStr">
        <is>
          <t>最初</t>
        </is>
      </c>
      <c r="K829" t="inlineStr">
        <is>
          <t>孤寒</t>
        </is>
      </c>
      <c r="L829" t="inlineStr"/>
      <c r="M829" t="inlineStr"/>
      <c r="N829" t="inlineStr"/>
      <c r="O829" t="n">
        <v>87</v>
      </c>
      <c r="P829" t="inlineStr">
        <is>
          <t>x</t>
        </is>
      </c>
      <c r="Q829" t="inlineStr">
        <is>
          <t>NONE</t>
        </is>
      </c>
      <c r="R829" t="inlineStr">
        <is>
          <t>NONE</t>
        </is>
      </c>
      <c r="S829" t="inlineStr">
        <is>
          <t>NONE</t>
        </is>
      </c>
      <c r="T829" t="inlineStr">
        <is>
          <t>NONE</t>
        </is>
      </c>
      <c r="U829" t="inlineStr">
        <is>
          <t>NONE</t>
        </is>
      </c>
      <c r="V829" t="inlineStr">
        <is>
          <t>NONE</t>
        </is>
      </c>
      <c r="W829" t="inlineStr">
        <is>
          <t>NONE</t>
        </is>
      </c>
      <c r="X829" t="inlineStr"/>
      <c r="Y829" t="inlineStr"/>
    </row>
    <row r="830">
      <c r="A830" t="inlineStr">
        <is>
          <t>HKSL_lesson_only421</t>
        </is>
      </c>
      <c r="B830" t="inlineStr">
        <is>
          <t>HKSL_lesson_only421-BACK-0NSC-897</t>
        </is>
      </c>
      <c r="C830" t="inlineStr">
        <is>
          <t>back</t>
        </is>
      </c>
      <c r="D830" t="inlineStr">
        <is>
          <t>後</t>
        </is>
      </c>
      <c r="E830" t="inlineStr">
        <is>
          <t>後</t>
        </is>
      </c>
      <c r="F830" t="inlineStr">
        <is>
          <t>後</t>
        </is>
      </c>
      <c r="G830" t="inlineStr">
        <is>
          <t>之後</t>
        </is>
      </c>
      <c r="H830" t="inlineStr">
        <is>
          <t>HKSL_lesson_only421-BACK-0NSC-897</t>
        </is>
      </c>
      <c r="I830" t="inlineStr">
        <is>
          <t>最後</t>
        </is>
      </c>
      <c r="J830" t="inlineStr">
        <is>
          <t>過去</t>
        </is>
      </c>
      <c r="K830" t="inlineStr">
        <is>
          <t>孤寒</t>
        </is>
      </c>
      <c r="L830" t="inlineStr"/>
      <c r="M830" t="inlineStr"/>
      <c r="N830" t="inlineStr"/>
      <c r="O830" t="n">
        <v>88</v>
      </c>
      <c r="P830" t="inlineStr">
        <is>
          <t>2</t>
        </is>
      </c>
      <c r="Q830" t="inlineStr">
        <is>
          <t>NONE</t>
        </is>
      </c>
      <c r="R830" t="inlineStr">
        <is>
          <t>NONE</t>
        </is>
      </c>
      <c r="S830" t="inlineStr">
        <is>
          <t>NONE</t>
        </is>
      </c>
      <c r="T830" t="inlineStr">
        <is>
          <t>NONE</t>
        </is>
      </c>
      <c r="U830" t="inlineStr">
        <is>
          <t>NONE</t>
        </is>
      </c>
      <c r="V830" t="inlineStr">
        <is>
          <t>NONE</t>
        </is>
      </c>
      <c r="W830" t="inlineStr">
        <is>
          <t>NONE</t>
        </is>
      </c>
      <c r="X830" t="inlineStr"/>
      <c r="Y830" t="inlineStr"/>
    </row>
    <row r="831">
      <c r="A831" t="inlineStr">
        <is>
          <t>HKSL_lesson_only422</t>
        </is>
      </c>
      <c r="B831" t="inlineStr">
        <is>
          <t>HKSL_lesson_only422-INSIDE-0KB7-898</t>
        </is>
      </c>
      <c r="C831" t="inlineStr">
        <is>
          <t>inside</t>
        </is>
      </c>
      <c r="D831" t="inlineStr">
        <is>
          <t>內</t>
        </is>
      </c>
      <c r="E831" t="inlineStr">
        <is>
          <t>內</t>
        </is>
      </c>
      <c r="F831" t="inlineStr">
        <is>
          <t>內</t>
        </is>
      </c>
      <c r="G831" t="inlineStr">
        <is>
          <t>中</t>
        </is>
      </c>
      <c r="H831" t="inlineStr">
        <is>
          <t>HKSL_lesson_only422-INSIDE-0KB7-898</t>
        </is>
      </c>
      <c r="I831" t="inlineStr">
        <is>
          <t>上</t>
        </is>
      </c>
      <c r="J831" t="inlineStr">
        <is>
          <t>地下室</t>
        </is>
      </c>
      <c r="K831" t="inlineStr">
        <is>
          <t>諗</t>
        </is>
      </c>
      <c r="L831" t="inlineStr"/>
      <c r="M831" t="inlineStr"/>
      <c r="N831" t="inlineStr"/>
      <c r="O831" t="n">
        <v>89</v>
      </c>
      <c r="P831" t="inlineStr">
        <is>
          <t>?</t>
        </is>
      </c>
      <c r="Q831" t="inlineStr">
        <is>
          <t>x</t>
        </is>
      </c>
      <c r="R831" t="inlineStr">
        <is>
          <t>NONE</t>
        </is>
      </c>
      <c r="S831" t="inlineStr">
        <is>
          <t>NONE</t>
        </is>
      </c>
      <c r="T831" t="inlineStr">
        <is>
          <t>NONE</t>
        </is>
      </c>
      <c r="U831" t="inlineStr">
        <is>
          <t>NONE</t>
        </is>
      </c>
      <c r="V831" t="inlineStr">
        <is>
          <t>NONE</t>
        </is>
      </c>
      <c r="W831" t="inlineStr">
        <is>
          <t>NONE</t>
        </is>
      </c>
      <c r="X831">
        <f>= substantial</f>
        <v/>
      </c>
      <c r="Y831" t="inlineStr"/>
    </row>
    <row r="832">
      <c r="A832" t="inlineStr">
        <is>
          <t>HKSL_lesson_only423</t>
        </is>
      </c>
      <c r="B832" t="inlineStr">
        <is>
          <t>HKSL_lesson_only423-OUTSIDE-0M8M-899</t>
        </is>
      </c>
      <c r="C832" t="inlineStr">
        <is>
          <t>outside</t>
        </is>
      </c>
      <c r="D832" t="inlineStr">
        <is>
          <t>外</t>
        </is>
      </c>
      <c r="E832" t="inlineStr">
        <is>
          <t>外</t>
        </is>
      </c>
      <c r="F832" t="inlineStr">
        <is>
          <t>外</t>
        </is>
      </c>
      <c r="G832" t="inlineStr">
        <is>
          <t>內</t>
        </is>
      </c>
      <c r="H832" t="inlineStr">
        <is>
          <t>HKSL_lesson_only423-OUTSIDE-0M8M-899</t>
        </is>
      </c>
      <c r="I832" t="inlineStr">
        <is>
          <t>其他</t>
        </is>
      </c>
      <c r="J832" t="inlineStr">
        <is>
          <t>活動</t>
        </is>
      </c>
      <c r="K832" t="inlineStr">
        <is>
          <t>諗</t>
        </is>
      </c>
      <c r="L832" t="inlineStr"/>
      <c r="M832" t="inlineStr"/>
      <c r="N832" t="inlineStr"/>
      <c r="O832" t="n">
        <v>90</v>
      </c>
      <c r="P832" t="inlineStr">
        <is>
          <t>x</t>
        </is>
      </c>
      <c r="Q832" t="inlineStr">
        <is>
          <t>x</t>
        </is>
      </c>
      <c r="R832" t="inlineStr">
        <is>
          <t>NONE</t>
        </is>
      </c>
      <c r="S832" t="inlineStr">
        <is>
          <t>NONE</t>
        </is>
      </c>
      <c r="T832" t="inlineStr">
        <is>
          <t>NONE</t>
        </is>
      </c>
      <c r="U832" t="inlineStr">
        <is>
          <t>NONE</t>
        </is>
      </c>
      <c r="V832" t="inlineStr">
        <is>
          <t>NONE</t>
        </is>
      </c>
      <c r="W832" t="inlineStr">
        <is>
          <t>NONE</t>
        </is>
      </c>
      <c r="X832" t="inlineStr"/>
      <c r="Y832" t="inlineStr"/>
    </row>
    <row r="833">
      <c r="A833" t="inlineStr">
        <is>
          <t>HKSL_lesson_only424</t>
        </is>
      </c>
      <c r="B833" t="inlineStr">
        <is>
          <t>HKSL_lesson_only424-EAST-0PRH-900</t>
        </is>
      </c>
      <c r="C833" t="inlineStr">
        <is>
          <t>east</t>
        </is>
      </c>
      <c r="D833" t="inlineStr">
        <is>
          <t>東</t>
        </is>
      </c>
      <c r="E833" t="inlineStr">
        <is>
          <t>東</t>
        </is>
      </c>
      <c r="F833" t="inlineStr">
        <is>
          <t>東</t>
        </is>
      </c>
      <c r="G833" t="inlineStr">
        <is>
          <t>北</t>
        </is>
      </c>
      <c r="H833" t="inlineStr">
        <is>
          <t>HKSL_lesson_only424-EAST-0PRH-900</t>
        </is>
      </c>
      <c r="I833" t="inlineStr">
        <is>
          <t>公園</t>
        </is>
      </c>
      <c r="J833" t="inlineStr">
        <is>
          <t>印度</t>
        </is>
      </c>
      <c r="K833" t="inlineStr">
        <is>
          <t>硬</t>
        </is>
      </c>
      <c r="L833" t="inlineStr"/>
      <c r="M833" t="inlineStr"/>
      <c r="N833" t="inlineStr"/>
      <c r="O833" t="n">
        <v>91</v>
      </c>
      <c r="P833" t="inlineStr">
        <is>
          <t>C</t>
        </is>
      </c>
      <c r="Q833" t="inlineStr">
        <is>
          <t>C</t>
        </is>
      </c>
      <c r="R833" t="inlineStr">
        <is>
          <t>NONE</t>
        </is>
      </c>
      <c r="S833" t="inlineStr">
        <is>
          <t>NONE</t>
        </is>
      </c>
      <c r="T833" t="inlineStr">
        <is>
          <t>NONE</t>
        </is>
      </c>
      <c r="U833" t="inlineStr">
        <is>
          <t>NONE</t>
        </is>
      </c>
      <c r="V833" t="inlineStr">
        <is>
          <t>NONE</t>
        </is>
      </c>
      <c r="W833" t="inlineStr">
        <is>
          <t>NONE</t>
        </is>
      </c>
      <c r="X833" t="inlineStr"/>
      <c r="Y833" t="inlineStr"/>
    </row>
    <row r="834">
      <c r="A834" t="inlineStr">
        <is>
          <t>HKSL_lesson_only425</t>
        </is>
      </c>
      <c r="B834" t="inlineStr">
        <is>
          <t>HKSL_lesson_only425-SOUTH-0KQN-901</t>
        </is>
      </c>
      <c r="C834" t="inlineStr">
        <is>
          <t>south</t>
        </is>
      </c>
      <c r="D834" t="inlineStr">
        <is>
          <t>南</t>
        </is>
      </c>
      <c r="E834" t="inlineStr">
        <is>
          <t>南</t>
        </is>
      </c>
      <c r="F834" t="inlineStr">
        <is>
          <t>南</t>
        </is>
      </c>
      <c r="G834" t="inlineStr">
        <is>
          <t>北</t>
        </is>
      </c>
      <c r="H834" t="inlineStr">
        <is>
          <t>HKSL_lesson_only425-SOUTH-0KQN-901</t>
        </is>
      </c>
      <c r="I834" t="inlineStr">
        <is>
          <t>高速公路</t>
        </is>
      </c>
      <c r="J834" t="inlineStr">
        <is>
          <t>紐約</t>
        </is>
      </c>
      <c r="K834" t="inlineStr">
        <is>
          <t>說話</t>
        </is>
      </c>
      <c r="L834" t="inlineStr"/>
      <c r="M834" t="inlineStr"/>
      <c r="N834" t="inlineStr"/>
      <c r="O834" t="n">
        <v>92</v>
      </c>
      <c r="P834" t="inlineStr">
        <is>
          <t>C</t>
        </is>
      </c>
      <c r="Q834" t="inlineStr">
        <is>
          <t>C</t>
        </is>
      </c>
      <c r="R834" t="inlineStr">
        <is>
          <t>NONE</t>
        </is>
      </c>
      <c r="S834" t="inlineStr">
        <is>
          <t>NONE</t>
        </is>
      </c>
      <c r="T834" t="inlineStr">
        <is>
          <t>NONE</t>
        </is>
      </c>
      <c r="U834" t="inlineStr">
        <is>
          <t>NONE</t>
        </is>
      </c>
      <c r="V834" t="inlineStr">
        <is>
          <t>NONE</t>
        </is>
      </c>
      <c r="W834" t="inlineStr">
        <is>
          <t>NONE</t>
        </is>
      </c>
      <c r="X834" t="inlineStr"/>
      <c r="Y834" t="inlineStr"/>
    </row>
    <row r="835">
      <c r="A835" t="inlineStr">
        <is>
          <t>HKSL_lesson_only426</t>
        </is>
      </c>
      <c r="B835" t="inlineStr">
        <is>
          <t>HKSL_lesson_only426-WEST-12BV-902</t>
        </is>
      </c>
      <c r="C835" t="inlineStr">
        <is>
          <t>west</t>
        </is>
      </c>
      <c r="D835" t="inlineStr">
        <is>
          <t>西</t>
        </is>
      </c>
      <c r="E835" t="inlineStr">
        <is>
          <t>西</t>
        </is>
      </c>
      <c r="F835" t="inlineStr">
        <is>
          <t>西</t>
        </is>
      </c>
      <c r="G835" t="inlineStr">
        <is>
          <t>東</t>
        </is>
      </c>
      <c r="H835" t="inlineStr">
        <is>
          <t>HKSL_lesson_only426-WEST-12BV-902</t>
        </is>
      </c>
      <c r="I835" t="inlineStr">
        <is>
          <t>希臘</t>
        </is>
      </c>
      <c r="J835" t="inlineStr">
        <is>
          <t>埃及</t>
        </is>
      </c>
      <c r="K835" t="inlineStr">
        <is>
          <t>依靠</t>
        </is>
      </c>
      <c r="L835" t="inlineStr"/>
      <c r="M835" t="inlineStr"/>
      <c r="N835" t="inlineStr"/>
      <c r="O835" t="n">
        <v>93</v>
      </c>
      <c r="P835" t="inlineStr">
        <is>
          <t>b</t>
        </is>
      </c>
      <c r="Q835" t="inlineStr">
        <is>
          <t>&lt;</t>
        </is>
      </c>
      <c r="R835" t="inlineStr">
        <is>
          <t>NONE</t>
        </is>
      </c>
      <c r="S835" t="inlineStr">
        <is>
          <t>NONE</t>
        </is>
      </c>
      <c r="T835" t="inlineStr">
        <is>
          <t>NONE</t>
        </is>
      </c>
      <c r="U835" t="inlineStr">
        <is>
          <t>NONE</t>
        </is>
      </c>
      <c r="V835" t="inlineStr">
        <is>
          <t>NONE</t>
        </is>
      </c>
      <c r="W835" t="inlineStr">
        <is>
          <t>NONE</t>
        </is>
      </c>
      <c r="X835" t="inlineStr"/>
      <c r="Y835" t="inlineStr"/>
    </row>
    <row r="836">
      <c r="A836" t="inlineStr">
        <is>
          <t>HKSL_lesson_only427</t>
        </is>
      </c>
      <c r="B836" t="inlineStr">
        <is>
          <t>HKSL_lesson_only427-NORTH-0KON-903</t>
        </is>
      </c>
      <c r="C836" t="inlineStr">
        <is>
          <t>north</t>
        </is>
      </c>
      <c r="D836" t="inlineStr">
        <is>
          <t>北</t>
        </is>
      </c>
      <c r="E836" t="inlineStr">
        <is>
          <t>北</t>
        </is>
      </c>
      <c r="F836" t="inlineStr">
        <is>
          <t>北</t>
        </is>
      </c>
      <c r="G836" t="inlineStr">
        <is>
          <t>南</t>
        </is>
      </c>
      <c r="H836" t="inlineStr">
        <is>
          <t>HKSL_lesson_only427-NORTH-0KON-903</t>
        </is>
      </c>
      <c r="I836" t="inlineStr">
        <is>
          <t>山</t>
        </is>
      </c>
      <c r="J836" t="inlineStr">
        <is>
          <t>城市</t>
        </is>
      </c>
      <c r="K836" t="inlineStr">
        <is>
          <t>你好</t>
        </is>
      </c>
      <c r="L836" t="inlineStr"/>
      <c r="M836" t="inlineStr"/>
      <c r="N836" t="inlineStr"/>
      <c r="O836" t="n">
        <v>94</v>
      </c>
      <c r="P836" t="inlineStr">
        <is>
          <t>C</t>
        </is>
      </c>
      <c r="Q836" t="inlineStr">
        <is>
          <t>C</t>
        </is>
      </c>
      <c r="R836" t="inlineStr">
        <is>
          <t>NONE</t>
        </is>
      </c>
      <c r="S836" t="inlineStr">
        <is>
          <t>NONE</t>
        </is>
      </c>
      <c r="T836" t="inlineStr">
        <is>
          <t>NONE</t>
        </is>
      </c>
      <c r="U836" t="inlineStr">
        <is>
          <t>NONE</t>
        </is>
      </c>
      <c r="V836" t="inlineStr">
        <is>
          <t>NONE</t>
        </is>
      </c>
      <c r="W836" t="inlineStr">
        <is>
          <t>NONE</t>
        </is>
      </c>
      <c r="X836" t="inlineStr"/>
      <c r="Y836" t="inlineStr"/>
    </row>
    <row r="837">
      <c r="A837" t="inlineStr">
        <is>
          <t>HKSL_lesson_only428</t>
        </is>
      </c>
      <c r="B837" t="inlineStr">
        <is>
          <t>HKSL_lesson_only428-CENTER-0JHD-904</t>
        </is>
      </c>
      <c r="C837" t="inlineStr">
        <is>
          <t>center</t>
        </is>
      </c>
      <c r="D837" t="inlineStr">
        <is>
          <t>中</t>
        </is>
      </c>
      <c r="E837" t="inlineStr">
        <is>
          <t>中</t>
        </is>
      </c>
      <c r="F837" t="inlineStr">
        <is>
          <t>中</t>
        </is>
      </c>
      <c r="G837" t="inlineStr">
        <is>
          <t>內</t>
        </is>
      </c>
      <c r="H837" t="inlineStr">
        <is>
          <t>HKSL_lesson_only428-CENTER-0JHD-904</t>
        </is>
      </c>
      <c r="I837" t="inlineStr">
        <is>
          <t>不同</t>
        </is>
      </c>
      <c r="J837" t="inlineStr">
        <is>
          <t>中間</t>
        </is>
      </c>
      <c r="K837" t="inlineStr">
        <is>
          <t>買嘢</t>
        </is>
      </c>
      <c r="L837" t="inlineStr"/>
      <c r="M837" t="inlineStr"/>
      <c r="N837" t="inlineStr"/>
      <c r="O837" t="n">
        <v>95</v>
      </c>
      <c r="P837" t="inlineStr">
        <is>
          <t>B</t>
        </is>
      </c>
      <c r="Q837" t="inlineStr">
        <is>
          <t>J</t>
        </is>
      </c>
      <c r="R837" t="inlineStr">
        <is>
          <t>NONE</t>
        </is>
      </c>
      <c r="S837" t="inlineStr">
        <is>
          <t>NONE</t>
        </is>
      </c>
      <c r="T837" t="inlineStr">
        <is>
          <t>NONE</t>
        </is>
      </c>
      <c r="U837" t="inlineStr">
        <is>
          <t>NONE</t>
        </is>
      </c>
      <c r="V837" t="inlineStr">
        <is>
          <t>NONE</t>
        </is>
      </c>
      <c r="W837" t="inlineStr">
        <is>
          <t>NONE</t>
        </is>
      </c>
      <c r="X837" t="inlineStr"/>
      <c r="Y837" t="inlineStr"/>
    </row>
    <row r="838">
      <c r="A838" t="inlineStr">
        <is>
          <t>HKSL_lesson_only429</t>
        </is>
      </c>
      <c r="B838" t="inlineStr">
        <is>
          <t>HKSL_lesson_only429-ALMOST-0NFE-905</t>
        </is>
      </c>
      <c r="C838" t="inlineStr">
        <is>
          <t>almost</t>
        </is>
      </c>
      <c r="D838" t="inlineStr">
        <is>
          <t>差不多</t>
        </is>
      </c>
      <c r="E838" t="inlineStr">
        <is>
          <t>差不多</t>
        </is>
      </c>
      <c r="F838" t="inlineStr">
        <is>
          <t>差不多</t>
        </is>
      </c>
      <c r="G838" t="inlineStr">
        <is>
          <t>現在</t>
        </is>
      </c>
      <c r="H838" t="inlineStr">
        <is>
          <t>HKSL_lesson_only429-ALMOST-0NFE-905</t>
        </is>
      </c>
      <c r="I838" t="inlineStr">
        <is>
          <t>幾個</t>
        </is>
      </c>
      <c r="J838" t="inlineStr">
        <is>
          <t>多少</t>
        </is>
      </c>
      <c r="K838" t="inlineStr">
        <is>
          <t>送院</t>
        </is>
      </c>
      <c r="L838" t="inlineStr"/>
      <c r="M838" t="inlineStr"/>
      <c r="N838" t="inlineStr"/>
      <c r="O838" t="n">
        <v>96</v>
      </c>
      <c r="P838" t="inlineStr">
        <is>
          <t>x</t>
        </is>
      </c>
      <c r="Q838" t="inlineStr">
        <is>
          <t>x</t>
        </is>
      </c>
      <c r="R838" t="inlineStr">
        <is>
          <t>NONE</t>
        </is>
      </c>
      <c r="S838" t="inlineStr">
        <is>
          <t>NONE</t>
        </is>
      </c>
      <c r="T838" t="inlineStr">
        <is>
          <t>NONE</t>
        </is>
      </c>
      <c r="U838" t="inlineStr">
        <is>
          <t>NONE</t>
        </is>
      </c>
      <c r="V838" t="inlineStr">
        <is>
          <t>NONE</t>
        </is>
      </c>
      <c r="W838" t="inlineStr">
        <is>
          <t>NONE</t>
        </is>
      </c>
      <c r="X838" t="inlineStr"/>
      <c r="Y838" t="inlineStr"/>
    </row>
    <row r="839">
      <c r="A839" t="inlineStr">
        <is>
          <t>HKSL_lesson_only43</t>
        </is>
      </c>
      <c r="B839" t="inlineStr">
        <is>
          <t>HKSL_lesson_only43-DATE-0PF5-505</t>
        </is>
      </c>
      <c r="C839" t="inlineStr">
        <is>
          <t>date</t>
        </is>
      </c>
      <c r="D839" t="inlineStr">
        <is>
          <t>日期</t>
        </is>
      </c>
      <c r="E839" t="inlineStr">
        <is>
          <t>日期</t>
        </is>
      </c>
      <c r="F839" t="inlineStr">
        <is>
          <t>日期</t>
        </is>
      </c>
      <c r="G839" t="inlineStr">
        <is>
          <t>改期</t>
        </is>
      </c>
      <c r="H839" t="inlineStr">
        <is>
          <t>HKSL_lesson_only43-DATE-0PF5-505</t>
        </is>
      </c>
      <c r="I839" t="inlineStr">
        <is>
          <t>時間</t>
        </is>
      </c>
      <c r="J839" t="inlineStr">
        <is>
          <t>星期三</t>
        </is>
      </c>
      <c r="K839" t="inlineStr">
        <is>
          <t>硬頸</t>
        </is>
      </c>
      <c r="L839" t="inlineStr"/>
      <c r="M839" t="inlineStr"/>
      <c r="N839" t="inlineStr"/>
      <c r="O839" t="n">
        <v>516</v>
      </c>
      <c r="P839" t="inlineStr">
        <is>
          <t>&gt;</t>
        </is>
      </c>
      <c r="Q839" t="inlineStr">
        <is>
          <t>&gt;</t>
        </is>
      </c>
      <c r="R839" t="inlineStr">
        <is>
          <t>NONE</t>
        </is>
      </c>
      <c r="S839" t="inlineStr">
        <is>
          <t>NONE</t>
        </is>
      </c>
      <c r="T839" t="inlineStr">
        <is>
          <t>NONE</t>
        </is>
      </c>
      <c r="U839" t="inlineStr">
        <is>
          <t>NONE</t>
        </is>
      </c>
      <c r="V839" t="inlineStr">
        <is>
          <t>NONE</t>
        </is>
      </c>
      <c r="W839" t="inlineStr">
        <is>
          <t>NONE</t>
        </is>
      </c>
      <c r="X839" t="inlineStr"/>
      <c r="Y839" t="inlineStr"/>
    </row>
    <row r="840">
      <c r="A840" t="inlineStr">
        <is>
          <t>HKSL_lesson_only430</t>
        </is>
      </c>
      <c r="B840" t="inlineStr">
        <is>
          <t>HKSL_lesson_only430-PARK-0KBC-906</t>
        </is>
      </c>
      <c r="C840" t="inlineStr">
        <is>
          <t>park</t>
        </is>
      </c>
      <c r="D840" t="inlineStr">
        <is>
          <t>公園</t>
        </is>
      </c>
      <c r="E840" t="inlineStr">
        <is>
          <t>公園</t>
        </is>
      </c>
      <c r="F840" t="inlineStr">
        <is>
          <t>公園</t>
        </is>
      </c>
      <c r="G840" t="inlineStr">
        <is>
          <t>海洋公園</t>
        </is>
      </c>
      <c r="H840" t="inlineStr">
        <is>
          <t>HKSL_lesson_only430-PARK-0KBC-906</t>
        </is>
      </c>
      <c r="I840" t="inlineStr">
        <is>
          <t>農場</t>
        </is>
      </c>
      <c r="J840" t="inlineStr">
        <is>
          <t>酒店</t>
        </is>
      </c>
      <c r="K840" t="inlineStr">
        <is>
          <t>蠢</t>
        </is>
      </c>
      <c r="L840" t="inlineStr"/>
      <c r="M840" t="inlineStr"/>
      <c r="N840" t="inlineStr"/>
      <c r="O840" t="n">
        <v>97</v>
      </c>
      <c r="P840" t="inlineStr">
        <is>
          <t>M</t>
        </is>
      </c>
      <c r="Q840" t="inlineStr">
        <is>
          <t>L</t>
        </is>
      </c>
      <c r="R840" t="inlineStr">
        <is>
          <t>A</t>
        </is>
      </c>
      <c r="S840" t="inlineStr">
        <is>
          <t>A</t>
        </is>
      </c>
      <c r="T840" t="inlineStr">
        <is>
          <t>NONE</t>
        </is>
      </c>
      <c r="U840" t="inlineStr">
        <is>
          <t>NONE</t>
        </is>
      </c>
      <c r="V840" t="inlineStr">
        <is>
          <t>NONE</t>
        </is>
      </c>
      <c r="W840" t="inlineStr">
        <is>
          <t>NONE</t>
        </is>
      </c>
      <c r="X840" t="inlineStr"/>
      <c r="Y840" t="inlineStr"/>
    </row>
    <row r="841">
      <c r="A841" t="inlineStr">
        <is>
          <t>HKSL_lesson_only431</t>
        </is>
      </c>
      <c r="B841" t="inlineStr">
        <is>
          <t>HKSL_lesson_only431-SWIMMING_POOL-0R7J-907</t>
        </is>
      </c>
      <c r="C841" t="inlineStr">
        <is>
          <t>swimming_pool</t>
        </is>
      </c>
      <c r="D841" t="inlineStr">
        <is>
          <t>泳池</t>
        </is>
      </c>
      <c r="E841" t="inlineStr">
        <is>
          <t>泳池</t>
        </is>
      </c>
      <c r="F841" t="inlineStr">
        <is>
          <t>泳池</t>
        </is>
      </c>
      <c r="G841" t="inlineStr">
        <is>
          <t>公園</t>
        </is>
      </c>
      <c r="H841" t="inlineStr">
        <is>
          <t>HKSL_lesson_only431-SWIMMING_POOL-0R7J-907</t>
        </is>
      </c>
      <c r="I841" t="inlineStr">
        <is>
          <t>廁所</t>
        </is>
      </c>
      <c r="J841" t="inlineStr">
        <is>
          <t>露營</t>
        </is>
      </c>
      <c r="K841" t="inlineStr">
        <is>
          <t>筆談</t>
        </is>
      </c>
      <c r="L841" t="inlineStr"/>
      <c r="M841" t="inlineStr"/>
      <c r="N841" t="inlineStr"/>
      <c r="O841" t="n">
        <v>98</v>
      </c>
      <c r="P841" t="inlineStr">
        <is>
          <t>Y</t>
        </is>
      </c>
      <c r="Q841" t="inlineStr">
        <is>
          <t>NONE</t>
        </is>
      </c>
      <c r="R841" t="inlineStr">
        <is>
          <t>x</t>
        </is>
      </c>
      <c r="S841" t="inlineStr">
        <is>
          <t>x</t>
        </is>
      </c>
      <c r="T841" t="inlineStr">
        <is>
          <t>NONE</t>
        </is>
      </c>
      <c r="U841" t="inlineStr">
        <is>
          <t>NONE</t>
        </is>
      </c>
      <c r="V841" t="inlineStr">
        <is>
          <t>NONE</t>
        </is>
      </c>
      <c r="W841" t="inlineStr">
        <is>
          <t>NONE</t>
        </is>
      </c>
      <c r="X841" t="inlineStr"/>
      <c r="Y841" t="inlineStr"/>
    </row>
    <row r="842">
      <c r="A842" t="inlineStr">
        <is>
          <t>HKSL_lesson_only432</t>
        </is>
      </c>
      <c r="B842" t="inlineStr">
        <is>
          <t>HKSL_lesson_only432-SPORTS_GROUND-142B-908</t>
        </is>
      </c>
      <c r="C842" t="inlineStr">
        <is>
          <t>sports_ground</t>
        </is>
      </c>
      <c r="D842" t="inlineStr">
        <is>
          <t>運動場</t>
        </is>
      </c>
      <c r="E842" t="inlineStr">
        <is>
          <t>運動場</t>
        </is>
      </c>
      <c r="F842" t="inlineStr">
        <is>
          <t>運動場</t>
        </is>
      </c>
      <c r="G842" t="inlineStr">
        <is>
          <t>公園</t>
        </is>
      </c>
      <c r="H842" t="inlineStr">
        <is>
          <t>HKSL_lesson_only432-SPORTS_GROUND-142B-908</t>
        </is>
      </c>
      <c r="I842" t="inlineStr">
        <is>
          <t>比賽</t>
        </is>
      </c>
      <c r="J842" t="inlineStr">
        <is>
          <t>羽毛球</t>
        </is>
      </c>
      <c r="K842" t="inlineStr">
        <is>
          <t>呷醋</t>
        </is>
      </c>
      <c r="L842" t="inlineStr"/>
      <c r="M842" t="inlineStr"/>
      <c r="N842" t="inlineStr"/>
      <c r="O842" t="n">
        <v>99</v>
      </c>
      <c r="P842" t="inlineStr">
        <is>
          <t>6</t>
        </is>
      </c>
      <c r="Q842" t="inlineStr">
        <is>
          <t>6</t>
        </is>
      </c>
      <c r="R842" t="inlineStr">
        <is>
          <t>B</t>
        </is>
      </c>
      <c r="S842" t="inlineStr">
        <is>
          <t>NONE</t>
        </is>
      </c>
      <c r="T842" t="inlineStr">
        <is>
          <t>NONE</t>
        </is>
      </c>
      <c r="U842" t="inlineStr">
        <is>
          <t>NONE</t>
        </is>
      </c>
      <c r="V842" t="inlineStr">
        <is>
          <t>NONE</t>
        </is>
      </c>
      <c r="W842" t="inlineStr">
        <is>
          <t>NONE</t>
        </is>
      </c>
      <c r="X842" t="inlineStr"/>
      <c r="Y842" t="inlineStr"/>
    </row>
    <row r="843">
      <c r="A843" t="inlineStr">
        <is>
          <t>HKSL_lesson_only433</t>
        </is>
      </c>
      <c r="B843" t="inlineStr">
        <is>
          <t>HKSL_lesson_only433-DISNEYLAND_RESORT-13VA-909</t>
        </is>
      </c>
      <c r="C843" t="inlineStr">
        <is>
          <t>Disneyland_Resort</t>
        </is>
      </c>
      <c r="D843" t="inlineStr">
        <is>
          <t>迪士尼樂園</t>
        </is>
      </c>
      <c r="E843" t="inlineStr">
        <is>
          <t>迪士尼樂園</t>
        </is>
      </c>
      <c r="F843" t="inlineStr">
        <is>
          <t>迪士尼樂園</t>
        </is>
      </c>
      <c r="G843" t="inlineStr">
        <is>
          <t>海洋公園</t>
        </is>
      </c>
      <c r="H843" t="inlineStr">
        <is>
          <t>HKSL_lesson_only433-DISNEYLAND_RESORT-13VA-909</t>
        </is>
      </c>
      <c r="I843" t="inlineStr">
        <is>
          <t>纜車</t>
        </is>
      </c>
      <c r="J843" t="inlineStr">
        <is>
          <t>城市</t>
        </is>
      </c>
      <c r="K843" t="inlineStr">
        <is>
          <t>弱</t>
        </is>
      </c>
      <c r="L843" t="inlineStr"/>
      <c r="M843" t="inlineStr"/>
      <c r="N843" t="inlineStr"/>
      <c r="O843" t="n">
        <v>100</v>
      </c>
      <c r="P843" t="inlineStr">
        <is>
          <t>&lt;</t>
        </is>
      </c>
      <c r="Q843" t="inlineStr">
        <is>
          <t>&lt;</t>
        </is>
      </c>
      <c r="R843" t="inlineStr">
        <is>
          <t>NONE</t>
        </is>
      </c>
      <c r="S843" t="inlineStr">
        <is>
          <t>NONE</t>
        </is>
      </c>
      <c r="T843" t="inlineStr">
        <is>
          <t>NONE</t>
        </is>
      </c>
      <c r="U843" t="inlineStr">
        <is>
          <t>NONE</t>
        </is>
      </c>
      <c r="V843" t="inlineStr">
        <is>
          <t>NONE</t>
        </is>
      </c>
      <c r="W843" t="inlineStr">
        <is>
          <t>NONE</t>
        </is>
      </c>
      <c r="X843" t="inlineStr"/>
      <c r="Y843" t="inlineStr"/>
    </row>
    <row r="844">
      <c r="A844" t="inlineStr">
        <is>
          <t>HKSL_lesson_only434</t>
        </is>
      </c>
      <c r="B844" t="inlineStr">
        <is>
          <t>HKSL_lesson_only434-OCEAN_PARK-0RBN-910</t>
        </is>
      </c>
      <c r="C844" t="inlineStr">
        <is>
          <t>Ocean_Park</t>
        </is>
      </c>
      <c r="D844" t="inlineStr">
        <is>
          <t>海洋公園</t>
        </is>
      </c>
      <c r="E844" t="inlineStr">
        <is>
          <t>海洋公園</t>
        </is>
      </c>
      <c r="F844" t="inlineStr">
        <is>
          <t>海洋公園</t>
        </is>
      </c>
      <c r="G844" t="inlineStr">
        <is>
          <t>迪士尼樂園</t>
        </is>
      </c>
      <c r="H844" t="inlineStr">
        <is>
          <t>HKSL_lesson_only434-OCEAN_PARK-0RBN-910</t>
        </is>
      </c>
      <c r="I844" t="inlineStr">
        <is>
          <t>纜車</t>
        </is>
      </c>
      <c r="J844" t="inlineStr">
        <is>
          <t>旅遊</t>
        </is>
      </c>
      <c r="K844" t="inlineStr">
        <is>
          <t>筆談</t>
        </is>
      </c>
      <c r="L844" t="inlineStr"/>
      <c r="M844" t="inlineStr"/>
      <c r="N844" t="inlineStr"/>
      <c r="O844" t="n">
        <v>101</v>
      </c>
      <c r="P844" t="inlineStr">
        <is>
          <t>m</t>
        </is>
      </c>
      <c r="Q844" t="inlineStr">
        <is>
          <t>m</t>
        </is>
      </c>
      <c r="R844" t="inlineStr">
        <is>
          <t>NONE</t>
        </is>
      </c>
      <c r="S844" t="inlineStr">
        <is>
          <t>NONE</t>
        </is>
      </c>
      <c r="T844" t="inlineStr">
        <is>
          <t>NONE</t>
        </is>
      </c>
      <c r="U844" t="inlineStr">
        <is>
          <t>NONE</t>
        </is>
      </c>
      <c r="V844" t="inlineStr">
        <is>
          <t>NONE</t>
        </is>
      </c>
      <c r="W844" t="inlineStr">
        <is>
          <t>NONE</t>
        </is>
      </c>
      <c r="X844" t="inlineStr"/>
      <c r="Y844" t="inlineStr"/>
    </row>
    <row r="845">
      <c r="A845" t="inlineStr">
        <is>
          <t>HKSL_lesson_only435</t>
        </is>
      </c>
      <c r="B845" t="inlineStr">
        <is>
          <t>HKSL_lesson_only435-HOSPITAL-14DB-911</t>
        </is>
      </c>
      <c r="C845" t="inlineStr">
        <is>
          <t>hospital</t>
        </is>
      </c>
      <c r="D845" t="inlineStr">
        <is>
          <t>醫院</t>
        </is>
      </c>
      <c r="E845" t="inlineStr">
        <is>
          <t>醫院</t>
        </is>
      </c>
      <c r="F845" t="inlineStr">
        <is>
          <t>醫院</t>
        </is>
      </c>
      <c r="G845" t="inlineStr">
        <is>
          <t>病人</t>
        </is>
      </c>
      <c r="H845" t="inlineStr">
        <is>
          <t>HKSL_lesson_only435-HOSPITAL-14DB-911</t>
        </is>
      </c>
      <c r="I845" t="inlineStr">
        <is>
          <t>學校</t>
        </is>
      </c>
      <c r="J845" t="inlineStr">
        <is>
          <t>急救</t>
        </is>
      </c>
      <c r="K845" t="inlineStr">
        <is>
          <t>贏</t>
        </is>
      </c>
      <c r="L845" t="inlineStr"/>
      <c r="M845" t="inlineStr"/>
      <c r="N845" t="inlineStr"/>
      <c r="O845" t="n">
        <v>102</v>
      </c>
      <c r="P845" t="inlineStr">
        <is>
          <t>4</t>
        </is>
      </c>
      <c r="Q845" t="inlineStr">
        <is>
          <t>NONE</t>
        </is>
      </c>
      <c r="R845" t="inlineStr">
        <is>
          <t>x</t>
        </is>
      </c>
      <c r="S845" t="inlineStr">
        <is>
          <t>x</t>
        </is>
      </c>
      <c r="T845" t="inlineStr">
        <is>
          <t>NONE</t>
        </is>
      </c>
      <c r="U845" t="inlineStr">
        <is>
          <t>NONE</t>
        </is>
      </c>
      <c r="V845" t="inlineStr">
        <is>
          <t>NONE</t>
        </is>
      </c>
      <c r="W845" t="inlineStr">
        <is>
          <t>NONE</t>
        </is>
      </c>
      <c r="X845" t="inlineStr"/>
      <c r="Y845" t="inlineStr"/>
    </row>
    <row r="846">
      <c r="A846" t="inlineStr">
        <is>
          <t>HKSL_lesson_only436</t>
        </is>
      </c>
      <c r="B846" t="inlineStr">
        <is>
          <t>HKSL_lesson_only436-POLICE_STATION-12R6-912</t>
        </is>
      </c>
      <c r="C846" t="inlineStr">
        <is>
          <t>police_station</t>
        </is>
      </c>
      <c r="D846" t="inlineStr">
        <is>
          <t>警署</t>
        </is>
      </c>
      <c r="E846" t="inlineStr">
        <is>
          <t>警署</t>
        </is>
      </c>
      <c r="F846" t="inlineStr">
        <is>
          <t>警署</t>
        </is>
      </c>
      <c r="G846" t="inlineStr">
        <is>
          <t>警察</t>
        </is>
      </c>
      <c r="H846" t="inlineStr">
        <is>
          <t>HKSL_lesson_only436-POLICE_STATION-12R6-912</t>
        </is>
      </c>
      <c r="I846" t="inlineStr">
        <is>
          <t>送院</t>
        </is>
      </c>
      <c r="J846" t="inlineStr">
        <is>
          <t>下午</t>
        </is>
      </c>
      <c r="K846" t="inlineStr">
        <is>
          <t>狡猾</t>
        </is>
      </c>
      <c r="L846" t="inlineStr"/>
      <c r="M846" t="inlineStr"/>
      <c r="N846" t="inlineStr"/>
      <c r="O846" t="n">
        <v>103</v>
      </c>
      <c r="P846" t="inlineStr">
        <is>
          <t>w</t>
        </is>
      </c>
      <c r="Q846" t="inlineStr">
        <is>
          <t>NONE</t>
        </is>
      </c>
      <c r="R846" t="inlineStr">
        <is>
          <t>x</t>
        </is>
      </c>
      <c r="S846" t="inlineStr">
        <is>
          <t>x</t>
        </is>
      </c>
      <c r="T846" t="inlineStr">
        <is>
          <t>NONE</t>
        </is>
      </c>
      <c r="U846" t="inlineStr">
        <is>
          <t>NONE</t>
        </is>
      </c>
      <c r="V846" t="inlineStr">
        <is>
          <t>NONE</t>
        </is>
      </c>
      <c r="W846" t="inlineStr">
        <is>
          <t>NONE</t>
        </is>
      </c>
      <c r="X846" t="inlineStr"/>
      <c r="Y846" t="inlineStr"/>
    </row>
    <row r="847">
      <c r="A847" t="inlineStr">
        <is>
          <t>HKSL_lesson_only437</t>
        </is>
      </c>
      <c r="B847" t="inlineStr">
        <is>
          <t>HKSL_lesson_only437-STAIRCASE-0QGJ-913</t>
        </is>
      </c>
      <c r="C847" t="inlineStr">
        <is>
          <t>staircase</t>
        </is>
      </c>
      <c r="D847" t="inlineStr">
        <is>
          <t>樓梯</t>
        </is>
      </c>
      <c r="E847" t="inlineStr">
        <is>
          <t>樓梯</t>
        </is>
      </c>
      <c r="F847" t="inlineStr">
        <is>
          <t>樓梯</t>
        </is>
      </c>
      <c r="G847" t="inlineStr">
        <is>
          <t>扶手電梯</t>
        </is>
      </c>
      <c r="H847" t="inlineStr">
        <is>
          <t>HKSL_lesson_only437-STAIRCASE-0QGJ-913</t>
        </is>
      </c>
      <c r="I847" t="inlineStr">
        <is>
          <t>輪椅</t>
        </is>
      </c>
      <c r="J847" t="inlineStr">
        <is>
          <t>前面</t>
        </is>
      </c>
      <c r="K847" t="inlineStr">
        <is>
          <t>美國</t>
        </is>
      </c>
      <c r="L847" t="inlineStr"/>
      <c r="M847" t="inlineStr"/>
      <c r="N847" t="inlineStr"/>
      <c r="O847" t="n">
        <v>104</v>
      </c>
      <c r="P847" t="inlineStr">
        <is>
          <t>Y</t>
        </is>
      </c>
      <c r="Q847" t="inlineStr">
        <is>
          <t>NONE</t>
        </is>
      </c>
      <c r="R847" t="inlineStr">
        <is>
          <t>NONE</t>
        </is>
      </c>
      <c r="S847" t="inlineStr">
        <is>
          <t>NONE</t>
        </is>
      </c>
      <c r="T847" t="inlineStr">
        <is>
          <t>NONE</t>
        </is>
      </c>
      <c r="U847" t="inlineStr">
        <is>
          <t>NONE</t>
        </is>
      </c>
      <c r="V847" t="inlineStr">
        <is>
          <t>NONE</t>
        </is>
      </c>
      <c r="W847" t="inlineStr">
        <is>
          <t>NONE</t>
        </is>
      </c>
      <c r="X847" t="inlineStr"/>
      <c r="Y847" t="inlineStr"/>
    </row>
    <row r="848">
      <c r="A848" t="inlineStr">
        <is>
          <t>HKSL_lesson_only438</t>
        </is>
      </c>
      <c r="B848" t="inlineStr">
        <is>
          <t>HKSL_lesson_only438-LIFT-0KQ7-914</t>
        </is>
      </c>
      <c r="C848" t="inlineStr">
        <is>
          <t>lift</t>
        </is>
      </c>
      <c r="D848" t="inlineStr">
        <is>
          <t>升降機</t>
        </is>
      </c>
      <c r="E848" t="inlineStr">
        <is>
          <t>升降機</t>
        </is>
      </c>
      <c r="F848" t="inlineStr">
        <is>
          <t>升降機</t>
        </is>
      </c>
      <c r="G848" t="inlineStr">
        <is>
          <t>扶手電梯</t>
        </is>
      </c>
      <c r="H848" t="inlineStr">
        <is>
          <t>HKSL_lesson_only438-LIFT-0KQ7-914</t>
        </is>
      </c>
      <c r="I848" t="inlineStr">
        <is>
          <t>吊車</t>
        </is>
      </c>
      <c r="J848" t="inlineStr">
        <is>
          <t>纜車</t>
        </is>
      </c>
      <c r="K848" t="inlineStr">
        <is>
          <t>衰</t>
        </is>
      </c>
      <c r="L848" t="inlineStr"/>
      <c r="M848" t="inlineStr"/>
      <c r="N848" t="inlineStr"/>
      <c r="O848" t="n">
        <v>105</v>
      </c>
      <c r="P848" t="inlineStr">
        <is>
          <t>w</t>
        </is>
      </c>
      <c r="Q848" t="inlineStr">
        <is>
          <t>w</t>
        </is>
      </c>
      <c r="R848" t="inlineStr">
        <is>
          <t>NONE</t>
        </is>
      </c>
      <c r="S848" t="inlineStr">
        <is>
          <t>NONE</t>
        </is>
      </c>
      <c r="T848" t="inlineStr">
        <is>
          <t>NONE</t>
        </is>
      </c>
      <c r="U848" t="inlineStr">
        <is>
          <t>NONE</t>
        </is>
      </c>
      <c r="V848" t="inlineStr">
        <is>
          <t>NONE</t>
        </is>
      </c>
      <c r="W848" t="inlineStr">
        <is>
          <t>NONE</t>
        </is>
      </c>
      <c r="X848" t="inlineStr"/>
      <c r="Y848" t="inlineStr"/>
    </row>
    <row r="849">
      <c r="A849" t="inlineStr">
        <is>
          <t>HKSL_lesson_only439</t>
        </is>
      </c>
      <c r="B849" t="inlineStr">
        <is>
          <t>HKSL_lesson_only439-ESCALATOR-0OJM-915</t>
        </is>
      </c>
      <c r="C849" t="inlineStr">
        <is>
          <t>escalator</t>
        </is>
      </c>
      <c r="D849" t="inlineStr">
        <is>
          <t>扶手電梯</t>
        </is>
      </c>
      <c r="E849" t="inlineStr">
        <is>
          <t>扶手電梯</t>
        </is>
      </c>
      <c r="F849" t="inlineStr">
        <is>
          <t>扶手電梯</t>
        </is>
      </c>
      <c r="G849" t="inlineStr">
        <is>
          <t>升降機</t>
        </is>
      </c>
      <c r="H849" t="inlineStr">
        <is>
          <t>HKSL_lesson_only439-ESCALATOR-0OJM-915</t>
        </is>
      </c>
      <c r="I849" t="inlineStr">
        <is>
          <t>巴士</t>
        </is>
      </c>
      <c r="J849" t="inlineStr">
        <is>
          <t>小巴</t>
        </is>
      </c>
      <c r="K849" t="inlineStr">
        <is>
          <t>蠢</t>
        </is>
      </c>
      <c r="L849" t="inlineStr"/>
      <c r="M849" t="inlineStr"/>
      <c r="N849" t="inlineStr"/>
      <c r="O849" t="n">
        <v>106</v>
      </c>
      <c r="P849" t="inlineStr">
        <is>
          <t>T</t>
        </is>
      </c>
      <c r="Q849" t="inlineStr">
        <is>
          <t>w</t>
        </is>
      </c>
      <c r="R849" t="inlineStr">
        <is>
          <t>NONE</t>
        </is>
      </c>
      <c r="S849" t="inlineStr">
        <is>
          <t>NONE</t>
        </is>
      </c>
      <c r="T849" t="inlineStr">
        <is>
          <t>NONE</t>
        </is>
      </c>
      <c r="U849" t="inlineStr">
        <is>
          <t>NONE</t>
        </is>
      </c>
      <c r="V849" t="inlineStr">
        <is>
          <t>NONE</t>
        </is>
      </c>
      <c r="W849" t="inlineStr">
        <is>
          <t>NONE</t>
        </is>
      </c>
      <c r="X849" t="inlineStr"/>
      <c r="Y849" t="inlineStr"/>
    </row>
    <row r="850">
      <c r="A850" t="inlineStr">
        <is>
          <t>HKSL_lesson_only44</t>
        </is>
      </c>
      <c r="B850" t="inlineStr">
        <is>
          <t>HKSL_lesson_only44-AFTERNOON-0JGB-506</t>
        </is>
      </c>
      <c r="C850" t="inlineStr">
        <is>
          <t>afternoon</t>
        </is>
      </c>
      <c r="D850" t="inlineStr">
        <is>
          <t>下午</t>
        </is>
      </c>
      <c r="E850" t="inlineStr">
        <is>
          <t>下午</t>
        </is>
      </c>
      <c r="F850" t="inlineStr">
        <is>
          <t>下午</t>
        </is>
      </c>
      <c r="G850" t="inlineStr">
        <is>
          <t>早上</t>
        </is>
      </c>
      <c r="H850" t="inlineStr">
        <is>
          <t>HKSL_lesson_only44-AFTERNOON-0JGB-506</t>
        </is>
      </c>
      <c r="I850" t="inlineStr">
        <is>
          <t>昨天</t>
        </is>
      </c>
      <c r="J850" t="inlineStr">
        <is>
          <t>星期五</t>
        </is>
      </c>
      <c r="K850" t="inlineStr">
        <is>
          <t>孤寒</t>
        </is>
      </c>
      <c r="L850" t="inlineStr"/>
      <c r="M850" t="inlineStr"/>
      <c r="N850" t="inlineStr"/>
      <c r="O850" t="n">
        <v>517</v>
      </c>
      <c r="P850" t="inlineStr">
        <is>
          <t>b</t>
        </is>
      </c>
      <c r="Q850" t="inlineStr">
        <is>
          <t>NONE</t>
        </is>
      </c>
      <c r="R850" t="inlineStr">
        <is>
          <t>NONE</t>
        </is>
      </c>
      <c r="S850" t="inlineStr">
        <is>
          <t>NONE</t>
        </is>
      </c>
      <c r="T850" t="inlineStr">
        <is>
          <t>NONE</t>
        </is>
      </c>
      <c r="U850" t="inlineStr">
        <is>
          <t>NONE</t>
        </is>
      </c>
      <c r="V850" t="inlineStr">
        <is>
          <t>NONE</t>
        </is>
      </c>
      <c r="W850" t="inlineStr">
        <is>
          <t>NONE</t>
        </is>
      </c>
      <c r="X850" t="inlineStr"/>
      <c r="Y850" t="inlineStr"/>
    </row>
    <row r="851">
      <c r="A851" t="inlineStr">
        <is>
          <t>HKSL_lesson_only440</t>
        </is>
      </c>
      <c r="B851" t="inlineStr">
        <is>
          <t>HKSL_lesson_only440-ILLNESS-0TE5-916</t>
        </is>
      </c>
      <c r="C851" t="inlineStr">
        <is>
          <t>illness</t>
        </is>
      </c>
      <c r="D851" t="inlineStr">
        <is>
          <t>病</t>
        </is>
      </c>
      <c r="E851" t="inlineStr">
        <is>
          <t>病</t>
        </is>
      </c>
      <c r="F851" t="inlineStr">
        <is>
          <t>病</t>
        </is>
      </c>
      <c r="G851" t="inlineStr">
        <is>
          <t>感冒</t>
        </is>
      </c>
      <c r="H851" t="inlineStr">
        <is>
          <t>HKSL_lesson_only440-ILLNESS-0TE5-916</t>
        </is>
      </c>
      <c r="I851" t="inlineStr">
        <is>
          <t>藥</t>
        </is>
      </c>
      <c r="J851" t="inlineStr">
        <is>
          <t>發燒</t>
        </is>
      </c>
      <c r="K851" t="inlineStr">
        <is>
          <t>玻璃</t>
        </is>
      </c>
      <c r="L851" t="inlineStr"/>
      <c r="M851" t="inlineStr"/>
      <c r="N851" t="inlineStr">
        <is>
          <t>two signs</t>
        </is>
      </c>
      <c r="O851" t="n">
        <v>107</v>
      </c>
      <c r="P851" t="inlineStr">
        <is>
          <t>x</t>
        </is>
      </c>
      <c r="Q851" t="inlineStr">
        <is>
          <t>NONE</t>
        </is>
      </c>
      <c r="R851" t="inlineStr">
        <is>
          <t>NONE</t>
        </is>
      </c>
      <c r="S851" t="inlineStr">
        <is>
          <t>NONE</t>
        </is>
      </c>
      <c r="T851" t="inlineStr">
        <is>
          <t>NONE</t>
        </is>
      </c>
      <c r="U851" t="inlineStr">
        <is>
          <t>NONE</t>
        </is>
      </c>
      <c r="V851" t="inlineStr">
        <is>
          <t>NONE</t>
        </is>
      </c>
      <c r="W851" t="inlineStr">
        <is>
          <t>NONE</t>
        </is>
      </c>
      <c r="X851" t="inlineStr"/>
      <c r="Y851" t="inlineStr"/>
    </row>
    <row r="852">
      <c r="A852" t="inlineStr">
        <is>
          <t>HKSL_lesson_only440</t>
        </is>
      </c>
      <c r="B852" t="inlineStr">
        <is>
          <t>HKSL_lesson_only440-^ILLNESS_2-0TE5-917</t>
        </is>
      </c>
      <c r="C852" t="inlineStr">
        <is>
          <t>^illness_2</t>
        </is>
      </c>
      <c r="D852" t="inlineStr">
        <is>
          <t>病</t>
        </is>
      </c>
      <c r="E852" t="inlineStr">
        <is>
          <t>病_2</t>
        </is>
      </c>
      <c r="F852" t="inlineStr">
        <is>
          <t>病</t>
        </is>
      </c>
      <c r="G852" t="inlineStr">
        <is>
          <t>感冒</t>
        </is>
      </c>
      <c r="H852" t="inlineStr">
        <is>
          <t>HKSL_lesson_only440-^ILLNESS_2-0TE5-917</t>
        </is>
      </c>
      <c r="I852" t="inlineStr">
        <is>
          <t>藥</t>
        </is>
      </c>
      <c r="J852" t="inlineStr">
        <is>
          <t>發燒</t>
        </is>
      </c>
      <c r="K852" t="inlineStr">
        <is>
          <t>玻璃</t>
        </is>
      </c>
      <c r="L852" t="inlineStr"/>
      <c r="M852" t="inlineStr"/>
      <c r="N852" t="inlineStr"/>
      <c r="O852" t="n">
        <v>108</v>
      </c>
      <c r="P852" t="inlineStr">
        <is>
          <t>,</t>
        </is>
      </c>
      <c r="Q852" t="inlineStr">
        <is>
          <t>,</t>
        </is>
      </c>
      <c r="R852" t="inlineStr">
        <is>
          <t>NONE</t>
        </is>
      </c>
      <c r="S852" t="inlineStr">
        <is>
          <t>NONE</t>
        </is>
      </c>
      <c r="T852" t="inlineStr">
        <is>
          <t>NONE</t>
        </is>
      </c>
      <c r="U852" t="inlineStr">
        <is>
          <t>NONE</t>
        </is>
      </c>
      <c r="V852" t="inlineStr">
        <is>
          <t>NONE</t>
        </is>
      </c>
      <c r="W852" t="inlineStr">
        <is>
          <t>NONE</t>
        </is>
      </c>
      <c r="X852" t="inlineStr"/>
      <c r="Y852" t="inlineStr"/>
    </row>
    <row r="853">
      <c r="A853" t="inlineStr">
        <is>
          <t>HKSL_lesson_only441</t>
        </is>
      </c>
      <c r="B853" t="inlineStr">
        <is>
          <t>HKSL_lesson_only441-PROBLEM-0LAF-918</t>
        </is>
      </c>
      <c r="C853" t="inlineStr">
        <is>
          <t>problem</t>
        </is>
      </c>
      <c r="D853" t="inlineStr">
        <is>
          <t>問題</t>
        </is>
      </c>
      <c r="E853" t="inlineStr">
        <is>
          <t>問題</t>
        </is>
      </c>
      <c r="F853" t="inlineStr">
        <is>
          <t>問題</t>
        </is>
      </c>
      <c r="G853" t="inlineStr">
        <is>
          <t>難題</t>
        </is>
      </c>
      <c r="H853" t="inlineStr">
        <is>
          <t>HKSL_lesson_only441-PROBLEM-0LAF-918</t>
        </is>
      </c>
      <c r="I853" t="inlineStr">
        <is>
          <t>可能</t>
        </is>
      </c>
      <c r="J853" t="inlineStr">
        <is>
          <t>差異</t>
        </is>
      </c>
      <c r="K853" t="inlineStr">
        <is>
          <t>望住</t>
        </is>
      </c>
      <c r="L853" t="inlineStr"/>
      <c r="M853" t="inlineStr"/>
      <c r="N853" t="inlineStr"/>
      <c r="O853" t="n">
        <v>109</v>
      </c>
      <c r="P853" t="inlineStr">
        <is>
          <t>3</t>
        </is>
      </c>
      <c r="Q853" t="inlineStr">
        <is>
          <t>3</t>
        </is>
      </c>
      <c r="R853" t="inlineStr">
        <is>
          <t>NONE</t>
        </is>
      </c>
      <c r="S853" t="inlineStr">
        <is>
          <t>NONE</t>
        </is>
      </c>
      <c r="T853" t="inlineStr">
        <is>
          <t>NONE</t>
        </is>
      </c>
      <c r="U853" t="inlineStr">
        <is>
          <t>NONE</t>
        </is>
      </c>
      <c r="V853" t="inlineStr">
        <is>
          <t>NONE</t>
        </is>
      </c>
      <c r="W853" t="inlineStr">
        <is>
          <t>NONE</t>
        </is>
      </c>
      <c r="X853" t="inlineStr"/>
      <c r="Y853" t="inlineStr"/>
    </row>
    <row r="854">
      <c r="A854" t="inlineStr">
        <is>
          <t>HKSL_lesson_only442</t>
        </is>
      </c>
      <c r="B854" t="inlineStr">
        <is>
          <t>HKSL_lesson_only442-TAKE_TEMPERATURE-0OT2-919</t>
        </is>
      </c>
      <c r="C854" t="inlineStr">
        <is>
          <t>take_temperature</t>
        </is>
      </c>
      <c r="D854" t="inlineStr">
        <is>
          <t>探熱</t>
        </is>
      </c>
      <c r="E854" t="inlineStr">
        <is>
          <t>探熱</t>
        </is>
      </c>
      <c r="F854" t="inlineStr">
        <is>
          <t>探熱</t>
        </is>
      </c>
      <c r="G854" t="inlineStr">
        <is>
          <t>發燒</t>
        </is>
      </c>
      <c r="H854" t="inlineStr">
        <is>
          <t>HKSL_lesson_only442-TAKE_TEMPERATURE-0OT2-919</t>
        </is>
      </c>
      <c r="I854" t="inlineStr">
        <is>
          <t>抽血</t>
        </is>
      </c>
      <c r="J854" t="inlineStr">
        <is>
          <t>烘烤</t>
        </is>
      </c>
      <c r="K854" t="inlineStr">
        <is>
          <t>文章</t>
        </is>
      </c>
      <c r="L854" t="inlineStr"/>
      <c r="M854" t="inlineStr"/>
      <c r="N854" t="inlineStr"/>
      <c r="O854" t="n">
        <v>110</v>
      </c>
      <c r="P854" t="inlineStr">
        <is>
          <t>B</t>
        </is>
      </c>
      <c r="Q854" t="inlineStr">
        <is>
          <t>NONE</t>
        </is>
      </c>
      <c r="R854" t="inlineStr">
        <is>
          <t>NONE</t>
        </is>
      </c>
      <c r="S854" t="inlineStr">
        <is>
          <t>NONE</t>
        </is>
      </c>
      <c r="T854" t="inlineStr">
        <is>
          <t>NONE</t>
        </is>
      </c>
      <c r="U854" t="inlineStr">
        <is>
          <t>NONE</t>
        </is>
      </c>
      <c r="V854" t="inlineStr">
        <is>
          <t>NONE</t>
        </is>
      </c>
      <c r="W854" t="inlineStr">
        <is>
          <t>NONE</t>
        </is>
      </c>
      <c r="X854" t="inlineStr"/>
      <c r="Y854" t="inlineStr"/>
    </row>
    <row r="855">
      <c r="A855" t="inlineStr">
        <is>
          <t>HKSL_lesson_only443</t>
        </is>
      </c>
      <c r="B855" t="inlineStr">
        <is>
          <t>HKSL_lesson_only443-BLOOD-1220-920</t>
        </is>
      </c>
      <c r="C855" t="inlineStr">
        <is>
          <t>blood</t>
        </is>
      </c>
      <c r="D855" t="inlineStr">
        <is>
          <t>血</t>
        </is>
      </c>
      <c r="E855" t="inlineStr">
        <is>
          <t>血</t>
        </is>
      </c>
      <c r="F855" t="inlineStr">
        <is>
          <t>血</t>
        </is>
      </c>
      <c r="G855" t="inlineStr">
        <is>
          <t>抽血</t>
        </is>
      </c>
      <c r="H855" t="inlineStr">
        <is>
          <t>HKSL_lesson_only443-BLOOD-1220-920</t>
        </is>
      </c>
      <c r="I855" t="inlineStr">
        <is>
          <t>痛</t>
        </is>
      </c>
      <c r="J855" t="inlineStr">
        <is>
          <t>藥丸</t>
        </is>
      </c>
      <c r="K855" t="inlineStr">
        <is>
          <t>取消</t>
        </is>
      </c>
      <c r="L855" t="inlineStr"/>
      <c r="M855" t="inlineStr"/>
      <c r="N855" t="inlineStr"/>
      <c r="O855" t="n">
        <v>111</v>
      </c>
      <c r="P855" t="inlineStr">
        <is>
          <t>B</t>
        </is>
      </c>
      <c r="Q855" t="inlineStr">
        <is>
          <t>NONE</t>
        </is>
      </c>
      <c r="R855" t="inlineStr">
        <is>
          <t>NONE</t>
        </is>
      </c>
      <c r="S855" t="inlineStr">
        <is>
          <t>NONE</t>
        </is>
      </c>
      <c r="T855" t="inlineStr">
        <is>
          <t>NONE</t>
        </is>
      </c>
      <c r="U855" t="inlineStr">
        <is>
          <t>NONE</t>
        </is>
      </c>
      <c r="V855" t="inlineStr">
        <is>
          <t>NONE</t>
        </is>
      </c>
      <c r="W855" t="inlineStr">
        <is>
          <t>NONE</t>
        </is>
      </c>
      <c r="X855" t="inlineStr"/>
      <c r="Y855" t="inlineStr"/>
    </row>
    <row r="856">
      <c r="A856" t="inlineStr">
        <is>
          <t>HKSL_lesson_only444</t>
        </is>
      </c>
      <c r="B856" t="inlineStr">
        <is>
          <t>HKSL_lesson_only444-DRAW_BLOOD-0OLT-921</t>
        </is>
      </c>
      <c r="C856" t="inlineStr">
        <is>
          <t>draw_blood</t>
        </is>
      </c>
      <c r="D856" t="inlineStr">
        <is>
          <t>抽血</t>
        </is>
      </c>
      <c r="E856" t="inlineStr">
        <is>
          <t>抽血</t>
        </is>
      </c>
      <c r="F856" t="inlineStr">
        <is>
          <t>抽血</t>
        </is>
      </c>
      <c r="G856" t="inlineStr">
        <is>
          <t>打針</t>
        </is>
      </c>
      <c r="H856" t="inlineStr">
        <is>
          <t>HKSL_lesson_only444-DRAW_BLOOD-0OLT-921</t>
        </is>
      </c>
      <c r="I856" t="inlineStr">
        <is>
          <t>檢查</t>
        </is>
      </c>
      <c r="J856" t="inlineStr">
        <is>
          <t>血</t>
        </is>
      </c>
      <c r="K856" t="inlineStr">
        <is>
          <t>關於</t>
        </is>
      </c>
      <c r="L856" t="inlineStr"/>
      <c r="M856" t="inlineStr"/>
      <c r="N856" t="inlineStr"/>
      <c r="O856" t="n">
        <v>112</v>
      </c>
      <c r="P856" t="inlineStr">
        <is>
          <t>B</t>
        </is>
      </c>
      <c r="Q856" t="inlineStr">
        <is>
          <t>NONE</t>
        </is>
      </c>
      <c r="R856" t="inlineStr">
        <is>
          <t>5</t>
        </is>
      </c>
      <c r="S856" t="inlineStr">
        <is>
          <t>NONE</t>
        </is>
      </c>
      <c r="T856" t="inlineStr">
        <is>
          <t>y</t>
        </is>
      </c>
      <c r="U856" t="inlineStr">
        <is>
          <t>NONE</t>
        </is>
      </c>
      <c r="V856" t="inlineStr">
        <is>
          <t>NONE</t>
        </is>
      </c>
      <c r="W856" t="inlineStr">
        <is>
          <t>NONE</t>
        </is>
      </c>
      <c r="X856" t="inlineStr">
        <is>
          <t>closing movement from 5 to y</t>
        </is>
      </c>
      <c r="Y856" t="inlineStr"/>
    </row>
    <row r="857">
      <c r="A857" t="inlineStr">
        <is>
          <t>HKSL_lesson_only445</t>
        </is>
      </c>
      <c r="B857" t="inlineStr">
        <is>
          <t>HKSL_lesson_only445-INJECTION_1-0OIJ-922</t>
        </is>
      </c>
      <c r="C857" t="inlineStr">
        <is>
          <t>injection_1</t>
        </is>
      </c>
      <c r="D857" t="inlineStr">
        <is>
          <t>打針</t>
        </is>
      </c>
      <c r="E857" t="inlineStr">
        <is>
          <t>打針_1</t>
        </is>
      </c>
      <c r="F857" t="inlineStr">
        <is>
          <t>打針</t>
        </is>
      </c>
      <c r="G857" t="inlineStr">
        <is>
          <t>抽血</t>
        </is>
      </c>
      <c r="H857" t="inlineStr">
        <is>
          <t>HKSL_lesson_only445-INJECTION_1-0OIJ-922</t>
        </is>
      </c>
      <c r="I857" t="inlineStr">
        <is>
          <t>藥</t>
        </is>
      </c>
      <c r="J857" t="inlineStr">
        <is>
          <t>病</t>
        </is>
      </c>
      <c r="K857" t="inlineStr">
        <is>
          <t>中</t>
        </is>
      </c>
      <c r="L857" t="inlineStr"/>
      <c r="M857" t="inlineStr"/>
      <c r="N857" t="inlineStr">
        <is>
          <t>two signs</t>
        </is>
      </c>
      <c r="O857" t="n">
        <v>113</v>
      </c>
      <c r="P857" t="inlineStr">
        <is>
          <t>C</t>
        </is>
      </c>
      <c r="Q857" t="inlineStr">
        <is>
          <t>NONE</t>
        </is>
      </c>
      <c r="R857" t="inlineStr">
        <is>
          <t>NONE</t>
        </is>
      </c>
      <c r="S857" t="inlineStr">
        <is>
          <t>NONE</t>
        </is>
      </c>
      <c r="T857" t="inlineStr">
        <is>
          <t>NONE</t>
        </is>
      </c>
      <c r="U857" t="inlineStr">
        <is>
          <t>NONE</t>
        </is>
      </c>
      <c r="V857" t="inlineStr">
        <is>
          <t>NONE</t>
        </is>
      </c>
      <c r="W857" t="inlineStr">
        <is>
          <t>NONE</t>
        </is>
      </c>
      <c r="X857" t="inlineStr"/>
      <c r="Y857" t="inlineStr"/>
    </row>
    <row r="858">
      <c r="A858" t="inlineStr">
        <is>
          <t>HKSL_lesson_only445</t>
        </is>
      </c>
      <c r="B858" t="inlineStr">
        <is>
          <t>HKSL_lesson_only445-^INJECTION_2-0OIJ-923</t>
        </is>
      </c>
      <c r="C858" t="inlineStr">
        <is>
          <t>^injection_2</t>
        </is>
      </c>
      <c r="D858" t="inlineStr">
        <is>
          <t>打針</t>
        </is>
      </c>
      <c r="E858" t="inlineStr">
        <is>
          <t>打針_2</t>
        </is>
      </c>
      <c r="F858" t="inlineStr">
        <is>
          <t>打針</t>
        </is>
      </c>
      <c r="G858" t="inlineStr">
        <is>
          <t>抽血</t>
        </is>
      </c>
      <c r="H858" t="inlineStr">
        <is>
          <t>HKSL_lesson_only445-^INJECTION_2-0OIJ-923</t>
        </is>
      </c>
      <c r="I858" t="inlineStr">
        <is>
          <t>藥</t>
        </is>
      </c>
      <c r="J858" t="inlineStr">
        <is>
          <t>病</t>
        </is>
      </c>
      <c r="K858" t="inlineStr">
        <is>
          <t>中</t>
        </is>
      </c>
      <c r="L858" t="inlineStr"/>
      <c r="M858" t="inlineStr"/>
      <c r="N858" t="inlineStr"/>
      <c r="O858" t="n">
        <v>114</v>
      </c>
      <c r="P858" t="inlineStr">
        <is>
          <t>d</t>
        </is>
      </c>
      <c r="Q858" t="inlineStr">
        <is>
          <t>NONE</t>
        </is>
      </c>
      <c r="R858" t="inlineStr">
        <is>
          <t>U</t>
        </is>
      </c>
      <c r="S858" t="inlineStr">
        <is>
          <t>NONE</t>
        </is>
      </c>
      <c r="T858" t="inlineStr">
        <is>
          <t>NONE</t>
        </is>
      </c>
      <c r="U858" t="inlineStr">
        <is>
          <t>NONE</t>
        </is>
      </c>
      <c r="V858" t="inlineStr">
        <is>
          <t>NONE</t>
        </is>
      </c>
      <c r="W858" t="inlineStr">
        <is>
          <t>NONE</t>
        </is>
      </c>
      <c r="X858" t="inlineStr">
        <is>
          <t>closing movement from d to something like U</t>
        </is>
      </c>
      <c r="Y858" t="inlineStr"/>
    </row>
    <row r="859">
      <c r="A859" t="inlineStr">
        <is>
          <t>HKSL_lesson_only446</t>
        </is>
      </c>
      <c r="B859" t="inlineStr">
        <is>
          <t>HKSL_lesson_only446-PAIN-0TER-924</t>
        </is>
      </c>
      <c r="C859" t="inlineStr">
        <is>
          <t>pain</t>
        </is>
      </c>
      <c r="D859" t="inlineStr">
        <is>
          <t>痛</t>
        </is>
      </c>
      <c r="E859" t="inlineStr">
        <is>
          <t>痛</t>
        </is>
      </c>
      <c r="F859" t="inlineStr">
        <is>
          <t>痛</t>
        </is>
      </c>
      <c r="G859" t="inlineStr">
        <is>
          <t>頭痛</t>
        </is>
      </c>
      <c r="H859" t="inlineStr">
        <is>
          <t>HKSL_lesson_only446-PAIN-0TER-924</t>
        </is>
      </c>
      <c r="I859" t="inlineStr">
        <is>
          <t>苦</t>
        </is>
      </c>
      <c r="J859" t="inlineStr">
        <is>
          <t>舒服</t>
        </is>
      </c>
      <c r="K859" t="inlineStr">
        <is>
          <t>製作</t>
        </is>
      </c>
      <c r="L859" t="inlineStr"/>
      <c r="M859" t="inlineStr"/>
      <c r="N859" t="inlineStr"/>
      <c r="O859" t="n">
        <v>115</v>
      </c>
      <c r="P859" t="inlineStr">
        <is>
          <t>C</t>
        </is>
      </c>
      <c r="Q859" t="inlineStr">
        <is>
          <t>NONE</t>
        </is>
      </c>
      <c r="R859" t="inlineStr">
        <is>
          <t>NONE</t>
        </is>
      </c>
      <c r="S859" t="inlineStr">
        <is>
          <t>NONE</t>
        </is>
      </c>
      <c r="T859" t="inlineStr">
        <is>
          <t>NONE</t>
        </is>
      </c>
      <c r="U859" t="inlineStr">
        <is>
          <t>NONE</t>
        </is>
      </c>
      <c r="V859" t="inlineStr">
        <is>
          <t>NONE</t>
        </is>
      </c>
      <c r="W859" t="inlineStr">
        <is>
          <t>NONE</t>
        </is>
      </c>
      <c r="X859" t="inlineStr"/>
      <c r="Y859" t="inlineStr"/>
    </row>
    <row r="860">
      <c r="A860" t="inlineStr">
        <is>
          <t>HKSL_lesson_only447</t>
        </is>
      </c>
      <c r="B860" t="inlineStr">
        <is>
          <t>HKSL_lesson_only447-ENDURE-0NUD-925</t>
        </is>
      </c>
      <c r="C860" t="inlineStr">
        <is>
          <t>endure</t>
        </is>
      </c>
      <c r="D860" t="inlineStr">
        <is>
          <t>忍受</t>
        </is>
      </c>
      <c r="E860" t="inlineStr">
        <is>
          <t>忍受</t>
        </is>
      </c>
      <c r="F860" t="inlineStr">
        <is>
          <t>忍受</t>
        </is>
      </c>
      <c r="G860" t="inlineStr">
        <is>
          <t>忍耐</t>
        </is>
      </c>
      <c r="H860" t="inlineStr">
        <is>
          <t>HKSL_lesson_only447-ENDURE-0NUD-925</t>
        </is>
      </c>
      <c r="I860" t="inlineStr">
        <is>
          <t>堅持</t>
        </is>
      </c>
      <c r="J860" t="inlineStr">
        <is>
          <t>想像</t>
        </is>
      </c>
      <c r="K860" t="inlineStr">
        <is>
          <t>日期</t>
        </is>
      </c>
      <c r="L860" t="inlineStr"/>
      <c r="M860" t="inlineStr"/>
      <c r="N860" t="inlineStr"/>
      <c r="O860" t="n">
        <v>116</v>
      </c>
      <c r="P860" t="inlineStr">
        <is>
          <t>x</t>
        </is>
      </c>
      <c r="Q860" t="inlineStr">
        <is>
          <t>NONE</t>
        </is>
      </c>
      <c r="R860" t="inlineStr">
        <is>
          <t>NONE</t>
        </is>
      </c>
      <c r="S860" t="inlineStr">
        <is>
          <t>NONE</t>
        </is>
      </c>
      <c r="T860" t="inlineStr">
        <is>
          <t>NONE</t>
        </is>
      </c>
      <c r="U860" t="inlineStr">
        <is>
          <t>NONE</t>
        </is>
      </c>
      <c r="V860" t="inlineStr">
        <is>
          <t>NONE</t>
        </is>
      </c>
      <c r="W860" t="inlineStr">
        <is>
          <t>NONE</t>
        </is>
      </c>
      <c r="X860" t="inlineStr"/>
      <c r="Y860" t="inlineStr"/>
    </row>
    <row r="861">
      <c r="A861" t="inlineStr">
        <is>
          <t>HKSL_lesson_only448</t>
        </is>
      </c>
      <c r="B861" t="inlineStr">
        <is>
          <t>HKSL_lesson_only448-TOLERATE-0NUD-926</t>
        </is>
      </c>
      <c r="C861" t="inlineStr">
        <is>
          <t>tolerate</t>
        </is>
      </c>
      <c r="D861" t="inlineStr">
        <is>
          <t>忍耐</t>
        </is>
      </c>
      <c r="E861" t="inlineStr">
        <is>
          <t>忍耐</t>
        </is>
      </c>
      <c r="F861" t="inlineStr">
        <is>
          <t>忍耐</t>
        </is>
      </c>
      <c r="G861" t="inlineStr">
        <is>
          <t>忍讓</t>
        </is>
      </c>
      <c r="H861" t="inlineStr">
        <is>
          <t>HKSL_lesson_only448-TOLERATE-0NUD-926</t>
        </is>
      </c>
      <c r="I861" t="inlineStr">
        <is>
          <t>痛</t>
        </is>
      </c>
      <c r="J861" t="inlineStr">
        <is>
          <t>辛苦</t>
        </is>
      </c>
      <c r="K861" t="inlineStr">
        <is>
          <t>設計</t>
        </is>
      </c>
      <c r="L861" t="inlineStr"/>
      <c r="M861" t="inlineStr"/>
      <c r="N861" t="inlineStr"/>
      <c r="O861" t="n">
        <v>117</v>
      </c>
      <c r="P861" t="inlineStr">
        <is>
          <t>w</t>
        </is>
      </c>
      <c r="Q861" t="inlineStr">
        <is>
          <t>NONE</t>
        </is>
      </c>
      <c r="R861" t="inlineStr">
        <is>
          <t>NONE</t>
        </is>
      </c>
      <c r="S861" t="inlineStr">
        <is>
          <t>NONE</t>
        </is>
      </c>
      <c r="T861" t="inlineStr">
        <is>
          <t>NONE</t>
        </is>
      </c>
      <c r="U861" t="inlineStr">
        <is>
          <t>NONE</t>
        </is>
      </c>
      <c r="V861" t="inlineStr">
        <is>
          <t>NONE</t>
        </is>
      </c>
      <c r="W861" t="inlineStr">
        <is>
          <t>NONE</t>
        </is>
      </c>
      <c r="X861" t="inlineStr"/>
      <c r="Y861" t="inlineStr"/>
    </row>
    <row r="862">
      <c r="A862" t="inlineStr">
        <is>
          <t>HKSL_lesson_only449</t>
        </is>
      </c>
      <c r="B862" t="inlineStr">
        <is>
          <t>HKSL_lesson_only449-MEDICINE-11F5-927</t>
        </is>
      </c>
      <c r="C862" t="inlineStr">
        <is>
          <t>medicine</t>
        </is>
      </c>
      <c r="D862" t="inlineStr">
        <is>
          <t>藥水</t>
        </is>
      </c>
      <c r="E862" t="inlineStr">
        <is>
          <t>藥水</t>
        </is>
      </c>
      <c r="F862" t="inlineStr">
        <is>
          <t>藥水</t>
        </is>
      </c>
      <c r="G862" t="inlineStr">
        <is>
          <t>藥</t>
        </is>
      </c>
      <c r="H862" t="inlineStr">
        <is>
          <t>HKSL_lesson_only449-MEDICINE-11F5-927</t>
        </is>
      </c>
      <c r="I862" t="inlineStr">
        <is>
          <t>水</t>
        </is>
      </c>
      <c r="J862" t="inlineStr">
        <is>
          <t>餅乾</t>
        </is>
      </c>
      <c r="K862" t="inlineStr">
        <is>
          <t>關於</t>
        </is>
      </c>
      <c r="L862" t="inlineStr"/>
      <c r="M862" t="inlineStr"/>
      <c r="N862" t="inlineStr"/>
      <c r="O862" t="n">
        <v>118</v>
      </c>
      <c r="P862" t="inlineStr">
        <is>
          <t>z</t>
        </is>
      </c>
      <c r="Q862" t="inlineStr">
        <is>
          <t>3</t>
        </is>
      </c>
      <c r="R862" t="inlineStr">
        <is>
          <t>3</t>
        </is>
      </c>
      <c r="S862" t="inlineStr">
        <is>
          <t>z</t>
        </is>
      </c>
      <c r="T862" t="inlineStr">
        <is>
          <t>NONE</t>
        </is>
      </c>
      <c r="U862" t="inlineStr">
        <is>
          <t>NONE</t>
        </is>
      </c>
      <c r="V862" t="inlineStr">
        <is>
          <t>NONE</t>
        </is>
      </c>
      <c r="W862" t="inlineStr">
        <is>
          <t>NONE</t>
        </is>
      </c>
      <c r="X862" t="inlineStr"/>
      <c r="Y862" t="inlineStr"/>
    </row>
    <row r="863">
      <c r="A863" t="inlineStr">
        <is>
          <t>HKSL_lesson_only45</t>
        </is>
      </c>
      <c r="B863" t="inlineStr">
        <is>
          <t>HKSL_lesson_only45-NIGHT-0PIQ-507</t>
        </is>
      </c>
      <c r="C863" t="inlineStr">
        <is>
          <t>night</t>
        </is>
      </c>
      <c r="D863" t="inlineStr">
        <is>
          <t>晚上</t>
        </is>
      </c>
      <c r="E863" t="inlineStr">
        <is>
          <t>晚上</t>
        </is>
      </c>
      <c r="F863" t="inlineStr">
        <is>
          <t>晚上</t>
        </is>
      </c>
      <c r="G863" t="inlineStr">
        <is>
          <t>早上</t>
        </is>
      </c>
      <c r="H863" t="inlineStr">
        <is>
          <t>HKSL_lesson_only45-NIGHT-0PIQ-507</t>
        </is>
      </c>
      <c r="I863" t="inlineStr">
        <is>
          <t>昨天</t>
        </is>
      </c>
      <c r="J863" t="inlineStr">
        <is>
          <t>星期三</t>
        </is>
      </c>
      <c r="K863" t="inlineStr">
        <is>
          <t>同埋</t>
        </is>
      </c>
      <c r="L863" t="inlineStr"/>
      <c r="M863" t="inlineStr"/>
      <c r="N863" t="inlineStr"/>
      <c r="O863" t="n">
        <v>518</v>
      </c>
      <c r="P863" t="inlineStr">
        <is>
          <t>;</t>
        </is>
      </c>
      <c r="Q863" t="inlineStr">
        <is>
          <t>NONE</t>
        </is>
      </c>
      <c r="R863" t="inlineStr">
        <is>
          <t>y</t>
        </is>
      </c>
      <c r="S863" t="inlineStr">
        <is>
          <t>NONE</t>
        </is>
      </c>
      <c r="T863" t="inlineStr">
        <is>
          <t>NONE</t>
        </is>
      </c>
      <c r="U863" t="inlineStr">
        <is>
          <t>NONE</t>
        </is>
      </c>
      <c r="V863" t="inlineStr">
        <is>
          <t>NONE</t>
        </is>
      </c>
      <c r="W863" t="inlineStr">
        <is>
          <t>NONE</t>
        </is>
      </c>
      <c r="X863" t="inlineStr">
        <is>
          <t>i.closing movement from ; to y ii.== late_night</t>
        </is>
      </c>
      <c r="Y863" t="inlineStr"/>
    </row>
    <row r="864">
      <c r="A864" t="inlineStr">
        <is>
          <t>HKSL_lesson_only450</t>
        </is>
      </c>
      <c r="B864" t="inlineStr">
        <is>
          <t>HKSL_lesson_only450-PILL-11F5-928</t>
        </is>
      </c>
      <c r="C864" t="inlineStr">
        <is>
          <t>pill</t>
        </is>
      </c>
      <c r="D864" t="inlineStr">
        <is>
          <t>藥丸</t>
        </is>
      </c>
      <c r="E864" t="inlineStr">
        <is>
          <t>藥丸</t>
        </is>
      </c>
      <c r="F864" t="inlineStr">
        <is>
          <t>藥丸</t>
        </is>
      </c>
      <c r="G864" t="inlineStr">
        <is>
          <t>藥</t>
        </is>
      </c>
      <c r="H864" t="inlineStr">
        <is>
          <t>HKSL_lesson_only450-PILL-11F5-928</t>
        </is>
      </c>
      <c r="I864" t="inlineStr">
        <is>
          <t>車厘子</t>
        </is>
      </c>
      <c r="J864" t="inlineStr">
        <is>
          <t>打針</t>
        </is>
      </c>
      <c r="K864" t="inlineStr">
        <is>
          <t>招聘</t>
        </is>
      </c>
      <c r="L864" t="inlineStr"/>
      <c r="M864" t="inlineStr"/>
      <c r="N864" t="inlineStr"/>
      <c r="O864" t="n">
        <v>119</v>
      </c>
      <c r="P864" t="inlineStr">
        <is>
          <t>O</t>
        </is>
      </c>
      <c r="Q864" t="inlineStr">
        <is>
          <t>NONE</t>
        </is>
      </c>
      <c r="R864" t="inlineStr">
        <is>
          <t>NONE</t>
        </is>
      </c>
      <c r="S864" t="inlineStr">
        <is>
          <t>NONE</t>
        </is>
      </c>
      <c r="T864" t="inlineStr">
        <is>
          <t>NONE</t>
        </is>
      </c>
      <c r="U864" t="inlineStr">
        <is>
          <t>NONE</t>
        </is>
      </c>
      <c r="V864" t="inlineStr">
        <is>
          <t>NONE</t>
        </is>
      </c>
      <c r="W864" t="inlineStr">
        <is>
          <t>NONE</t>
        </is>
      </c>
      <c r="X864" t="inlineStr"/>
      <c r="Y864" t="inlineStr"/>
    </row>
    <row r="865">
      <c r="A865" t="inlineStr">
        <is>
          <t>HKSL_lesson_only451</t>
        </is>
      </c>
      <c r="B865" t="inlineStr">
        <is>
          <t>HKSL_lesson_only451-SLEEPY-0TPS-929</t>
        </is>
      </c>
      <c r="C865" t="inlineStr">
        <is>
          <t>sleepy</t>
        </is>
      </c>
      <c r="D865" t="inlineStr">
        <is>
          <t>眼睏</t>
        </is>
      </c>
      <c r="E865" t="inlineStr">
        <is>
          <t>眼睏</t>
        </is>
      </c>
      <c r="F865" t="inlineStr">
        <is>
          <t>睏</t>
        </is>
      </c>
      <c r="G865" t="inlineStr">
        <is>
          <t>攰</t>
        </is>
      </c>
      <c r="H865" t="inlineStr">
        <is>
          <t>HKSL_lesson_only451-SLEEPY-0TPS-929</t>
        </is>
      </c>
      <c r="I865" t="inlineStr">
        <is>
          <t>暈眩</t>
        </is>
      </c>
      <c r="J865" t="inlineStr">
        <is>
          <t>辛苦</t>
        </is>
      </c>
      <c r="K865" t="inlineStr">
        <is>
          <t>公正</t>
        </is>
      </c>
      <c r="L865" t="inlineStr"/>
      <c r="M865" t="inlineStr">
        <is>
          <t>written chinese</t>
        </is>
      </c>
      <c r="N865" t="inlineStr"/>
      <c r="O865" t="n">
        <v>120</v>
      </c>
      <c r="P865" t="inlineStr">
        <is>
          <t>&gt;</t>
        </is>
      </c>
      <c r="Q865" t="inlineStr">
        <is>
          <t>NONE</t>
        </is>
      </c>
      <c r="R865" t="inlineStr">
        <is>
          <t>NONE</t>
        </is>
      </c>
      <c r="S865" t="inlineStr">
        <is>
          <t>NONE</t>
        </is>
      </c>
      <c r="T865" t="inlineStr">
        <is>
          <t>NONE</t>
        </is>
      </c>
      <c r="U865" t="inlineStr">
        <is>
          <t>NONE</t>
        </is>
      </c>
      <c r="V865" t="inlineStr">
        <is>
          <t>NONE</t>
        </is>
      </c>
      <c r="W865" t="inlineStr">
        <is>
          <t>NONE</t>
        </is>
      </c>
      <c r="X865" t="inlineStr">
        <is>
          <t>i.or &gt; NONE A NONE ii.closing movement from &gt; to A</t>
        </is>
      </c>
      <c r="Y865" t="inlineStr"/>
    </row>
    <row r="866">
      <c r="A866" t="inlineStr">
        <is>
          <t>HKSL_lesson_only452</t>
        </is>
      </c>
      <c r="B866" t="inlineStr">
        <is>
          <t>HKSL_lesson_only452-WEAK_AND_FRAIL-123G-930</t>
        </is>
      </c>
      <c r="C866" t="inlineStr">
        <is>
          <t>weak_and_frail</t>
        </is>
      </c>
      <c r="D866" t="inlineStr">
        <is>
          <t>衰弱</t>
        </is>
      </c>
      <c r="E866" t="inlineStr">
        <is>
          <t>衰弱</t>
        </is>
      </c>
      <c r="F866" t="inlineStr">
        <is>
          <t>衰弱</t>
        </is>
      </c>
      <c r="G866" t="inlineStr">
        <is>
          <t>弱</t>
        </is>
      </c>
      <c r="H866" t="inlineStr">
        <is>
          <t>HKSL_lesson_only452-WEAK_AND_FRAIL-123G-930</t>
        </is>
      </c>
      <c r="I866" t="inlineStr">
        <is>
          <t>病</t>
        </is>
      </c>
      <c r="J866" t="inlineStr">
        <is>
          <t>嚴重</t>
        </is>
      </c>
      <c r="K866" t="inlineStr">
        <is>
          <t>邀請</t>
        </is>
      </c>
      <c r="L866" t="inlineStr"/>
      <c r="M866" t="inlineStr"/>
      <c r="N866" t="inlineStr"/>
      <c r="O866" t="n">
        <v>121</v>
      </c>
      <c r="P866" t="inlineStr">
        <is>
          <t>f</t>
        </is>
      </c>
      <c r="Q866" t="inlineStr">
        <is>
          <t>x</t>
        </is>
      </c>
      <c r="R866" t="inlineStr">
        <is>
          <t>NONE</t>
        </is>
      </c>
      <c r="S866" t="inlineStr">
        <is>
          <t>NONE</t>
        </is>
      </c>
      <c r="T866" t="inlineStr">
        <is>
          <t>NONE</t>
        </is>
      </c>
      <c r="U866" t="inlineStr">
        <is>
          <t>NONE</t>
        </is>
      </c>
      <c r="V866" t="inlineStr">
        <is>
          <t>NONE</t>
        </is>
      </c>
      <c r="W866" t="inlineStr">
        <is>
          <t>NONE</t>
        </is>
      </c>
      <c r="X866" t="inlineStr"/>
      <c r="Y866" t="inlineStr"/>
    </row>
    <row r="867">
      <c r="A867" t="inlineStr">
        <is>
          <t>HKSL_lesson_only453</t>
        </is>
      </c>
      <c r="B867" t="inlineStr">
        <is>
          <t>HKSL_lesson_only453-HEALTHY_AND_STRONG-0M7F-931</t>
        </is>
      </c>
      <c r="C867" t="inlineStr">
        <is>
          <t>healthy_and_strong</t>
        </is>
      </c>
      <c r="D867" t="inlineStr">
        <is>
          <t>壯健</t>
        </is>
      </c>
      <c r="E867" t="inlineStr">
        <is>
          <t>壯健</t>
        </is>
      </c>
      <c r="F867" t="inlineStr">
        <is>
          <t>壯健</t>
        </is>
      </c>
      <c r="G867" t="inlineStr">
        <is>
          <t>高挑</t>
        </is>
      </c>
      <c r="H867" t="inlineStr">
        <is>
          <t>HKSL_lesson_only453-HEALTHY_AND_STRONG-0M7F-931</t>
        </is>
      </c>
      <c r="I867" t="inlineStr">
        <is>
          <t>瘦</t>
        </is>
      </c>
      <c r="J867" t="inlineStr">
        <is>
          <t>幸運</t>
        </is>
      </c>
      <c r="K867" t="inlineStr">
        <is>
          <t>取消</t>
        </is>
      </c>
      <c r="L867" t="inlineStr"/>
      <c r="M867" t="inlineStr"/>
      <c r="N867" t="inlineStr"/>
      <c r="O867" t="n">
        <v>122</v>
      </c>
      <c r="P867" t="inlineStr">
        <is>
          <t>6</t>
        </is>
      </c>
      <c r="Q867" t="inlineStr">
        <is>
          <t>6</t>
        </is>
      </c>
      <c r="R867" t="inlineStr">
        <is>
          <t>NONE</t>
        </is>
      </c>
      <c r="S867" t="inlineStr">
        <is>
          <t>NONE</t>
        </is>
      </c>
      <c r="T867" t="inlineStr">
        <is>
          <t>NONE</t>
        </is>
      </c>
      <c r="U867" t="inlineStr">
        <is>
          <t>NONE</t>
        </is>
      </c>
      <c r="V867" t="inlineStr">
        <is>
          <t>NONE</t>
        </is>
      </c>
      <c r="W867" t="inlineStr">
        <is>
          <t>NONE</t>
        </is>
      </c>
      <c r="X867" t="inlineStr"/>
      <c r="Y867" t="inlineStr"/>
    </row>
    <row r="868">
      <c r="A868" t="inlineStr">
        <is>
          <t>HKSL_lesson_only454</t>
        </is>
      </c>
      <c r="B868" t="inlineStr">
        <is>
          <t>HKSL_lesson_only454-DIZZY-0PK8-932</t>
        </is>
      </c>
      <c r="C868" t="inlineStr">
        <is>
          <t>dizzy</t>
        </is>
      </c>
      <c r="D868" t="inlineStr">
        <is>
          <t>暈眩</t>
        </is>
      </c>
      <c r="E868" t="inlineStr">
        <is>
          <t>暈眩</t>
        </is>
      </c>
      <c r="F868" t="inlineStr">
        <is>
          <t>暈眩</t>
        </is>
      </c>
      <c r="G868" t="inlineStr">
        <is>
          <t>頭痛</t>
        </is>
      </c>
      <c r="H868" t="inlineStr">
        <is>
          <t>HKSL_lesson_only454-DIZZY-0PK8-932</t>
        </is>
      </c>
      <c r="I868" t="inlineStr">
        <is>
          <t>痛</t>
        </is>
      </c>
      <c r="J868" t="inlineStr">
        <is>
          <t>睏</t>
        </is>
      </c>
      <c r="K868" t="inlineStr">
        <is>
          <t>政府</t>
        </is>
      </c>
      <c r="L868" t="inlineStr"/>
      <c r="M868" t="inlineStr"/>
      <c r="N868" t="inlineStr"/>
      <c r="O868" t="n">
        <v>123</v>
      </c>
      <c r="P868" t="inlineStr">
        <is>
          <t>?</t>
        </is>
      </c>
      <c r="Q868" t="inlineStr">
        <is>
          <t>NONE</t>
        </is>
      </c>
      <c r="R868" t="inlineStr">
        <is>
          <t>NONE</t>
        </is>
      </c>
      <c r="S868" t="inlineStr">
        <is>
          <t>NONE</t>
        </is>
      </c>
      <c r="T868" t="inlineStr">
        <is>
          <t>NONE</t>
        </is>
      </c>
      <c r="U868" t="inlineStr">
        <is>
          <t>NONE</t>
        </is>
      </c>
      <c r="V868" t="inlineStr">
        <is>
          <t>NONE</t>
        </is>
      </c>
      <c r="W868" t="inlineStr">
        <is>
          <t>NONE</t>
        </is>
      </c>
      <c r="X868" t="inlineStr">
        <is>
          <t>between &gt; and ?</t>
        </is>
      </c>
      <c r="Y868" t="inlineStr"/>
    </row>
    <row r="869">
      <c r="A869" t="inlineStr">
        <is>
          <t>HKSL_lesson_only455</t>
        </is>
      </c>
      <c r="B869" t="inlineStr">
        <is>
          <t>HKSL_lesson_only455-DIGEST-0RC8-933</t>
        </is>
      </c>
      <c r="C869" t="inlineStr">
        <is>
          <t>digest</t>
        </is>
      </c>
      <c r="D869" t="inlineStr">
        <is>
          <t>消化</t>
        </is>
      </c>
      <c r="E869" t="inlineStr">
        <is>
          <t>消化</t>
        </is>
      </c>
      <c r="F869" t="inlineStr">
        <is>
          <t>消化</t>
        </is>
      </c>
      <c r="G869" t="inlineStr">
        <is>
          <t>分解</t>
        </is>
      </c>
      <c r="H869" t="inlineStr">
        <is>
          <t>HKSL_lesson_only455-DIGEST-0RC8-933</t>
        </is>
      </c>
      <c r="I869" t="inlineStr">
        <is>
          <t>複雜</t>
        </is>
      </c>
      <c r="J869" t="inlineStr">
        <is>
          <t>平衡</t>
        </is>
      </c>
      <c r="K869" t="inlineStr">
        <is>
          <t>旗</t>
        </is>
      </c>
      <c r="L869" t="inlineStr"/>
      <c r="M869" t="inlineStr"/>
      <c r="N869" t="inlineStr"/>
      <c r="O869" t="n">
        <v>124</v>
      </c>
      <c r="P869" t="inlineStr">
        <is>
          <t>1</t>
        </is>
      </c>
      <c r="Q869" t="inlineStr">
        <is>
          <t>1</t>
        </is>
      </c>
      <c r="R869" t="inlineStr">
        <is>
          <t>NONE</t>
        </is>
      </c>
      <c r="S869" t="inlineStr">
        <is>
          <t>NONE</t>
        </is>
      </c>
      <c r="T869" t="inlineStr">
        <is>
          <t>NONE</t>
        </is>
      </c>
      <c r="U869" t="inlineStr">
        <is>
          <t>NONE</t>
        </is>
      </c>
      <c r="V869" t="inlineStr">
        <is>
          <t>NONE</t>
        </is>
      </c>
      <c r="W869" t="inlineStr">
        <is>
          <t>NONE</t>
        </is>
      </c>
      <c r="X869" t="inlineStr"/>
      <c r="Y869" t="inlineStr"/>
    </row>
    <row r="870">
      <c r="A870" t="inlineStr">
        <is>
          <t>HKSL_lesson_only456</t>
        </is>
      </c>
      <c r="B870" t="inlineStr">
        <is>
          <t>HKSL_lesson_only456-STOMACH-1063-934</t>
        </is>
      </c>
      <c r="C870" t="inlineStr">
        <is>
          <t>stomach</t>
        </is>
      </c>
      <c r="D870" t="inlineStr">
        <is>
          <t>胃</t>
        </is>
      </c>
      <c r="E870" t="inlineStr">
        <is>
          <t>胃</t>
        </is>
      </c>
      <c r="F870" t="inlineStr">
        <is>
          <t>胃</t>
        </is>
      </c>
      <c r="G870" t="inlineStr">
        <is>
          <t>肚瀉</t>
        </is>
      </c>
      <c r="H870" t="inlineStr">
        <is>
          <t>HKSL_lesson_only456-STOMACH-1063-934</t>
        </is>
      </c>
      <c r="I870" t="inlineStr">
        <is>
          <t>頭痛</t>
        </is>
      </c>
      <c r="J870" t="inlineStr">
        <is>
          <t>食</t>
        </is>
      </c>
      <c r="K870" t="inlineStr">
        <is>
          <t>關於</t>
        </is>
      </c>
      <c r="L870" t="inlineStr"/>
      <c r="M870" t="inlineStr"/>
      <c r="N870" t="inlineStr"/>
      <c r="O870" t="n">
        <v>125</v>
      </c>
      <c r="P870" t="inlineStr">
        <is>
          <t>j</t>
        </is>
      </c>
      <c r="Q870" t="inlineStr">
        <is>
          <t>j</t>
        </is>
      </c>
      <c r="R870" t="inlineStr">
        <is>
          <t>NONE</t>
        </is>
      </c>
      <c r="S870" t="inlineStr">
        <is>
          <t>NONE</t>
        </is>
      </c>
      <c r="T870" t="inlineStr">
        <is>
          <t>NONE</t>
        </is>
      </c>
      <c r="U870" t="inlineStr">
        <is>
          <t>NONE</t>
        </is>
      </c>
      <c r="V870" t="inlineStr">
        <is>
          <t>NONE</t>
        </is>
      </c>
      <c r="W870" t="inlineStr">
        <is>
          <t>NONE</t>
        </is>
      </c>
      <c r="X870" t="inlineStr"/>
      <c r="Y870" t="inlineStr"/>
    </row>
    <row r="871">
      <c r="A871" t="inlineStr">
        <is>
          <t>HKSL_lesson_only457</t>
        </is>
      </c>
      <c r="B871" t="inlineStr">
        <is>
          <t>HKSL_lesson_only457-HABIT-0VUI-935</t>
        </is>
      </c>
      <c r="C871" t="inlineStr">
        <is>
          <t>habit</t>
        </is>
      </c>
      <c r="D871" t="inlineStr">
        <is>
          <t>習慣</t>
        </is>
      </c>
      <c r="E871" t="inlineStr">
        <is>
          <t>習慣</t>
        </is>
      </c>
      <c r="F871" t="inlineStr">
        <is>
          <t>習慣</t>
        </is>
      </c>
      <c r="G871" t="inlineStr">
        <is>
          <t>生活</t>
        </is>
      </c>
      <c r="H871" t="inlineStr">
        <is>
          <t>HKSL_lesson_only457-HABIT-0VUI-935</t>
        </is>
      </c>
      <c r="I871" t="inlineStr">
        <is>
          <t>自己</t>
        </is>
      </c>
      <c r="J871" t="inlineStr">
        <is>
          <t>容易</t>
        </is>
      </c>
      <c r="K871" t="inlineStr">
        <is>
          <t>攞</t>
        </is>
      </c>
      <c r="L871" t="inlineStr"/>
      <c r="M871" t="inlineStr"/>
      <c r="N871" t="inlineStr"/>
      <c r="O871" t="n">
        <v>126</v>
      </c>
      <c r="P871" t="inlineStr">
        <is>
          <t>B</t>
        </is>
      </c>
      <c r="Q871" t="inlineStr">
        <is>
          <t>NONE</t>
        </is>
      </c>
      <c r="R871" t="inlineStr">
        <is>
          <t>6</t>
        </is>
      </c>
      <c r="S871" t="inlineStr">
        <is>
          <t>6</t>
        </is>
      </c>
      <c r="T871" t="inlineStr">
        <is>
          <t>NONE</t>
        </is>
      </c>
      <c r="U871" t="inlineStr">
        <is>
          <t>NONE</t>
        </is>
      </c>
      <c r="V871" t="inlineStr">
        <is>
          <t>NONE</t>
        </is>
      </c>
      <c r="W871" t="inlineStr">
        <is>
          <t>NONE</t>
        </is>
      </c>
      <c r="X871" t="inlineStr"/>
      <c r="Y871" t="inlineStr"/>
    </row>
    <row r="872">
      <c r="A872" t="inlineStr">
        <is>
          <t>HKSL_lesson_only458</t>
        </is>
      </c>
      <c r="B872" t="inlineStr">
        <is>
          <t>HKSL_lesson_only458-DISCOMFORT-0JGD-936</t>
        </is>
      </c>
      <c r="C872" t="inlineStr">
        <is>
          <t>discomfort</t>
        </is>
      </c>
      <c r="D872" t="inlineStr">
        <is>
          <t>不適</t>
        </is>
      </c>
      <c r="E872" t="inlineStr">
        <is>
          <t>不適</t>
        </is>
      </c>
      <c r="F872" t="inlineStr">
        <is>
          <t>不適</t>
        </is>
      </c>
      <c r="G872" t="inlineStr">
        <is>
          <t>不舒服</t>
        </is>
      </c>
      <c r="H872" t="inlineStr">
        <is>
          <t>HKSL_lesson_only458-DISCOMFORT-0JGD-936</t>
        </is>
      </c>
      <c r="I872" t="inlineStr">
        <is>
          <t>頭痛</t>
        </is>
      </c>
      <c r="J872" t="inlineStr">
        <is>
          <t>不能</t>
        </is>
      </c>
      <c r="K872" t="inlineStr">
        <is>
          <t>贏</t>
        </is>
      </c>
      <c r="L872" t="inlineStr"/>
      <c r="M872" t="inlineStr"/>
      <c r="N872" t="inlineStr"/>
      <c r="O872" t="n">
        <v>127</v>
      </c>
      <c r="P872" t="inlineStr">
        <is>
          <t>&gt;</t>
        </is>
      </c>
      <c r="Q872" t="inlineStr">
        <is>
          <t>&gt;</t>
        </is>
      </c>
      <c r="R872" t="inlineStr">
        <is>
          <t>NONE</t>
        </is>
      </c>
      <c r="S872" t="inlineStr">
        <is>
          <t>NONE</t>
        </is>
      </c>
      <c r="T872" t="inlineStr">
        <is>
          <t>NONE</t>
        </is>
      </c>
      <c r="U872" t="inlineStr">
        <is>
          <t>NONE</t>
        </is>
      </c>
      <c r="V872" t="inlineStr">
        <is>
          <t>NONE</t>
        </is>
      </c>
      <c r="W872" t="inlineStr">
        <is>
          <t>NONE</t>
        </is>
      </c>
      <c r="X872" t="inlineStr"/>
      <c r="Y872" t="inlineStr"/>
    </row>
    <row r="873">
      <c r="A873" t="inlineStr">
        <is>
          <t>HKSL_lesson_only459</t>
        </is>
      </c>
      <c r="B873" t="inlineStr">
        <is>
          <t>HKSL_lesson_only459-IMPAIRMENT-15KS-937</t>
        </is>
      </c>
      <c r="C873" t="inlineStr">
        <is>
          <t>impairment</t>
        </is>
      </c>
      <c r="D873" t="inlineStr">
        <is>
          <t>障礙</t>
        </is>
      </c>
      <c r="E873" t="inlineStr">
        <is>
          <t>障礙</t>
        </is>
      </c>
      <c r="F873" t="inlineStr">
        <is>
          <t>障礙</t>
        </is>
      </c>
      <c r="G873" t="inlineStr">
        <is>
          <t>困難</t>
        </is>
      </c>
      <c r="H873" t="inlineStr">
        <is>
          <t>HKSL_lesson_only459-IMPAIRMENT-15KS-937</t>
        </is>
      </c>
      <c r="I873" t="inlineStr">
        <is>
          <t>壓力</t>
        </is>
      </c>
      <c r="J873" t="inlineStr">
        <is>
          <t>幫助</t>
        </is>
      </c>
      <c r="K873" t="inlineStr">
        <is>
          <t>鴨</t>
        </is>
      </c>
      <c r="L873" t="inlineStr"/>
      <c r="M873" t="inlineStr"/>
      <c r="N873" t="inlineStr"/>
      <c r="O873" t="n">
        <v>128</v>
      </c>
      <c r="P873" t="inlineStr">
        <is>
          <t>x</t>
        </is>
      </c>
      <c r="Q873" t="inlineStr">
        <is>
          <t>f</t>
        </is>
      </c>
      <c r="R873" t="inlineStr">
        <is>
          <t>NONE</t>
        </is>
      </c>
      <c r="S873" t="inlineStr">
        <is>
          <t>NONE</t>
        </is>
      </c>
      <c r="T873" t="inlineStr">
        <is>
          <t>NONE</t>
        </is>
      </c>
      <c r="U873" t="inlineStr">
        <is>
          <t>NONE</t>
        </is>
      </c>
      <c r="V873" t="inlineStr">
        <is>
          <t>NONE</t>
        </is>
      </c>
      <c r="W873" t="inlineStr">
        <is>
          <t>NONE</t>
        </is>
      </c>
      <c r="X873" t="inlineStr"/>
      <c r="Y873" t="inlineStr"/>
    </row>
    <row r="874">
      <c r="A874" t="inlineStr">
        <is>
          <t>HKSL_lesson_only46</t>
        </is>
      </c>
      <c r="B874" t="inlineStr">
        <is>
          <t>HKSL_lesson_only46-NOW-0SVU-508</t>
        </is>
      </c>
      <c r="C874" t="inlineStr">
        <is>
          <t>now</t>
        </is>
      </c>
      <c r="D874" t="inlineStr">
        <is>
          <t>現在</t>
        </is>
      </c>
      <c r="E874" t="inlineStr">
        <is>
          <t>現在</t>
        </is>
      </c>
      <c r="F874" t="inlineStr">
        <is>
          <t>現在</t>
        </is>
      </c>
      <c r="G874" t="inlineStr">
        <is>
          <t>但是</t>
        </is>
      </c>
      <c r="H874" t="inlineStr">
        <is>
          <t>HKSL_lesson_only46-NOW-0SVU-508</t>
        </is>
      </c>
      <c r="I874" t="inlineStr">
        <is>
          <t>不可能</t>
        </is>
      </c>
      <c r="J874" t="inlineStr">
        <is>
          <t>不明白</t>
        </is>
      </c>
      <c r="K874" t="inlineStr">
        <is>
          <t>同埋</t>
        </is>
      </c>
      <c r="L874" t="inlineStr"/>
      <c r="M874" t="inlineStr"/>
      <c r="N874" t="inlineStr"/>
      <c r="O874" t="n">
        <v>519</v>
      </c>
      <c r="P874" t="inlineStr">
        <is>
          <t>x</t>
        </is>
      </c>
      <c r="Q874" t="inlineStr">
        <is>
          <t>x</t>
        </is>
      </c>
      <c r="R874" t="inlineStr">
        <is>
          <t>NONE</t>
        </is>
      </c>
      <c r="S874" t="inlineStr">
        <is>
          <t>NONE</t>
        </is>
      </c>
      <c r="T874" t="inlineStr">
        <is>
          <t>NONE</t>
        </is>
      </c>
      <c r="U874" t="inlineStr">
        <is>
          <t>NONE</t>
        </is>
      </c>
      <c r="V874" t="inlineStr">
        <is>
          <t>NONE</t>
        </is>
      </c>
      <c r="W874" t="inlineStr">
        <is>
          <t>NONE</t>
        </is>
      </c>
      <c r="X874" t="inlineStr"/>
      <c r="Y874" t="inlineStr"/>
    </row>
    <row r="875">
      <c r="A875" t="inlineStr">
        <is>
          <t>HKSL_lesson_only460</t>
        </is>
      </c>
      <c r="B875" t="inlineStr">
        <is>
          <t>HKSL_lesson_only460-DEFECATE-0M97-938</t>
        </is>
      </c>
      <c r="C875" t="inlineStr">
        <is>
          <t>defecate</t>
        </is>
      </c>
      <c r="D875" t="inlineStr">
        <is>
          <t>大便</t>
        </is>
      </c>
      <c r="E875" t="inlineStr">
        <is>
          <t>大便</t>
        </is>
      </c>
      <c r="F875" t="inlineStr">
        <is>
          <t>大便</t>
        </is>
      </c>
      <c r="G875" t="inlineStr">
        <is>
          <t>小便</t>
        </is>
      </c>
      <c r="H875" t="inlineStr">
        <is>
          <t>HKSL_lesson_only460-DEFECATE-0M97-938</t>
        </is>
      </c>
      <c r="I875" t="inlineStr">
        <is>
          <t>肚瀉</t>
        </is>
      </c>
      <c r="J875" t="inlineStr">
        <is>
          <t>咳嗽</t>
        </is>
      </c>
      <c r="K875" t="inlineStr">
        <is>
          <t>成立</t>
        </is>
      </c>
      <c r="L875" t="inlineStr"/>
      <c r="M875" t="inlineStr"/>
      <c r="N875" t="inlineStr"/>
      <c r="O875" t="n">
        <v>129</v>
      </c>
      <c r="P875" t="inlineStr">
        <is>
          <t>6</t>
        </is>
      </c>
      <c r="Q875" t="inlineStr">
        <is>
          <t>x</t>
        </is>
      </c>
      <c r="R875" t="inlineStr">
        <is>
          <t>NONE</t>
        </is>
      </c>
      <c r="S875" t="inlineStr">
        <is>
          <t>NONE</t>
        </is>
      </c>
      <c r="T875" t="inlineStr">
        <is>
          <t>NONE</t>
        </is>
      </c>
      <c r="U875" t="inlineStr">
        <is>
          <t>NONE</t>
        </is>
      </c>
      <c r="V875" t="inlineStr">
        <is>
          <t>NONE</t>
        </is>
      </c>
      <c r="W875" t="inlineStr">
        <is>
          <t>NONE</t>
        </is>
      </c>
      <c r="X875" t="inlineStr"/>
      <c r="Y875" t="inlineStr"/>
    </row>
    <row r="876">
      <c r="A876" t="inlineStr">
        <is>
          <t>HKSL_lesson_only461</t>
        </is>
      </c>
      <c r="B876" t="inlineStr">
        <is>
          <t>HKSL_lesson_only461-URINATE-0N0F-939</t>
        </is>
      </c>
      <c r="C876" t="inlineStr">
        <is>
          <t>urinate</t>
        </is>
      </c>
      <c r="D876" t="inlineStr">
        <is>
          <t>小便</t>
        </is>
      </c>
      <c r="E876" t="inlineStr">
        <is>
          <t>小便</t>
        </is>
      </c>
      <c r="F876" t="inlineStr">
        <is>
          <t>小便</t>
        </is>
      </c>
      <c r="G876" t="inlineStr">
        <is>
          <t>大便</t>
        </is>
      </c>
      <c r="H876" t="inlineStr">
        <is>
          <t>HKSL_lesson_only461-URINATE-0N0F-939</t>
        </is>
      </c>
      <c r="I876" t="inlineStr">
        <is>
          <t>嘔吐</t>
        </is>
      </c>
      <c r="J876" t="inlineStr">
        <is>
          <t>打針</t>
        </is>
      </c>
      <c r="K876" t="inlineStr">
        <is>
          <t>成立</t>
        </is>
      </c>
      <c r="L876" t="inlineStr"/>
      <c r="M876" t="inlineStr"/>
      <c r="N876" t="inlineStr"/>
      <c r="O876" t="n">
        <v>130</v>
      </c>
      <c r="P876" t="inlineStr">
        <is>
          <t>o</t>
        </is>
      </c>
      <c r="Q876" t="inlineStr">
        <is>
          <t>NONE</t>
        </is>
      </c>
      <c r="R876" t="inlineStr">
        <is>
          <t>NONE</t>
        </is>
      </c>
      <c r="S876" t="inlineStr">
        <is>
          <t>NONE</t>
        </is>
      </c>
      <c r="T876" t="inlineStr">
        <is>
          <t>NONE</t>
        </is>
      </c>
      <c r="U876" t="inlineStr">
        <is>
          <t>NONE</t>
        </is>
      </c>
      <c r="V876" t="inlineStr">
        <is>
          <t>NONE</t>
        </is>
      </c>
      <c r="W876" t="inlineStr">
        <is>
          <t>NONE</t>
        </is>
      </c>
      <c r="X876" t="inlineStr"/>
      <c r="Y876" t="inlineStr"/>
    </row>
    <row r="877">
      <c r="A877" t="inlineStr">
        <is>
          <t>HKSL_lesson_only462</t>
        </is>
      </c>
      <c r="B877" t="inlineStr">
        <is>
          <t>HKSL_lesson_only462-DIARRHEA-104Q-940</t>
        </is>
      </c>
      <c r="C877" t="inlineStr">
        <is>
          <t>diarrhea</t>
        </is>
      </c>
      <c r="D877" t="inlineStr">
        <is>
          <t>肚瀉</t>
        </is>
      </c>
      <c r="E877" t="inlineStr">
        <is>
          <t>肚瀉</t>
        </is>
      </c>
      <c r="F877" t="inlineStr">
        <is>
          <t>肚瀉</t>
        </is>
      </c>
      <c r="G877" t="inlineStr">
        <is>
          <t>嘔吐</t>
        </is>
      </c>
      <c r="H877" t="inlineStr">
        <is>
          <t>HKSL_lesson_only462-DIARRHEA-104Q-940</t>
        </is>
      </c>
      <c r="I877" t="inlineStr">
        <is>
          <t>感冒</t>
        </is>
      </c>
      <c r="J877" t="inlineStr">
        <is>
          <t>痛</t>
        </is>
      </c>
      <c r="K877" t="inlineStr">
        <is>
          <t>設定</t>
        </is>
      </c>
      <c r="L877" t="inlineStr"/>
      <c r="M877" t="inlineStr"/>
      <c r="N877" t="inlineStr"/>
      <c r="O877" t="n">
        <v>131</v>
      </c>
      <c r="P877" t="inlineStr">
        <is>
          <t>A</t>
        </is>
      </c>
      <c r="Q877" t="inlineStr">
        <is>
          <t>2</t>
        </is>
      </c>
      <c r="R877" t="inlineStr">
        <is>
          <t>NONE</t>
        </is>
      </c>
      <c r="S877" t="inlineStr">
        <is>
          <t>NONE</t>
        </is>
      </c>
      <c r="T877" t="inlineStr">
        <is>
          <t>NONE</t>
        </is>
      </c>
      <c r="U877" t="inlineStr">
        <is>
          <t>NONE</t>
        </is>
      </c>
      <c r="V877" t="inlineStr">
        <is>
          <t>NONE</t>
        </is>
      </c>
      <c r="W877" t="inlineStr">
        <is>
          <t>NONE</t>
        </is>
      </c>
      <c r="X877" t="inlineStr"/>
      <c r="Y877" t="inlineStr"/>
    </row>
    <row r="878">
      <c r="A878" t="inlineStr">
        <is>
          <t>HKSL_lesson_only463</t>
        </is>
      </c>
      <c r="B878" t="inlineStr">
        <is>
          <t>HKSL_lesson_only463-VOMIT-0LGK-941</t>
        </is>
      </c>
      <c r="C878" t="inlineStr">
        <is>
          <t>vomit</t>
        </is>
      </c>
      <c r="D878" t="inlineStr">
        <is>
          <t>嘔吐</t>
        </is>
      </c>
      <c r="E878" t="inlineStr">
        <is>
          <t>嘔吐</t>
        </is>
      </c>
      <c r="F878" t="inlineStr">
        <is>
          <t>嘔吐</t>
        </is>
      </c>
      <c r="G878" t="inlineStr">
        <is>
          <t>咳嗽</t>
        </is>
      </c>
      <c r="H878" t="inlineStr">
        <is>
          <t>HKSL_lesson_only463-VOMIT-0LGK-941</t>
        </is>
      </c>
      <c r="I878" t="inlineStr">
        <is>
          <t>發燒</t>
        </is>
      </c>
      <c r="J878" t="inlineStr">
        <is>
          <t>痛</t>
        </is>
      </c>
      <c r="K878" t="inlineStr">
        <is>
          <t>成立</t>
        </is>
      </c>
      <c r="L878" t="inlineStr"/>
      <c r="M878" t="inlineStr"/>
      <c r="N878" t="inlineStr"/>
      <c r="O878" t="n">
        <v>132</v>
      </c>
      <c r="P878" t="inlineStr">
        <is>
          <t>A</t>
        </is>
      </c>
      <c r="Q878" t="inlineStr">
        <is>
          <t>NONE</t>
        </is>
      </c>
      <c r="R878" t="inlineStr">
        <is>
          <t>&lt;</t>
        </is>
      </c>
      <c r="S878" t="inlineStr">
        <is>
          <t>NONE</t>
        </is>
      </c>
      <c r="T878" t="inlineStr">
        <is>
          <t>NONE</t>
        </is>
      </c>
      <c r="U878" t="inlineStr">
        <is>
          <t>NONE</t>
        </is>
      </c>
      <c r="V878" t="inlineStr">
        <is>
          <t>NONE</t>
        </is>
      </c>
      <c r="W878" t="inlineStr">
        <is>
          <t>NONE</t>
        </is>
      </c>
      <c r="X878" t="inlineStr"/>
      <c r="Y878" t="inlineStr"/>
    </row>
    <row r="879">
      <c r="A879" t="inlineStr">
        <is>
          <t>HKSL_lesson_only464</t>
        </is>
      </c>
      <c r="B879" t="inlineStr">
        <is>
          <t>HKSL_lesson_only464-COLD-0O8V-942</t>
        </is>
      </c>
      <c r="C879" t="inlineStr">
        <is>
          <t>cold</t>
        </is>
      </c>
      <c r="D879" t="inlineStr">
        <is>
          <t>感冒</t>
        </is>
      </c>
      <c r="E879" t="inlineStr">
        <is>
          <t>感冒</t>
        </is>
      </c>
      <c r="F879" t="inlineStr">
        <is>
          <t>感冒</t>
        </is>
      </c>
      <c r="G879" t="inlineStr">
        <is>
          <t>病</t>
        </is>
      </c>
      <c r="H879" t="inlineStr">
        <is>
          <t>HKSL_lesson_only464-COLD-0O8V-942</t>
        </is>
      </c>
      <c r="I879" t="inlineStr">
        <is>
          <t>發燒</t>
        </is>
      </c>
      <c r="J879" t="inlineStr">
        <is>
          <t>打針</t>
        </is>
      </c>
      <c r="K879" t="inlineStr">
        <is>
          <t>北</t>
        </is>
      </c>
      <c r="L879" t="inlineStr"/>
      <c r="M879" t="inlineStr"/>
      <c r="N879" t="inlineStr"/>
      <c r="O879" t="n">
        <v>133</v>
      </c>
      <c r="P879" t="inlineStr">
        <is>
          <t>E</t>
        </is>
      </c>
      <c r="Q879" t="inlineStr">
        <is>
          <t>NONE</t>
        </is>
      </c>
      <c r="R879" t="inlineStr">
        <is>
          <t>3</t>
        </is>
      </c>
      <c r="S879" t="inlineStr">
        <is>
          <t>NONE</t>
        </is>
      </c>
      <c r="T879" t="inlineStr">
        <is>
          <t>NONE</t>
        </is>
      </c>
      <c r="U879" t="inlineStr">
        <is>
          <t>NONE</t>
        </is>
      </c>
      <c r="V879" t="inlineStr">
        <is>
          <t>NONE</t>
        </is>
      </c>
      <c r="W879" t="inlineStr">
        <is>
          <t>NONE</t>
        </is>
      </c>
      <c r="X879" t="inlineStr">
        <is>
          <t>i.x or &lt; ii.closing movement from A to &lt;</t>
        </is>
      </c>
      <c r="Y879" t="inlineStr"/>
    </row>
    <row r="880">
      <c r="A880" t="inlineStr">
        <is>
          <t>HKSL_lesson_only465</t>
        </is>
      </c>
      <c r="B880" t="inlineStr">
        <is>
          <t>HKSL_lesson_only465-WHEELCHAIR-13PA-943</t>
        </is>
      </c>
      <c r="C880" t="inlineStr">
        <is>
          <t>wheelchair</t>
        </is>
      </c>
      <c r="D880" t="inlineStr">
        <is>
          <t>輪椅</t>
        </is>
      </c>
      <c r="E880" t="inlineStr">
        <is>
          <t>輪椅</t>
        </is>
      </c>
      <c r="F880" t="inlineStr">
        <is>
          <t>輪椅</t>
        </is>
      </c>
      <c r="G880" t="inlineStr">
        <is>
          <t>單車</t>
        </is>
      </c>
      <c r="H880" t="inlineStr">
        <is>
          <t>HKSL_lesson_only465-WHEELCHAIR-13PA-943</t>
        </is>
      </c>
      <c r="I880" t="inlineStr">
        <is>
          <t>私家車</t>
        </is>
      </c>
      <c r="J880" t="inlineStr">
        <is>
          <t>扶手電梯</t>
        </is>
      </c>
      <c r="K880" t="inlineStr">
        <is>
          <t>文章</t>
        </is>
      </c>
      <c r="L880" t="inlineStr"/>
      <c r="M880" t="inlineStr"/>
      <c r="N880" t="inlineStr"/>
      <c r="O880" t="n">
        <v>134</v>
      </c>
      <c r="P880" t="inlineStr">
        <is>
          <t>B</t>
        </is>
      </c>
      <c r="Q880" t="inlineStr">
        <is>
          <t>B</t>
        </is>
      </c>
      <c r="R880" t="inlineStr">
        <is>
          <t>NONE</t>
        </is>
      </c>
      <c r="S880" t="inlineStr">
        <is>
          <t>NONE</t>
        </is>
      </c>
      <c r="T880" t="inlineStr">
        <is>
          <t>NONE</t>
        </is>
      </c>
      <c r="U880" t="inlineStr">
        <is>
          <t>NONE</t>
        </is>
      </c>
      <c r="V880" t="inlineStr">
        <is>
          <t>NONE</t>
        </is>
      </c>
      <c r="W880" t="inlineStr">
        <is>
          <t>NONE</t>
        </is>
      </c>
      <c r="X880" t="inlineStr">
        <is>
          <t>closing movement from E to 3</t>
        </is>
      </c>
      <c r="Y880" t="inlineStr"/>
    </row>
    <row r="881">
      <c r="A881" t="inlineStr">
        <is>
          <t>HKSL_lesson_only466</t>
        </is>
      </c>
      <c r="B881" t="inlineStr">
        <is>
          <t>HKSL_lesson_only466-BLIND-0TNI-944</t>
        </is>
      </c>
      <c r="C881" t="inlineStr">
        <is>
          <t>blind</t>
        </is>
      </c>
      <c r="D881" t="inlineStr">
        <is>
          <t>盲</t>
        </is>
      </c>
      <c r="E881" t="inlineStr">
        <is>
          <t>盲</t>
        </is>
      </c>
      <c r="F881" t="inlineStr">
        <is>
          <t>盲</t>
        </is>
      </c>
      <c r="G881" t="inlineStr">
        <is>
          <t>無知</t>
        </is>
      </c>
      <c r="H881" t="inlineStr">
        <is>
          <t>HKSL_lesson_only466-BLIND-0TNI-944</t>
        </is>
      </c>
      <c r="I881" t="inlineStr">
        <is>
          <t>自私</t>
        </is>
      </c>
      <c r="J881" t="inlineStr">
        <is>
          <t>怕醜</t>
        </is>
      </c>
      <c r="K881" t="inlineStr">
        <is>
          <t>製作</t>
        </is>
      </c>
      <c r="L881" t="inlineStr"/>
      <c r="M881" t="inlineStr"/>
      <c r="N881" t="inlineStr"/>
      <c r="O881" t="n">
        <v>135</v>
      </c>
      <c r="P881" t="inlineStr">
        <is>
          <t>P</t>
        </is>
      </c>
      <c r="Q881" t="inlineStr">
        <is>
          <t>NONE</t>
        </is>
      </c>
      <c r="R881" t="inlineStr">
        <is>
          <t>NONE</t>
        </is>
      </c>
      <c r="S881" t="inlineStr">
        <is>
          <t>NONE</t>
        </is>
      </c>
      <c r="T881" t="inlineStr">
        <is>
          <t>NONE</t>
        </is>
      </c>
      <c r="U881" t="inlineStr">
        <is>
          <t>NONE</t>
        </is>
      </c>
      <c r="V881" t="inlineStr">
        <is>
          <t>NONE</t>
        </is>
      </c>
      <c r="W881" t="inlineStr">
        <is>
          <t>NONE</t>
        </is>
      </c>
      <c r="X881" t="inlineStr"/>
      <c r="Y881" t="inlineStr"/>
    </row>
    <row r="882">
      <c r="A882" t="inlineStr">
        <is>
          <t>HKSL_lesson_only467</t>
        </is>
      </c>
      <c r="B882" t="inlineStr">
        <is>
          <t>HKSL_lesson_only467-DISABLED_PERSON-0QSO-945</t>
        </is>
      </c>
      <c r="C882" t="inlineStr">
        <is>
          <t>disabled_person</t>
        </is>
      </c>
      <c r="D882" t="inlineStr">
        <is>
          <t>殘疾人士</t>
        </is>
      </c>
      <c r="E882" t="inlineStr">
        <is>
          <t>殘疾人士</t>
        </is>
      </c>
      <c r="F882" t="inlineStr">
        <is>
          <t>殘疾人士</t>
        </is>
      </c>
      <c r="G882" t="inlineStr">
        <is>
          <t>社會福利署</t>
        </is>
      </c>
      <c r="H882" t="inlineStr">
        <is>
          <t>HKSL_lesson_only467-DISABLED_PERSON-0QSO-945</t>
        </is>
      </c>
      <c r="I882" t="inlineStr">
        <is>
          <t>病人</t>
        </is>
      </c>
      <c r="J882" t="inlineStr">
        <is>
          <t>家長</t>
        </is>
      </c>
      <c r="K882" t="inlineStr">
        <is>
          <t>堆</t>
        </is>
      </c>
      <c r="L882" t="inlineStr"/>
      <c r="M882" t="inlineStr"/>
      <c r="N882" t="inlineStr"/>
      <c r="O882" t="n">
        <v>136</v>
      </c>
      <c r="P882" t="inlineStr">
        <is>
          <t>,</t>
        </is>
      </c>
      <c r="Q882" t="inlineStr">
        <is>
          <t>,</t>
        </is>
      </c>
      <c r="R882" t="inlineStr">
        <is>
          <t>NONE</t>
        </is>
      </c>
      <c r="S882" t="inlineStr">
        <is>
          <t>NONE</t>
        </is>
      </c>
      <c r="T882" t="inlineStr">
        <is>
          <t>NONE</t>
        </is>
      </c>
      <c r="U882" t="inlineStr">
        <is>
          <t>NONE</t>
        </is>
      </c>
      <c r="V882" t="inlineStr">
        <is>
          <t>NONE</t>
        </is>
      </c>
      <c r="W882" t="inlineStr">
        <is>
          <t>NONE</t>
        </is>
      </c>
      <c r="X882" t="inlineStr"/>
      <c r="Y882" t="inlineStr"/>
    </row>
    <row r="883">
      <c r="A883" t="inlineStr">
        <is>
          <t>HKSL_lesson_only468</t>
        </is>
      </c>
      <c r="B883" t="inlineStr">
        <is>
          <t>HKSL_lesson_only468-FIRST_AID-0O15-946</t>
        </is>
      </c>
      <c r="C883" t="inlineStr">
        <is>
          <t>first_aid</t>
        </is>
      </c>
      <c r="D883" t="inlineStr">
        <is>
          <t>急救</t>
        </is>
      </c>
      <c r="E883" t="inlineStr">
        <is>
          <t>急救</t>
        </is>
      </c>
      <c r="F883" t="inlineStr">
        <is>
          <t>急救</t>
        </is>
      </c>
      <c r="G883" t="inlineStr">
        <is>
          <t>消防員</t>
        </is>
      </c>
      <c r="H883" t="inlineStr">
        <is>
          <t>HKSL_lesson_only468-FIRST_AID-0O15-946</t>
        </is>
      </c>
      <c r="I883" t="inlineStr">
        <is>
          <t>護士</t>
        </is>
      </c>
      <c r="J883" t="inlineStr">
        <is>
          <t>拯救</t>
        </is>
      </c>
      <c r="K883" t="inlineStr">
        <is>
          <t>孤寒</t>
        </is>
      </c>
      <c r="L883" t="inlineStr"/>
      <c r="M883" t="inlineStr"/>
      <c r="N883" t="inlineStr"/>
      <c r="O883" t="n">
        <v>137</v>
      </c>
      <c r="P883" t="inlineStr">
        <is>
          <t>-</t>
        </is>
      </c>
      <c r="Q883" t="inlineStr">
        <is>
          <t>-</t>
        </is>
      </c>
      <c r="R883" t="inlineStr">
        <is>
          <t>6</t>
        </is>
      </c>
      <c r="S883" t="inlineStr">
        <is>
          <t>6</t>
        </is>
      </c>
      <c r="T883" t="inlineStr">
        <is>
          <t>NONE</t>
        </is>
      </c>
      <c r="U883" t="inlineStr">
        <is>
          <t>NONE</t>
        </is>
      </c>
      <c r="V883" t="inlineStr">
        <is>
          <t>NONE</t>
        </is>
      </c>
      <c r="W883" t="inlineStr">
        <is>
          <t>NONE</t>
        </is>
      </c>
      <c r="X883" t="inlineStr">
        <is>
          <t>could be poorly articulated - - ? ?</t>
        </is>
      </c>
      <c r="Y883" t="inlineStr"/>
    </row>
    <row r="884">
      <c r="A884" t="inlineStr">
        <is>
          <t>HKSL_lesson_only469</t>
        </is>
      </c>
      <c r="B884" t="inlineStr">
        <is>
          <t>HKSL_lesson_only469-RESCUE-0ONF-947</t>
        </is>
      </c>
      <c r="C884" t="inlineStr">
        <is>
          <t>rescue</t>
        </is>
      </c>
      <c r="D884" t="inlineStr">
        <is>
          <t>拯救</t>
        </is>
      </c>
      <c r="E884" t="inlineStr">
        <is>
          <t>拯救</t>
        </is>
      </c>
      <c r="F884" t="inlineStr">
        <is>
          <t>拯救</t>
        </is>
      </c>
      <c r="G884" t="inlineStr">
        <is>
          <t>保護</t>
        </is>
      </c>
      <c r="H884" t="inlineStr">
        <is>
          <t>HKSL_lesson_only469-RESCUE-0ONF-947</t>
        </is>
      </c>
      <c r="I884" t="inlineStr">
        <is>
          <t>勇敢</t>
        </is>
      </c>
      <c r="J884" t="inlineStr">
        <is>
          <t>放棄</t>
        </is>
      </c>
      <c r="K884" t="inlineStr">
        <is>
          <t>幾好</t>
        </is>
      </c>
      <c r="L884" t="inlineStr"/>
      <c r="M884" t="inlineStr"/>
      <c r="N884" t="inlineStr"/>
      <c r="O884" t="n">
        <v>138</v>
      </c>
      <c r="P884" t="inlineStr">
        <is>
          <t>?</t>
        </is>
      </c>
      <c r="Q884" t="inlineStr">
        <is>
          <t>?</t>
        </is>
      </c>
      <c r="R884" t="inlineStr">
        <is>
          <t>NONE</t>
        </is>
      </c>
      <c r="S884" t="inlineStr">
        <is>
          <t>NONE</t>
        </is>
      </c>
      <c r="T884" t="inlineStr">
        <is>
          <t>NONE</t>
        </is>
      </c>
      <c r="U884" t="inlineStr">
        <is>
          <t>NONE</t>
        </is>
      </c>
      <c r="V884" t="inlineStr">
        <is>
          <t>NONE</t>
        </is>
      </c>
      <c r="W884" t="inlineStr">
        <is>
          <t>NONE</t>
        </is>
      </c>
      <c r="X884" t="inlineStr"/>
      <c r="Y884" t="inlineStr"/>
    </row>
    <row r="885">
      <c r="A885" t="inlineStr">
        <is>
          <t>HKSL_lesson_only47</t>
        </is>
      </c>
      <c r="B885" t="inlineStr">
        <is>
          <t>HKSL_lesson_only47-YESTERDAY-0PH8-509</t>
        </is>
      </c>
      <c r="C885" t="inlineStr">
        <is>
          <t>yesterday</t>
        </is>
      </c>
      <c r="D885" t="inlineStr">
        <is>
          <t>昨天</t>
        </is>
      </c>
      <c r="E885" t="inlineStr">
        <is>
          <t>昨天</t>
        </is>
      </c>
      <c r="F885" t="inlineStr">
        <is>
          <t>昨天</t>
        </is>
      </c>
      <c r="G885" t="inlineStr">
        <is>
          <t>早上</t>
        </is>
      </c>
      <c r="H885" t="inlineStr">
        <is>
          <t>HKSL_lesson_only47-YESTERDAY-0PH8-509</t>
        </is>
      </c>
      <c r="I885" t="inlineStr">
        <is>
          <t>星期四</t>
        </is>
      </c>
      <c r="J885" t="inlineStr">
        <is>
          <t>最近</t>
        </is>
      </c>
      <c r="K885" t="inlineStr">
        <is>
          <t>同埋</t>
        </is>
      </c>
      <c r="L885" t="inlineStr"/>
      <c r="M885" t="inlineStr"/>
      <c r="N885" t="inlineStr"/>
      <c r="O885" t="n">
        <v>520</v>
      </c>
      <c r="P885" t="inlineStr">
        <is>
          <t>x</t>
        </is>
      </c>
      <c r="Q885" t="inlineStr">
        <is>
          <t>NONE</t>
        </is>
      </c>
      <c r="R885" t="inlineStr">
        <is>
          <t>B</t>
        </is>
      </c>
      <c r="S885" t="inlineStr">
        <is>
          <t>NONE</t>
        </is>
      </c>
      <c r="T885" t="inlineStr">
        <is>
          <t>NONE</t>
        </is>
      </c>
      <c r="U885" t="inlineStr">
        <is>
          <t>NONE</t>
        </is>
      </c>
      <c r="V885" t="inlineStr">
        <is>
          <t>NONE</t>
        </is>
      </c>
      <c r="W885" t="inlineStr">
        <is>
          <t>NONE</t>
        </is>
      </c>
      <c r="X885" t="inlineStr"/>
      <c r="Y885" t="inlineStr"/>
    </row>
    <row r="886">
      <c r="A886" t="inlineStr">
        <is>
          <t>HKSL_lesson_only470</t>
        </is>
      </c>
      <c r="B886" t="inlineStr">
        <is>
          <t>HKSL_lesson_only470-HOSPITALIZE-1401-948</t>
        </is>
      </c>
      <c r="C886" t="inlineStr">
        <is>
          <t>hospitalize</t>
        </is>
      </c>
      <c r="D886" t="inlineStr">
        <is>
          <t>送院</t>
        </is>
      </c>
      <c r="E886" t="inlineStr">
        <is>
          <t>送院</t>
        </is>
      </c>
      <c r="F886" t="inlineStr">
        <is>
          <t>送院</t>
        </is>
      </c>
      <c r="G886" t="inlineStr">
        <is>
          <t>急救</t>
        </is>
      </c>
      <c r="H886" t="inlineStr">
        <is>
          <t>HKSL_lesson_only470-HOSPITALIZE-1401-948</t>
        </is>
      </c>
      <c r="I886" t="inlineStr">
        <is>
          <t>警署</t>
        </is>
      </c>
      <c r="J886" t="inlineStr">
        <is>
          <t>抽血</t>
        </is>
      </c>
      <c r="K886" t="inlineStr">
        <is>
          <t>想</t>
        </is>
      </c>
      <c r="L886" t="inlineStr"/>
      <c r="M886" t="inlineStr"/>
      <c r="N886" t="inlineStr"/>
      <c r="O886" t="n">
        <v>139</v>
      </c>
      <c r="P886" t="inlineStr">
        <is>
          <t>4</t>
        </is>
      </c>
      <c r="Q886" t="inlineStr">
        <is>
          <t>NONE</t>
        </is>
      </c>
      <c r="R886" t="inlineStr">
        <is>
          <t>f</t>
        </is>
      </c>
      <c r="S886" t="inlineStr">
        <is>
          <t>x</t>
        </is>
      </c>
      <c r="T886" t="inlineStr">
        <is>
          <t>NONE</t>
        </is>
      </c>
      <c r="U886" t="inlineStr">
        <is>
          <t>NONE</t>
        </is>
      </c>
      <c r="V886" t="inlineStr">
        <is>
          <t>NONE</t>
        </is>
      </c>
      <c r="W886" t="inlineStr">
        <is>
          <t>NONE</t>
        </is>
      </c>
      <c r="X886" t="inlineStr"/>
      <c r="Y886" t="inlineStr"/>
    </row>
    <row r="887">
      <c r="A887" t="inlineStr">
        <is>
          <t>HKSL_lesson_only471</t>
        </is>
      </c>
      <c r="B887" t="inlineStr">
        <is>
          <t>HKSL_lesson_only471-SURGERY-0OIB-949</t>
        </is>
      </c>
      <c r="C887" t="inlineStr">
        <is>
          <t>surgery</t>
        </is>
      </c>
      <c r="D887" t="inlineStr">
        <is>
          <t>手術</t>
        </is>
      </c>
      <c r="E887" t="inlineStr">
        <is>
          <t>手術</t>
        </is>
      </c>
      <c r="F887" t="inlineStr">
        <is>
          <t>手術</t>
        </is>
      </c>
      <c r="G887" t="inlineStr">
        <is>
          <t>抽血</t>
        </is>
      </c>
      <c r="H887" t="inlineStr">
        <is>
          <t>HKSL_lesson_only471-SURGERY-0OIB-949</t>
        </is>
      </c>
      <c r="I887" t="inlineStr">
        <is>
          <t>急救</t>
        </is>
      </c>
      <c r="J887" t="inlineStr">
        <is>
          <t>身體</t>
        </is>
      </c>
      <c r="K887" t="inlineStr">
        <is>
          <t>堆</t>
        </is>
      </c>
      <c r="L887" t="inlineStr"/>
      <c r="M887" t="inlineStr"/>
      <c r="N887" t="inlineStr"/>
      <c r="O887" t="n">
        <v>140</v>
      </c>
      <c r="P887" t="inlineStr">
        <is>
          <t>T</t>
        </is>
      </c>
      <c r="Q887" t="inlineStr">
        <is>
          <t>T</t>
        </is>
      </c>
      <c r="R887" t="inlineStr">
        <is>
          <t>NONE</t>
        </is>
      </c>
      <c r="S887" t="inlineStr">
        <is>
          <t>NONE</t>
        </is>
      </c>
      <c r="T887" t="inlineStr">
        <is>
          <t>NONE</t>
        </is>
      </c>
      <c r="U887" t="inlineStr">
        <is>
          <t>NONE</t>
        </is>
      </c>
      <c r="V887" t="inlineStr">
        <is>
          <t>NONE</t>
        </is>
      </c>
      <c r="W887" t="inlineStr">
        <is>
          <t>NONE</t>
        </is>
      </c>
      <c r="X887" t="inlineStr"/>
      <c r="Y887" t="inlineStr"/>
    </row>
    <row r="888">
      <c r="A888" t="inlineStr">
        <is>
          <t>HKSL_lesson_only472</t>
        </is>
      </c>
      <c r="B888" t="inlineStr">
        <is>
          <t>HKSL_lesson_only472-CANCER-0TIC-950</t>
        </is>
      </c>
      <c r="C888" t="inlineStr">
        <is>
          <t>cancer</t>
        </is>
      </c>
      <c r="D888" t="inlineStr">
        <is>
          <t>癌</t>
        </is>
      </c>
      <c r="E888" t="inlineStr">
        <is>
          <t>癌</t>
        </is>
      </c>
      <c r="F888" t="inlineStr">
        <is>
          <t>癌</t>
        </is>
      </c>
      <c r="G888" t="inlineStr">
        <is>
          <t>病</t>
        </is>
      </c>
      <c r="H888" t="inlineStr">
        <is>
          <t>HKSL_lesson_only472-CANCER-0TIC-950</t>
        </is>
      </c>
      <c r="I888" t="inlineStr">
        <is>
          <t>康復</t>
        </is>
      </c>
      <c r="J888" t="inlineStr">
        <is>
          <t>吸煙</t>
        </is>
      </c>
      <c r="K888" t="inlineStr">
        <is>
          <t>鎖匙</t>
        </is>
      </c>
      <c r="L888" t="inlineStr"/>
      <c r="M888" t="inlineStr"/>
      <c r="N888" t="inlineStr"/>
      <c r="O888" t="n">
        <v>141</v>
      </c>
      <c r="P888" t="inlineStr">
        <is>
          <t>l</t>
        </is>
      </c>
      <c r="Q888" t="inlineStr">
        <is>
          <t>NONE</t>
        </is>
      </c>
      <c r="R888" t="inlineStr">
        <is>
          <t>NONE</t>
        </is>
      </c>
      <c r="S888" t="inlineStr">
        <is>
          <t>NONE</t>
        </is>
      </c>
      <c r="T888" t="inlineStr">
        <is>
          <t>NONE</t>
        </is>
      </c>
      <c r="U888" t="inlineStr">
        <is>
          <t>NONE</t>
        </is>
      </c>
      <c r="V888" t="inlineStr">
        <is>
          <t>NONE</t>
        </is>
      </c>
      <c r="W888" t="inlineStr">
        <is>
          <t>NONE</t>
        </is>
      </c>
      <c r="X888" t="inlineStr"/>
      <c r="Y888" t="inlineStr"/>
    </row>
    <row r="889">
      <c r="A889" t="inlineStr">
        <is>
          <t>HKSL_lesson_only473</t>
        </is>
      </c>
      <c r="B889" t="inlineStr">
        <is>
          <t>HKSL_lesson_only473-FEVER-0TJS-951</t>
        </is>
      </c>
      <c r="C889" t="inlineStr">
        <is>
          <t>fever</t>
        </is>
      </c>
      <c r="D889" t="inlineStr">
        <is>
          <t>發燒</t>
        </is>
      </c>
      <c r="E889" t="inlineStr">
        <is>
          <t>發燒</t>
        </is>
      </c>
      <c r="F889" t="inlineStr">
        <is>
          <t>發燒</t>
        </is>
      </c>
      <c r="G889" t="inlineStr">
        <is>
          <t>咳嗽</t>
        </is>
      </c>
      <c r="H889" t="inlineStr">
        <is>
          <t>HKSL_lesson_only473-FEVER-0TJS-951</t>
        </is>
      </c>
      <c r="I889" t="inlineStr">
        <is>
          <t>感冒</t>
        </is>
      </c>
      <c r="J889" t="inlineStr">
        <is>
          <t>送院</t>
        </is>
      </c>
      <c r="K889" t="inlineStr">
        <is>
          <t>借</t>
        </is>
      </c>
      <c r="L889" t="inlineStr"/>
      <c r="M889" t="inlineStr"/>
      <c r="N889" t="inlineStr"/>
      <c r="O889" t="n">
        <v>142</v>
      </c>
      <c r="P889" t="inlineStr">
        <is>
          <t>B</t>
        </is>
      </c>
      <c r="Q889" t="inlineStr">
        <is>
          <t>NONE</t>
        </is>
      </c>
      <c r="R889" t="inlineStr">
        <is>
          <t>?</t>
        </is>
      </c>
      <c r="S889" t="inlineStr">
        <is>
          <t>NONE</t>
        </is>
      </c>
      <c r="T889" t="inlineStr">
        <is>
          <t>NONE</t>
        </is>
      </c>
      <c r="U889" t="inlineStr">
        <is>
          <t>NONE</t>
        </is>
      </c>
      <c r="V889" t="inlineStr">
        <is>
          <t>NONE</t>
        </is>
      </c>
      <c r="W889" t="inlineStr">
        <is>
          <t>NONE</t>
        </is>
      </c>
      <c r="X889" t="inlineStr"/>
      <c r="Y889" t="inlineStr"/>
    </row>
    <row r="890">
      <c r="A890" t="inlineStr">
        <is>
          <t>HKSL_lesson_only474</t>
        </is>
      </c>
      <c r="B890" t="inlineStr">
        <is>
          <t>HKSL_lesson_only474-RECOVER-0NLN-952</t>
        </is>
      </c>
      <c r="C890" t="inlineStr">
        <is>
          <t>recover</t>
        </is>
      </c>
      <c r="D890" t="inlineStr">
        <is>
          <t>康復</t>
        </is>
      </c>
      <c r="E890" t="inlineStr">
        <is>
          <t>康復</t>
        </is>
      </c>
      <c r="F890" t="inlineStr">
        <is>
          <t>康復</t>
        </is>
      </c>
      <c r="G890" t="inlineStr">
        <is>
          <t>病人</t>
        </is>
      </c>
      <c r="H890" t="inlineStr">
        <is>
          <t>HKSL_lesson_only474-RECOVER-0NLN-952</t>
        </is>
      </c>
      <c r="I890" t="inlineStr">
        <is>
          <t>完成</t>
        </is>
      </c>
      <c r="J890" t="inlineStr">
        <is>
          <t>醫療</t>
        </is>
      </c>
      <c r="K890" t="inlineStr">
        <is>
          <t>賊</t>
        </is>
      </c>
      <c r="L890" t="inlineStr"/>
      <c r="M890" t="inlineStr"/>
      <c r="N890" t="inlineStr"/>
      <c r="O890" t="n">
        <v>143</v>
      </c>
      <c r="P890" t="inlineStr">
        <is>
          <t>5</t>
        </is>
      </c>
      <c r="Q890" t="inlineStr">
        <is>
          <t>5</t>
        </is>
      </c>
      <c r="R890" t="inlineStr">
        <is>
          <t>z</t>
        </is>
      </c>
      <c r="S890" t="inlineStr">
        <is>
          <t>z</t>
        </is>
      </c>
      <c r="T890" t="inlineStr">
        <is>
          <t>NONE</t>
        </is>
      </c>
      <c r="U890" t="inlineStr">
        <is>
          <t>NONE</t>
        </is>
      </c>
      <c r="V890" t="inlineStr">
        <is>
          <t>NONE</t>
        </is>
      </c>
      <c r="W890" t="inlineStr">
        <is>
          <t>NONE</t>
        </is>
      </c>
      <c r="X890" t="inlineStr">
        <is>
          <t>i.closing movement from 5 5 to z z ii.opening movement from z z to 5 5</t>
        </is>
      </c>
      <c r="Y890" t="inlineStr"/>
    </row>
    <row r="891">
      <c r="A891" t="inlineStr">
        <is>
          <t>HKSL_lesson_only475</t>
        </is>
      </c>
      <c r="B891" t="inlineStr">
        <is>
          <t>HKSL_lesson_only475-SHY-0MTJ-953</t>
        </is>
      </c>
      <c r="C891" t="inlineStr">
        <is>
          <t>shy</t>
        </is>
      </c>
      <c r="D891" t="inlineStr">
        <is>
          <t>害羞</t>
        </is>
      </c>
      <c r="E891" t="inlineStr">
        <is>
          <t>害羞</t>
        </is>
      </c>
      <c r="F891" t="inlineStr">
        <is>
          <t>害羞</t>
        </is>
      </c>
      <c r="G891" t="inlineStr">
        <is>
          <t>頑皮</t>
        </is>
      </c>
      <c r="H891" t="inlineStr">
        <is>
          <t>HKSL_lesson_only475-SHY-0MTJ-953</t>
        </is>
      </c>
      <c r="I891" t="inlineStr">
        <is>
          <t>可愛</t>
        </is>
      </c>
      <c r="J891" t="inlineStr">
        <is>
          <t>好色</t>
        </is>
      </c>
      <c r="K891" t="inlineStr">
        <is>
          <t>年</t>
        </is>
      </c>
      <c r="L891" t="inlineStr"/>
      <c r="M891" t="inlineStr"/>
      <c r="N891" t="inlineStr"/>
      <c r="O891" t="n">
        <v>144</v>
      </c>
      <c r="P891" t="inlineStr">
        <is>
          <t>B</t>
        </is>
      </c>
      <c r="Q891" t="inlineStr">
        <is>
          <t>NONE</t>
        </is>
      </c>
      <c r="R891" t="inlineStr">
        <is>
          <t>NONE</t>
        </is>
      </c>
      <c r="S891" t="inlineStr">
        <is>
          <t>NONE</t>
        </is>
      </c>
      <c r="T891" t="inlineStr">
        <is>
          <t>NONE</t>
        </is>
      </c>
      <c r="U891" t="inlineStr">
        <is>
          <t>NONE</t>
        </is>
      </c>
      <c r="V891" t="inlineStr">
        <is>
          <t>NONE</t>
        </is>
      </c>
      <c r="W891" t="inlineStr">
        <is>
          <t>NONE</t>
        </is>
      </c>
      <c r="X891" t="inlineStr"/>
      <c r="Y891" t="inlineStr">
        <is>
          <t>synonym of "awkward"</t>
        </is>
      </c>
    </row>
    <row r="892">
      <c r="A892" t="inlineStr">
        <is>
          <t>HKSL_lesson_only476</t>
        </is>
      </c>
      <c r="B892" t="inlineStr">
        <is>
          <t>HKSL_lesson_only476-BLUSHING-15R2-954</t>
        </is>
      </c>
      <c r="C892" t="inlineStr">
        <is>
          <t>blushing</t>
        </is>
      </c>
      <c r="D892" t="inlineStr">
        <is>
          <t>面紅</t>
        </is>
      </c>
      <c r="E892" t="inlineStr">
        <is>
          <t>面紅</t>
        </is>
      </c>
      <c r="F892" t="inlineStr">
        <is>
          <t>面紅</t>
        </is>
      </c>
      <c r="G892" t="inlineStr">
        <is>
          <t>害羞</t>
        </is>
      </c>
      <c r="H892" t="inlineStr">
        <is>
          <t>HKSL_lesson_only476-BLUSHING-15R2-954</t>
        </is>
      </c>
      <c r="I892" t="inlineStr">
        <is>
          <t>笑</t>
        </is>
      </c>
      <c r="J892" t="inlineStr">
        <is>
          <t>呷醋</t>
        </is>
      </c>
      <c r="K892" t="inlineStr">
        <is>
          <t>年</t>
        </is>
      </c>
      <c r="L892" t="inlineStr"/>
      <c r="M892" t="inlineStr"/>
      <c r="N892" t="inlineStr"/>
      <c r="O892" t="n">
        <v>145</v>
      </c>
      <c r="P892" t="inlineStr">
        <is>
          <t>B</t>
        </is>
      </c>
      <c r="Q892" t="inlineStr">
        <is>
          <t>NONE</t>
        </is>
      </c>
      <c r="R892" t="inlineStr">
        <is>
          <t>A</t>
        </is>
      </c>
      <c r="S892" t="inlineStr">
        <is>
          <t>A</t>
        </is>
      </c>
      <c r="T892" t="inlineStr">
        <is>
          <t>NONE</t>
        </is>
      </c>
      <c r="U892" t="inlineStr">
        <is>
          <t>NONE</t>
        </is>
      </c>
      <c r="V892" t="inlineStr">
        <is>
          <t>NONE</t>
        </is>
      </c>
      <c r="W892" t="inlineStr">
        <is>
          <t>NONE</t>
        </is>
      </c>
      <c r="X892" t="inlineStr">
        <is>
          <t>opening movement from A to &gt;</t>
        </is>
      </c>
      <c r="Y892" t="inlineStr"/>
    </row>
    <row r="893">
      <c r="A893" t="inlineStr">
        <is>
          <t>HKSL_lesson_only477</t>
        </is>
      </c>
      <c r="B893" t="inlineStr">
        <is>
          <t>HKSL_lesson_only477-PALE_FACED-15R2-955</t>
        </is>
      </c>
      <c r="C893" t="inlineStr">
        <is>
          <t>pale_faced</t>
        </is>
      </c>
      <c r="D893" t="inlineStr">
        <is>
          <t>面青青</t>
        </is>
      </c>
      <c r="E893" t="inlineStr">
        <is>
          <t>面青青</t>
        </is>
      </c>
      <c r="F893" t="inlineStr">
        <is>
          <t>臉色發白</t>
        </is>
      </c>
      <c r="G893" t="inlineStr">
        <is>
          <t>NOTIN</t>
        </is>
      </c>
      <c r="H893" t="inlineStr"/>
      <c r="I893" t="inlineStr"/>
      <c r="J893" t="inlineStr"/>
      <c r="K893" t="inlineStr">
        <is>
          <t>NOTIN</t>
        </is>
      </c>
      <c r="L893" t="inlineStr"/>
      <c r="M893" t="inlineStr">
        <is>
          <t>written chinese</t>
        </is>
      </c>
      <c r="N893" t="inlineStr"/>
      <c r="O893" t="n">
        <v>146</v>
      </c>
      <c r="P893" t="inlineStr">
        <is>
          <t>Y</t>
        </is>
      </c>
      <c r="Q893" t="inlineStr">
        <is>
          <t>NONE</t>
        </is>
      </c>
      <c r="R893" t="inlineStr">
        <is>
          <t>NONE</t>
        </is>
      </c>
      <c r="S893" t="inlineStr">
        <is>
          <t>NONE</t>
        </is>
      </c>
      <c r="T893" t="inlineStr">
        <is>
          <t>NONE</t>
        </is>
      </c>
      <c r="U893" t="inlineStr">
        <is>
          <t>NONE</t>
        </is>
      </c>
      <c r="V893" t="inlineStr">
        <is>
          <t>NONE</t>
        </is>
      </c>
      <c r="W893" t="inlineStr">
        <is>
          <t>NONE</t>
        </is>
      </c>
      <c r="X893" t="inlineStr"/>
      <c r="Y893" t="inlineStr"/>
    </row>
    <row r="894">
      <c r="A894" t="inlineStr">
        <is>
          <t>HKSL_lesson_only478</t>
        </is>
      </c>
      <c r="B894" t="inlineStr">
        <is>
          <t>HKSL_lesson_only478-SCARED-0MTJ-956</t>
        </is>
      </c>
      <c r="C894" t="inlineStr">
        <is>
          <t>scared</t>
        </is>
      </c>
      <c r="D894" t="inlineStr">
        <is>
          <t>害怕</t>
        </is>
      </c>
      <c r="E894" t="inlineStr">
        <is>
          <t>害怕</t>
        </is>
      </c>
      <c r="F894" t="inlineStr">
        <is>
          <t>害怕</t>
        </is>
      </c>
      <c r="G894" t="inlineStr">
        <is>
          <t>擔心</t>
        </is>
      </c>
      <c r="H894" t="inlineStr">
        <is>
          <t>HKSL_lesson_only478-SCARED-0MTJ-956</t>
        </is>
      </c>
      <c r="I894" t="inlineStr">
        <is>
          <t>不舒服</t>
        </is>
      </c>
      <c r="J894" t="inlineStr">
        <is>
          <t>因為</t>
        </is>
      </c>
      <c r="K894" t="inlineStr">
        <is>
          <t>同埋</t>
        </is>
      </c>
      <c r="L894" t="inlineStr"/>
      <c r="M894" t="inlineStr"/>
      <c r="N894" t="inlineStr"/>
      <c r="O894" t="n">
        <v>147</v>
      </c>
      <c r="P894" t="inlineStr">
        <is>
          <t>x</t>
        </is>
      </c>
      <c r="Q894" t="inlineStr">
        <is>
          <t>NONE</t>
        </is>
      </c>
      <c r="R894" t="inlineStr">
        <is>
          <t>NONE</t>
        </is>
      </c>
      <c r="S894" t="inlineStr">
        <is>
          <t>NONE</t>
        </is>
      </c>
      <c r="T894" t="inlineStr">
        <is>
          <t>NONE</t>
        </is>
      </c>
      <c r="U894" t="inlineStr">
        <is>
          <t>NONE</t>
        </is>
      </c>
      <c r="V894" t="inlineStr">
        <is>
          <t>NONE</t>
        </is>
      </c>
      <c r="W894" t="inlineStr">
        <is>
          <t>NONE</t>
        </is>
      </c>
      <c r="X894" t="inlineStr"/>
      <c r="Y894" t="inlineStr"/>
    </row>
    <row r="895">
      <c r="A895" t="inlineStr">
        <is>
          <t>HKSL_lesson_only479</t>
        </is>
      </c>
      <c r="B895" t="inlineStr">
        <is>
          <t>HKSL_lesson_only479-SCARY-0O2G-957</t>
        </is>
      </c>
      <c r="C895" t="inlineStr">
        <is>
          <t>scary</t>
        </is>
      </c>
      <c r="D895" t="inlineStr">
        <is>
          <t>恐怖</t>
        </is>
      </c>
      <c r="E895" t="inlineStr">
        <is>
          <t>恐怖</t>
        </is>
      </c>
      <c r="F895" t="inlineStr">
        <is>
          <t>恐怖</t>
        </is>
      </c>
      <c r="G895" t="inlineStr">
        <is>
          <t>兇惡</t>
        </is>
      </c>
      <c r="H895" t="inlineStr">
        <is>
          <t>HKSL_lesson_only479-SCARY-0O2G-957</t>
        </is>
      </c>
      <c r="I895" t="inlineStr">
        <is>
          <t>嚴重</t>
        </is>
      </c>
      <c r="J895" t="inlineStr">
        <is>
          <t>驚</t>
        </is>
      </c>
      <c r="K895" t="inlineStr">
        <is>
          <t>嬤嬤</t>
        </is>
      </c>
      <c r="L895" t="inlineStr"/>
      <c r="M895" t="inlineStr"/>
      <c r="N895" t="inlineStr"/>
      <c r="O895" t="n">
        <v>148</v>
      </c>
      <c r="P895" t="inlineStr">
        <is>
          <t>C</t>
        </is>
      </c>
      <c r="Q895" t="inlineStr">
        <is>
          <t>C</t>
        </is>
      </c>
      <c r="R895" t="inlineStr">
        <is>
          <t>NONE</t>
        </is>
      </c>
      <c r="S895" t="inlineStr">
        <is>
          <t>NONE</t>
        </is>
      </c>
      <c r="T895" t="inlineStr">
        <is>
          <t>NONE</t>
        </is>
      </c>
      <c r="U895" t="inlineStr">
        <is>
          <t>NONE</t>
        </is>
      </c>
      <c r="V895" t="inlineStr">
        <is>
          <t>NONE</t>
        </is>
      </c>
      <c r="W895" t="inlineStr">
        <is>
          <t>NONE</t>
        </is>
      </c>
      <c r="X895" t="inlineStr"/>
      <c r="Y895" t="inlineStr"/>
    </row>
    <row r="896">
      <c r="A896" t="inlineStr">
        <is>
          <t>HKSL_lesson_only48</t>
        </is>
      </c>
      <c r="B896" t="inlineStr">
        <is>
          <t>HKSL_lesson_only48-TOMORROW-0PGE-510</t>
        </is>
      </c>
      <c r="C896" t="inlineStr">
        <is>
          <t>tomorrow</t>
        </is>
      </c>
      <c r="D896" t="inlineStr">
        <is>
          <t>明天</t>
        </is>
      </c>
      <c r="E896" t="inlineStr">
        <is>
          <t>明天</t>
        </is>
      </c>
      <c r="F896" t="inlineStr">
        <is>
          <t>明天</t>
        </is>
      </c>
      <c r="G896" t="inlineStr">
        <is>
          <t>昨天</t>
        </is>
      </c>
      <c r="H896" t="inlineStr">
        <is>
          <t>HKSL_lesson_only48-TOMORROW-0PGE-510</t>
        </is>
      </c>
      <c r="I896" t="inlineStr">
        <is>
          <t>星期一</t>
        </is>
      </c>
      <c r="J896" t="inlineStr">
        <is>
          <t>準時</t>
        </is>
      </c>
      <c r="K896" t="inlineStr">
        <is>
          <t>同埋</t>
        </is>
      </c>
      <c r="L896" t="inlineStr"/>
      <c r="M896" t="inlineStr"/>
      <c r="N896" t="inlineStr"/>
      <c r="O896" t="n">
        <v>521</v>
      </c>
      <c r="P896" t="inlineStr">
        <is>
          <t>B</t>
        </is>
      </c>
      <c r="Q896" t="inlineStr">
        <is>
          <t>NONE</t>
        </is>
      </c>
      <c r="R896" t="inlineStr">
        <is>
          <t>NONE</t>
        </is>
      </c>
      <c r="S896" t="inlineStr">
        <is>
          <t>NONE</t>
        </is>
      </c>
      <c r="T896" t="inlineStr">
        <is>
          <t>NONE</t>
        </is>
      </c>
      <c r="U896" t="inlineStr">
        <is>
          <t>NONE</t>
        </is>
      </c>
      <c r="V896" t="inlineStr">
        <is>
          <t>NONE</t>
        </is>
      </c>
      <c r="W896" t="inlineStr">
        <is>
          <t>NONE</t>
        </is>
      </c>
      <c r="X896" t="inlineStr"/>
      <c r="Y896" t="inlineStr"/>
    </row>
    <row r="897">
      <c r="A897" t="inlineStr">
        <is>
          <t>HKSL_lesson_only480</t>
        </is>
      </c>
      <c r="B897" t="inlineStr">
        <is>
          <t>HKSL_lesson_only480-GREEDY-135A-958</t>
        </is>
      </c>
      <c r="C897" t="inlineStr">
        <is>
          <t>greedy</t>
        </is>
      </c>
      <c r="D897" t="inlineStr">
        <is>
          <t>貪心</t>
        </is>
      </c>
      <c r="E897" t="inlineStr">
        <is>
          <t>貪心</t>
        </is>
      </c>
      <c r="F897" t="inlineStr">
        <is>
          <t>貪心</t>
        </is>
      </c>
      <c r="G897" t="inlineStr">
        <is>
          <t>自私</t>
        </is>
      </c>
      <c r="H897" t="inlineStr">
        <is>
          <t>HKSL_lesson_only480-GREEDY-135A-958</t>
        </is>
      </c>
      <c r="I897" t="inlineStr">
        <is>
          <t>開心</t>
        </is>
      </c>
      <c r="J897" t="inlineStr">
        <is>
          <t>善良</t>
        </is>
      </c>
      <c r="K897" t="inlineStr">
        <is>
          <t>南</t>
        </is>
      </c>
      <c r="L897" t="inlineStr"/>
      <c r="M897" t="inlineStr"/>
      <c r="N897" t="inlineStr">
        <is>
          <t>phonetic variant</t>
        </is>
      </c>
      <c r="O897" t="n">
        <v>149</v>
      </c>
      <c r="P897" t="inlineStr">
        <is>
          <t>C</t>
        </is>
      </c>
      <c r="Q897" t="inlineStr">
        <is>
          <t>NONE</t>
        </is>
      </c>
      <c r="R897" t="inlineStr">
        <is>
          <t>NONE</t>
        </is>
      </c>
      <c r="S897" t="inlineStr">
        <is>
          <t>NONE</t>
        </is>
      </c>
      <c r="T897" t="inlineStr">
        <is>
          <t>NONE</t>
        </is>
      </c>
      <c r="U897" t="inlineStr">
        <is>
          <t>NONE</t>
        </is>
      </c>
      <c r="V897" t="inlineStr">
        <is>
          <t>NONE</t>
        </is>
      </c>
      <c r="W897" t="inlineStr">
        <is>
          <t>NONE</t>
        </is>
      </c>
      <c r="X897" t="inlineStr"/>
      <c r="Y897" t="inlineStr"/>
    </row>
    <row r="898">
      <c r="A898" t="inlineStr">
        <is>
          <t>HKSL_lesson_only480</t>
        </is>
      </c>
      <c r="B898" t="inlineStr">
        <is>
          <t>HKSL_lesson_only480-^GREEDY_2-135A-959</t>
        </is>
      </c>
      <c r="C898" t="inlineStr">
        <is>
          <t>^greedy_2</t>
        </is>
      </c>
      <c r="D898" t="inlineStr">
        <is>
          <t>貪心</t>
        </is>
      </c>
      <c r="E898" t="inlineStr">
        <is>
          <t>貪心_2</t>
        </is>
      </c>
      <c r="F898" t="inlineStr">
        <is>
          <t>貪心</t>
        </is>
      </c>
      <c r="G898" t="inlineStr">
        <is>
          <t>自私</t>
        </is>
      </c>
      <c r="H898" t="inlineStr">
        <is>
          <t>HKSL_lesson_only480-^GREEDY_2-135A-959</t>
        </is>
      </c>
      <c r="I898" t="inlineStr">
        <is>
          <t>開心</t>
        </is>
      </c>
      <c r="J898" t="inlineStr">
        <is>
          <t>善良</t>
        </is>
      </c>
      <c r="K898" t="inlineStr">
        <is>
          <t>南</t>
        </is>
      </c>
      <c r="L898" t="inlineStr"/>
      <c r="M898" t="inlineStr"/>
      <c r="N898" t="inlineStr"/>
      <c r="O898" t="n">
        <v>150</v>
      </c>
      <c r="P898" t="inlineStr">
        <is>
          <t>B</t>
        </is>
      </c>
      <c r="Q898" t="inlineStr">
        <is>
          <t>NONE</t>
        </is>
      </c>
      <c r="R898" t="inlineStr">
        <is>
          <t>NONE</t>
        </is>
      </c>
      <c r="S898" t="inlineStr">
        <is>
          <t>NONE</t>
        </is>
      </c>
      <c r="T898" t="inlineStr">
        <is>
          <t>NONE</t>
        </is>
      </c>
      <c r="U898" t="inlineStr">
        <is>
          <t>NONE</t>
        </is>
      </c>
      <c r="V898" t="inlineStr">
        <is>
          <t>NONE</t>
        </is>
      </c>
      <c r="W898" t="inlineStr">
        <is>
          <t>NONE</t>
        </is>
      </c>
      <c r="X898" t="inlineStr"/>
      <c r="Y898" t="inlineStr"/>
    </row>
    <row r="899">
      <c r="A899" t="inlineStr">
        <is>
          <t>HKSL_lesson_only481</t>
        </is>
      </c>
      <c r="B899" t="inlineStr">
        <is>
          <t>HKSL_lesson_only481-STINGY-0MR4-960</t>
        </is>
      </c>
      <c r="C899" t="inlineStr">
        <is>
          <t>stingy</t>
        </is>
      </c>
      <c r="D899" t="inlineStr">
        <is>
          <t>孤寒</t>
        </is>
      </c>
      <c r="E899" t="inlineStr">
        <is>
          <t>孤寒</t>
        </is>
      </c>
      <c r="F899" t="inlineStr">
        <is>
          <t>孤寒</t>
        </is>
      </c>
      <c r="G899" t="inlineStr">
        <is>
          <t>刻薄</t>
        </is>
      </c>
      <c r="H899" t="inlineStr">
        <is>
          <t>HKSL_lesson_only481-STINGY-0MR4-960</t>
        </is>
      </c>
      <c r="I899" t="inlineStr">
        <is>
          <t>自私</t>
        </is>
      </c>
      <c r="J899" t="inlineStr">
        <is>
          <t>善良</t>
        </is>
      </c>
      <c r="K899" t="inlineStr">
        <is>
          <t>後</t>
        </is>
      </c>
      <c r="L899" t="inlineStr"/>
      <c r="M899" t="inlineStr"/>
      <c r="N899" t="inlineStr"/>
      <c r="O899" t="n">
        <v>151</v>
      </c>
      <c r="P899" t="inlineStr">
        <is>
          <t>M</t>
        </is>
      </c>
      <c r="Q899" t="inlineStr">
        <is>
          <t>6</t>
        </is>
      </c>
      <c r="R899" t="inlineStr">
        <is>
          <t>NONE</t>
        </is>
      </c>
      <c r="S899" t="inlineStr">
        <is>
          <t>NONE</t>
        </is>
      </c>
      <c r="T899" t="inlineStr">
        <is>
          <t>NONE</t>
        </is>
      </c>
      <c r="U899" t="inlineStr">
        <is>
          <t>NONE</t>
        </is>
      </c>
      <c r="V899" t="inlineStr">
        <is>
          <t>NONE</t>
        </is>
      </c>
      <c r="W899" t="inlineStr">
        <is>
          <t>NONE</t>
        </is>
      </c>
      <c r="X899" t="inlineStr"/>
      <c r="Y899" t="inlineStr"/>
    </row>
    <row r="900">
      <c r="A900" t="inlineStr">
        <is>
          <t>HKSL_lesson_only482</t>
        </is>
      </c>
      <c r="B900" t="inlineStr">
        <is>
          <t>HKSL_lesson_only482-PETTY-0N0F-961</t>
        </is>
      </c>
      <c r="C900" t="inlineStr">
        <is>
          <t>petty</t>
        </is>
      </c>
      <c r="D900" t="inlineStr">
        <is>
          <t>小氣</t>
        </is>
      </c>
      <c r="E900" t="inlineStr">
        <is>
          <t>小氣</t>
        </is>
      </c>
      <c r="F900" t="inlineStr">
        <is>
          <t>小氣</t>
        </is>
      </c>
      <c r="G900" t="inlineStr">
        <is>
          <t>記仇</t>
        </is>
      </c>
      <c r="H900" t="inlineStr">
        <is>
          <t>HKSL_lesson_only482-PETTY-0N0F-961</t>
        </is>
      </c>
      <c r="I900" t="inlineStr">
        <is>
          <t>貪心</t>
        </is>
      </c>
      <c r="J900" t="inlineStr">
        <is>
          <t>害羞</t>
        </is>
      </c>
      <c r="K900" t="inlineStr">
        <is>
          <t>公佈</t>
        </is>
      </c>
      <c r="L900" t="inlineStr"/>
      <c r="M900" t="inlineStr"/>
      <c r="N900" t="inlineStr"/>
      <c r="O900" t="n">
        <v>152</v>
      </c>
      <c r="P900" t="inlineStr">
        <is>
          <t>M</t>
        </is>
      </c>
      <c r="Q900" t="inlineStr">
        <is>
          <t>NONE</t>
        </is>
      </c>
      <c r="R900" t="inlineStr">
        <is>
          <t>T</t>
        </is>
      </c>
      <c r="S900" t="inlineStr">
        <is>
          <t>NONE</t>
        </is>
      </c>
      <c r="T900" t="inlineStr">
        <is>
          <t>NONE</t>
        </is>
      </c>
      <c r="U900" t="inlineStr">
        <is>
          <t>NONE</t>
        </is>
      </c>
      <c r="V900" t="inlineStr">
        <is>
          <t>NONE</t>
        </is>
      </c>
      <c r="W900" t="inlineStr">
        <is>
          <t>NONE</t>
        </is>
      </c>
      <c r="X900" t="inlineStr"/>
      <c r="Y900" t="inlineStr"/>
    </row>
    <row r="901">
      <c r="A901" t="inlineStr">
        <is>
          <t>HKSL_lesson_only483</t>
        </is>
      </c>
      <c r="B901" t="inlineStr">
        <is>
          <t>HKSL_lesson_only483-GRUDGEFUL-12GO-962</t>
        </is>
      </c>
      <c r="C901" t="inlineStr">
        <is>
          <t>grudgeful</t>
        </is>
      </c>
      <c r="D901" t="inlineStr">
        <is>
          <t>記仇</t>
        </is>
      </c>
      <c r="E901" t="inlineStr">
        <is>
          <t>記仇</t>
        </is>
      </c>
      <c r="F901" t="inlineStr">
        <is>
          <t>記仇</t>
        </is>
      </c>
      <c r="G901" t="inlineStr">
        <is>
          <t>小氣</t>
        </is>
      </c>
      <c r="H901" t="inlineStr">
        <is>
          <t>HKSL_lesson_only483-GRUDGEFUL-12GO-962</t>
        </is>
      </c>
      <c r="I901" t="inlineStr">
        <is>
          <t>記</t>
        </is>
      </c>
      <c r="J901" t="inlineStr">
        <is>
          <t>聰明</t>
        </is>
      </c>
      <c r="K901" t="inlineStr">
        <is>
          <t>增加</t>
        </is>
      </c>
      <c r="L901" t="inlineStr"/>
      <c r="M901" t="inlineStr"/>
      <c r="N901" t="inlineStr"/>
      <c r="O901" t="n">
        <v>153</v>
      </c>
      <c r="P901" t="inlineStr">
        <is>
          <t>N</t>
        </is>
      </c>
      <c r="Q901" t="inlineStr">
        <is>
          <t>NONE</t>
        </is>
      </c>
      <c r="R901" t="inlineStr">
        <is>
          <t>NONE</t>
        </is>
      </c>
      <c r="S901" t="inlineStr">
        <is>
          <t>NONE</t>
        </is>
      </c>
      <c r="T901" t="inlineStr">
        <is>
          <t>NONE</t>
        </is>
      </c>
      <c r="U901" t="inlineStr">
        <is>
          <t>NONE</t>
        </is>
      </c>
      <c r="V901" t="inlineStr">
        <is>
          <t>NONE</t>
        </is>
      </c>
      <c r="W901" t="inlineStr">
        <is>
          <t>NONE</t>
        </is>
      </c>
      <c r="X901" t="inlineStr"/>
      <c r="Y901" t="inlineStr"/>
    </row>
    <row r="902">
      <c r="A902" t="inlineStr">
        <is>
          <t>HKSL_lesson_only484</t>
        </is>
      </c>
      <c r="B902" t="inlineStr">
        <is>
          <t>HKSL_lesson_only484-LUSTFUL-0MBT-963</t>
        </is>
      </c>
      <c r="C902" t="inlineStr">
        <is>
          <t>lustful</t>
        </is>
      </c>
      <c r="D902" t="inlineStr">
        <is>
          <t>好色</t>
        </is>
      </c>
      <c r="E902" t="inlineStr">
        <is>
          <t>好色</t>
        </is>
      </c>
      <c r="F902" t="inlineStr">
        <is>
          <t>好色</t>
        </is>
      </c>
      <c r="G902" t="inlineStr">
        <is>
          <t>女人</t>
        </is>
      </c>
      <c r="H902" t="inlineStr">
        <is>
          <t>HKSL_lesson_only484-LUSTFUL-0MBT-963</t>
        </is>
      </c>
      <c r="I902" t="inlineStr">
        <is>
          <t>小氣</t>
        </is>
      </c>
      <c r="J902" t="inlineStr">
        <is>
          <t>你好</t>
        </is>
      </c>
      <c r="K902" t="inlineStr">
        <is>
          <t>公佈</t>
        </is>
      </c>
      <c r="L902" t="inlineStr"/>
      <c r="M902" t="inlineStr"/>
      <c r="N902" t="inlineStr"/>
      <c r="O902" t="n">
        <v>154</v>
      </c>
      <c r="P902" t="inlineStr">
        <is>
          <t>5</t>
        </is>
      </c>
      <c r="Q902" t="inlineStr">
        <is>
          <t>NONE</t>
        </is>
      </c>
      <c r="R902" t="inlineStr">
        <is>
          <t>y</t>
        </is>
      </c>
      <c r="S902" t="inlineStr">
        <is>
          <t>NONE</t>
        </is>
      </c>
      <c r="T902" t="inlineStr">
        <is>
          <t>NONE</t>
        </is>
      </c>
      <c r="U902" t="inlineStr">
        <is>
          <t>NONE</t>
        </is>
      </c>
      <c r="V902" t="inlineStr">
        <is>
          <t>NONE</t>
        </is>
      </c>
      <c r="W902" t="inlineStr">
        <is>
          <t>NONE</t>
        </is>
      </c>
      <c r="X902" t="inlineStr">
        <is>
          <t>closing movement from 5 to y</t>
        </is>
      </c>
      <c r="Y902" t="inlineStr"/>
    </row>
    <row r="903">
      <c r="A903" t="inlineStr">
        <is>
          <t>HKSL_lesson_only485</t>
        </is>
      </c>
      <c r="B903" t="inlineStr">
        <is>
          <t>HKSL_lesson_only485-WIDE_EYED-0TPS-964</t>
        </is>
      </c>
      <c r="C903" t="inlineStr">
        <is>
          <t>wide_eyed</t>
        </is>
      </c>
      <c r="D903" t="inlineStr">
        <is>
          <t>眼凸凸</t>
        </is>
      </c>
      <c r="E903" t="inlineStr">
        <is>
          <t>眼凸凸</t>
        </is>
      </c>
      <c r="F903" t="inlineStr">
        <is>
          <t>眼凸凸</t>
        </is>
      </c>
      <c r="G903" t="inlineStr">
        <is>
          <t>NOTIN</t>
        </is>
      </c>
      <c r="H903" t="inlineStr"/>
      <c r="I903" t="inlineStr"/>
      <c r="J903" t="inlineStr"/>
      <c r="K903" t="inlineStr">
        <is>
          <t>NOTIN</t>
        </is>
      </c>
      <c r="L903" t="inlineStr"/>
      <c r="M903" t="inlineStr"/>
      <c r="N903" t="inlineStr"/>
      <c r="O903" t="n">
        <v>155</v>
      </c>
      <c r="P903" t="inlineStr">
        <is>
          <t>?</t>
        </is>
      </c>
      <c r="Q903" t="inlineStr">
        <is>
          <t>?</t>
        </is>
      </c>
      <c r="R903" t="inlineStr">
        <is>
          <t>NONE</t>
        </is>
      </c>
      <c r="S903" t="inlineStr">
        <is>
          <t>NONE</t>
        </is>
      </c>
      <c r="T903" t="inlineStr">
        <is>
          <t>NONE</t>
        </is>
      </c>
      <c r="U903" t="inlineStr">
        <is>
          <t>NONE</t>
        </is>
      </c>
      <c r="V903" t="inlineStr">
        <is>
          <t>NONE</t>
        </is>
      </c>
      <c r="W903" t="inlineStr">
        <is>
          <t>NONE</t>
        </is>
      </c>
      <c r="X903" t="inlineStr"/>
      <c r="Y903" t="inlineStr"/>
    </row>
    <row r="904">
      <c r="A904" t="inlineStr">
        <is>
          <t>HKSL_lesson_only486</t>
        </is>
      </c>
      <c r="B904" t="inlineStr">
        <is>
          <t>HKSL_lesson_only486-POINTLESS-0S91-965</t>
        </is>
      </c>
      <c r="C904" t="inlineStr">
        <is>
          <t>pointless</t>
        </is>
      </c>
      <c r="D904" t="inlineStr">
        <is>
          <t>無謂</t>
        </is>
      </c>
      <c r="E904" t="inlineStr">
        <is>
          <t>無謂</t>
        </is>
      </c>
      <c r="F904" t="inlineStr">
        <is>
          <t>無謂</t>
        </is>
      </c>
      <c r="G904" t="inlineStr">
        <is>
          <t>唔好</t>
        </is>
      </c>
      <c r="H904" t="inlineStr">
        <is>
          <t>HKSL_lesson_only486-POINTLESS-0S91-965</t>
        </is>
      </c>
      <c r="I904" t="inlineStr">
        <is>
          <t>自己</t>
        </is>
      </c>
      <c r="J904" t="inlineStr">
        <is>
          <t>浪費</t>
        </is>
      </c>
      <c r="K904" t="inlineStr">
        <is>
          <t>年</t>
        </is>
      </c>
      <c r="L904" t="inlineStr"/>
      <c r="M904" t="inlineStr"/>
      <c r="N904" t="inlineStr"/>
      <c r="O904" t="n">
        <v>156</v>
      </c>
      <c r="P904" t="inlineStr">
        <is>
          <t>r</t>
        </is>
      </c>
      <c r="Q904" t="inlineStr">
        <is>
          <t>NONE</t>
        </is>
      </c>
      <c r="R904" t="inlineStr">
        <is>
          <t>NONE</t>
        </is>
      </c>
      <c r="S904" t="inlineStr">
        <is>
          <t>NONE</t>
        </is>
      </c>
      <c r="T904" t="inlineStr">
        <is>
          <t>NONE</t>
        </is>
      </c>
      <c r="U904" t="inlineStr">
        <is>
          <t>NONE</t>
        </is>
      </c>
      <c r="V904" t="inlineStr">
        <is>
          <t>NONE</t>
        </is>
      </c>
      <c r="W904" t="inlineStr">
        <is>
          <t>NONE</t>
        </is>
      </c>
      <c r="X904" t="inlineStr"/>
      <c r="Y904" t="inlineStr"/>
    </row>
    <row r="905">
      <c r="A905" t="inlineStr">
        <is>
          <t>HKSL_lesson_only487</t>
        </is>
      </c>
      <c r="B905" t="inlineStr">
        <is>
          <t>HKSL_lesson_only487-^JEALOUS-0MM9-966</t>
        </is>
      </c>
      <c r="C905" t="inlineStr">
        <is>
          <t>^jealous</t>
        </is>
      </c>
      <c r="D905" t="inlineStr">
        <is>
          <t>嫉妒</t>
        </is>
      </c>
      <c r="E905" t="inlineStr">
        <is>
          <t>嫉妒</t>
        </is>
      </c>
      <c r="F905" t="inlineStr">
        <is>
          <t>嫉妒</t>
        </is>
      </c>
      <c r="G905" t="inlineStr">
        <is>
          <t>妒忌</t>
        </is>
      </c>
      <c r="H905" t="inlineStr">
        <is>
          <t>HKSL_lesson_only487-^JEALOUS-0MM9-966</t>
        </is>
      </c>
      <c r="I905" t="inlineStr">
        <is>
          <t>男人</t>
        </is>
      </c>
      <c r="J905" t="inlineStr">
        <is>
          <t>害怕</t>
        </is>
      </c>
      <c r="K905" t="inlineStr">
        <is>
          <t>日</t>
        </is>
      </c>
      <c r="L905" t="inlineStr"/>
      <c r="M905" t="inlineStr"/>
      <c r="N905" t="inlineStr">
        <is>
          <t>take one of jealous</t>
        </is>
      </c>
      <c r="O905" t="n">
        <v>157</v>
      </c>
      <c r="P905" t="inlineStr">
        <is>
          <t>M</t>
        </is>
      </c>
      <c r="Q905" t="inlineStr">
        <is>
          <t>NONE</t>
        </is>
      </c>
      <c r="R905" t="inlineStr">
        <is>
          <t>NONE</t>
        </is>
      </c>
      <c r="S905" t="inlineStr">
        <is>
          <t>NONE</t>
        </is>
      </c>
      <c r="T905" t="inlineStr">
        <is>
          <t>NONE</t>
        </is>
      </c>
      <c r="U905" t="inlineStr">
        <is>
          <t>NONE</t>
        </is>
      </c>
      <c r="V905" t="inlineStr">
        <is>
          <t>NONE</t>
        </is>
      </c>
      <c r="W905" t="inlineStr">
        <is>
          <t>NONE</t>
        </is>
      </c>
      <c r="X905" t="inlineStr"/>
      <c r="Y905" t="inlineStr">
        <is>
          <t>in the textbook this is "酸溜溜"; neologism "葡萄"</t>
        </is>
      </c>
    </row>
    <row r="906">
      <c r="A906" t="inlineStr">
        <is>
          <t>HKSL_lesson_only487</t>
        </is>
      </c>
      <c r="B906" t="inlineStr">
        <is>
          <t>HKSL_lesson_only487-JEALOUS_IN_LOVE-0L3N-968</t>
        </is>
      </c>
      <c r="C906" t="inlineStr">
        <is>
          <t>jealous_in_love</t>
        </is>
      </c>
      <c r="D906" t="inlineStr">
        <is>
          <t>呷醋</t>
        </is>
      </c>
      <c r="E906" t="inlineStr">
        <is>
          <t>呷醋</t>
        </is>
      </c>
      <c r="F906" t="inlineStr">
        <is>
          <t>呷醋</t>
        </is>
      </c>
      <c r="G906" t="inlineStr">
        <is>
          <t>拍拖</t>
        </is>
      </c>
      <c r="H906" t="inlineStr">
        <is>
          <t>HKSL_lesson_only487-JEALOUS_IN_LOVE-0L3N-968</t>
        </is>
      </c>
      <c r="I906" t="inlineStr">
        <is>
          <t>表妹</t>
        </is>
      </c>
      <c r="J906" t="inlineStr">
        <is>
          <t>男仔</t>
        </is>
      </c>
      <c r="K906" t="inlineStr">
        <is>
          <t>集合</t>
        </is>
      </c>
      <c r="L906" t="inlineStr"/>
      <c r="M906" t="inlineStr"/>
      <c r="N906" t="inlineStr">
        <is>
          <t>take two of jealous</t>
        </is>
      </c>
      <c r="O906" t="n">
        <v>159</v>
      </c>
      <c r="P906" t="inlineStr">
        <is>
          <t>B</t>
        </is>
      </c>
      <c r="Q906" t="inlineStr">
        <is>
          <t>NONE</t>
        </is>
      </c>
      <c r="R906" t="inlineStr">
        <is>
          <t>NONE</t>
        </is>
      </c>
      <c r="S906" t="inlineStr">
        <is>
          <t>NONE</t>
        </is>
      </c>
      <c r="T906" t="inlineStr">
        <is>
          <t>NONE</t>
        </is>
      </c>
      <c r="U906" t="inlineStr">
        <is>
          <t>NONE</t>
        </is>
      </c>
      <c r="V906" t="inlineStr">
        <is>
          <t>NONE</t>
        </is>
      </c>
      <c r="W906" t="inlineStr">
        <is>
          <t>NONE</t>
        </is>
      </c>
      <c r="X906" t="inlineStr"/>
      <c r="Y906" t="inlineStr"/>
    </row>
    <row r="907">
      <c r="A907" t="inlineStr">
        <is>
          <t>HKSL_lesson_only488</t>
        </is>
      </c>
      <c r="B907" t="inlineStr">
        <is>
          <t>HKSL_lesson_only488-UNEXPECTED-0KFQ-967</t>
        </is>
      </c>
      <c r="C907" t="inlineStr">
        <is>
          <t>unexpected</t>
        </is>
      </c>
      <c r="D907" t="inlineStr">
        <is>
          <t>出乎意料</t>
        </is>
      </c>
      <c r="E907" t="inlineStr">
        <is>
          <t>出乎意料</t>
        </is>
      </c>
      <c r="F907" t="inlineStr">
        <is>
          <t>出乎意料</t>
        </is>
      </c>
      <c r="G907" t="inlineStr">
        <is>
          <t>驚喜</t>
        </is>
      </c>
      <c r="H907" t="inlineStr">
        <is>
          <t>HKSL_lesson_only488-UNEXPECTED-0KFQ-967</t>
        </is>
      </c>
      <c r="I907" t="inlineStr">
        <is>
          <t>奇怪</t>
        </is>
      </c>
      <c r="J907" t="inlineStr">
        <is>
          <t>尷尬</t>
        </is>
      </c>
      <c r="K907" t="inlineStr">
        <is>
          <t>窮</t>
        </is>
      </c>
      <c r="L907" t="inlineStr"/>
      <c r="M907" t="inlineStr"/>
      <c r="N907" t="inlineStr"/>
      <c r="O907" t="n">
        <v>158</v>
      </c>
      <c r="P907" t="inlineStr">
        <is>
          <t>A</t>
        </is>
      </c>
      <c r="Q907" t="inlineStr">
        <is>
          <t>NONE</t>
        </is>
      </c>
      <c r="R907" t="inlineStr">
        <is>
          <t>NONE</t>
        </is>
      </c>
      <c r="S907" t="inlineStr">
        <is>
          <t>NONE</t>
        </is>
      </c>
      <c r="T907" t="inlineStr">
        <is>
          <t>NONE</t>
        </is>
      </c>
      <c r="U907" t="inlineStr">
        <is>
          <t>NONE</t>
        </is>
      </c>
      <c r="V907" t="inlineStr">
        <is>
          <t>NONE</t>
        </is>
      </c>
      <c r="W907" t="inlineStr">
        <is>
          <t>NONE</t>
        </is>
      </c>
      <c r="X907" t="inlineStr"/>
      <c r="Y907" t="inlineStr"/>
    </row>
    <row r="908">
      <c r="A908" t="inlineStr">
        <is>
          <t>HKSL_lesson_only489</t>
        </is>
      </c>
      <c r="B908" t="inlineStr">
        <is>
          <t>HKSL_lesson_only489-ASKING_FOR_TROUBLE-10FA-969</t>
        </is>
      </c>
      <c r="C908" t="inlineStr">
        <is>
          <t>asking_for_trouble</t>
        </is>
      </c>
      <c r="D908" t="inlineStr">
        <is>
          <t>自討苦吃</t>
        </is>
      </c>
      <c r="E908" t="inlineStr">
        <is>
          <t>自討苦吃</t>
        </is>
      </c>
      <c r="F908" t="inlineStr">
        <is>
          <t>自討苦吃</t>
        </is>
      </c>
      <c r="G908" t="inlineStr">
        <is>
          <t>不好吃</t>
        </is>
      </c>
      <c r="H908" t="inlineStr">
        <is>
          <t>HKSL_lesson_only489-ASKING_FOR_TROUBLE-10FA-969</t>
        </is>
      </c>
      <c r="I908" t="inlineStr">
        <is>
          <t>真的</t>
        </is>
      </c>
      <c r="J908" t="inlineStr">
        <is>
          <t>無知</t>
        </is>
      </c>
      <c r="K908" t="inlineStr">
        <is>
          <t>同埋</t>
        </is>
      </c>
      <c r="L908" t="inlineStr"/>
      <c r="M908" t="inlineStr"/>
      <c r="N908" t="inlineStr"/>
      <c r="O908" t="n">
        <v>160</v>
      </c>
      <c r="P908" t="inlineStr">
        <is>
          <t>B</t>
        </is>
      </c>
      <c r="Q908" t="inlineStr">
        <is>
          <t>NONE</t>
        </is>
      </c>
      <c r="R908" t="inlineStr">
        <is>
          <t>w</t>
        </is>
      </c>
      <c r="S908" t="inlineStr">
        <is>
          <t>NONE</t>
        </is>
      </c>
      <c r="T908" t="inlineStr">
        <is>
          <t>NONE</t>
        </is>
      </c>
      <c r="U908" t="inlineStr">
        <is>
          <t>NONE</t>
        </is>
      </c>
      <c r="V908" t="inlineStr">
        <is>
          <t>NONE</t>
        </is>
      </c>
      <c r="W908" t="inlineStr">
        <is>
          <t>NONE</t>
        </is>
      </c>
      <c r="X908" t="inlineStr"/>
      <c r="Y908" t="inlineStr"/>
    </row>
    <row r="909">
      <c r="A909" t="inlineStr">
        <is>
          <t>HKSL_lesson_only49</t>
        </is>
      </c>
      <c r="B909" t="inlineStr">
        <is>
          <t>HKSL_lesson_only49-MONTH-0JG0-511</t>
        </is>
      </c>
      <c r="C909" t="inlineStr">
        <is>
          <t>month</t>
        </is>
      </c>
      <c r="D909" t="inlineStr">
        <is>
          <t>一個月</t>
        </is>
      </c>
      <c r="E909" t="inlineStr">
        <is>
          <t>一個月</t>
        </is>
      </c>
      <c r="F909" t="inlineStr">
        <is>
          <t>一個月</t>
        </is>
      </c>
      <c r="G909" t="inlineStr">
        <is>
          <t>星期</t>
        </is>
      </c>
      <c r="H909" t="inlineStr">
        <is>
          <t>HKSL_lesson_only49-MONTH-0JG0-511</t>
        </is>
      </c>
      <c r="I909" t="inlineStr">
        <is>
          <t>小時</t>
        </is>
      </c>
      <c r="J909" t="inlineStr">
        <is>
          <t>星期一</t>
        </is>
      </c>
      <c r="K909" t="inlineStr">
        <is>
          <t>模仿</t>
        </is>
      </c>
      <c r="L909" t="inlineStr"/>
      <c r="M909" t="inlineStr"/>
      <c r="N909" t="inlineStr"/>
      <c r="O909" t="n">
        <v>522</v>
      </c>
      <c r="P909" t="inlineStr">
        <is>
          <t>B</t>
        </is>
      </c>
      <c r="Q909" t="inlineStr">
        <is>
          <t>C</t>
        </is>
      </c>
      <c r="R909" t="inlineStr">
        <is>
          <t>NONE</t>
        </is>
      </c>
      <c r="S909" t="inlineStr">
        <is>
          <t>NONE</t>
        </is>
      </c>
      <c r="T909" t="inlineStr">
        <is>
          <t>NONE</t>
        </is>
      </c>
      <c r="U909" t="inlineStr">
        <is>
          <t>NONE</t>
        </is>
      </c>
      <c r="V909" t="inlineStr">
        <is>
          <t>NONE</t>
        </is>
      </c>
      <c r="W909" t="inlineStr">
        <is>
          <t>NONE</t>
        </is>
      </c>
      <c r="X909" t="inlineStr"/>
      <c r="Y909" t="inlineStr"/>
    </row>
    <row r="910">
      <c r="A910" t="inlineStr">
        <is>
          <t>HKSL_lesson_only490</t>
        </is>
      </c>
      <c r="B910" t="inlineStr">
        <is>
          <t>HKSL_lesson_only490-HILARIOUS-0P0U-970</t>
        </is>
      </c>
      <c r="C910" t="inlineStr">
        <is>
          <t>hilarious</t>
        </is>
      </c>
      <c r="D910" t="inlineStr">
        <is>
          <t>搞笑</t>
        </is>
      </c>
      <c r="E910" t="inlineStr">
        <is>
          <t>搞笑</t>
        </is>
      </c>
      <c r="F910" t="inlineStr">
        <is>
          <t>搞笑</t>
        </is>
      </c>
      <c r="G910" t="inlineStr">
        <is>
          <t>無厘頭</t>
        </is>
      </c>
      <c r="H910" t="inlineStr">
        <is>
          <t>HKSL_lesson_only490-HILARIOUS-0P0U-970</t>
        </is>
      </c>
      <c r="I910" t="inlineStr">
        <is>
          <t>好色</t>
        </is>
      </c>
      <c r="J910" t="inlineStr">
        <is>
          <t>奇怪</t>
        </is>
      </c>
      <c r="K910" t="inlineStr">
        <is>
          <t>尚未</t>
        </is>
      </c>
      <c r="L910" t="inlineStr"/>
      <c r="M910" t="inlineStr"/>
      <c r="N910" t="inlineStr"/>
      <c r="O910" t="n">
        <v>161</v>
      </c>
      <c r="P910" t="inlineStr">
        <is>
          <t>L</t>
        </is>
      </c>
      <c r="Q910" t="inlineStr">
        <is>
          <t>NONE</t>
        </is>
      </c>
      <c r="R910" t="inlineStr">
        <is>
          <t>NONE</t>
        </is>
      </c>
      <c r="S910" t="inlineStr">
        <is>
          <t>NONE</t>
        </is>
      </c>
      <c r="T910" t="inlineStr">
        <is>
          <t>NONE</t>
        </is>
      </c>
      <c r="U910" t="inlineStr">
        <is>
          <t>NONE</t>
        </is>
      </c>
      <c r="V910" t="inlineStr">
        <is>
          <t>NONE</t>
        </is>
      </c>
      <c r="W910" t="inlineStr">
        <is>
          <t>NONE</t>
        </is>
      </c>
      <c r="X910" t="inlineStr"/>
      <c r="Y910" t="inlineStr"/>
    </row>
    <row r="911">
      <c r="A911" t="inlineStr">
        <is>
          <t>HKSL_lesson_only491</t>
        </is>
      </c>
      <c r="B911" t="inlineStr">
        <is>
          <t>HKSL_lesson_only491-MOLEITAU-0S91-971</t>
        </is>
      </c>
      <c r="C911" t="inlineStr">
        <is>
          <t>moleitau</t>
        </is>
      </c>
      <c r="D911" t="inlineStr">
        <is>
          <t>無厘頭</t>
        </is>
      </c>
      <c r="E911" t="inlineStr">
        <is>
          <t>無厘頭</t>
        </is>
      </c>
      <c r="F911" t="inlineStr">
        <is>
          <t>無厘頭</t>
        </is>
      </c>
      <c r="G911" t="inlineStr">
        <is>
          <t>搞笑</t>
        </is>
      </c>
      <c r="H911" t="inlineStr">
        <is>
          <t>HKSL_lesson_only491-MOLEITAU-0S91-971</t>
        </is>
      </c>
      <c r="I911" t="inlineStr">
        <is>
          <t>無知</t>
        </is>
      </c>
      <c r="J911" t="inlineStr">
        <is>
          <t>恥笑</t>
        </is>
      </c>
      <c r="K911" t="inlineStr">
        <is>
          <t>送院</t>
        </is>
      </c>
      <c r="L911" t="inlineStr"/>
      <c r="M911" t="inlineStr"/>
      <c r="N911" t="inlineStr"/>
      <c r="O911" t="n">
        <v>162</v>
      </c>
      <c r="P911" t="inlineStr">
        <is>
          <t>y</t>
        </is>
      </c>
      <c r="Q911" t="inlineStr">
        <is>
          <t>y</t>
        </is>
      </c>
      <c r="R911" t="inlineStr">
        <is>
          <t>NONE</t>
        </is>
      </c>
      <c r="S911" t="inlineStr">
        <is>
          <t>NONE</t>
        </is>
      </c>
      <c r="T911" t="inlineStr">
        <is>
          <t>NONE</t>
        </is>
      </c>
      <c r="U911" t="inlineStr">
        <is>
          <t>NONE</t>
        </is>
      </c>
      <c r="V911" t="inlineStr">
        <is>
          <t>NONE</t>
        </is>
      </c>
      <c r="W911" t="inlineStr">
        <is>
          <t>NONE</t>
        </is>
      </c>
      <c r="X911" t="inlineStr"/>
      <c r="Y911" t="inlineStr">
        <is>
          <t>there is no equivalent english expression; the closest would be "nonsensically comedic"</t>
        </is>
      </c>
    </row>
    <row r="912">
      <c r="A912" t="inlineStr">
        <is>
          <t>HKSL_lesson_only492</t>
        </is>
      </c>
      <c r="B912" t="inlineStr">
        <is>
          <t>HKSL_lesson_only492-JOKING-0ST9-972</t>
        </is>
      </c>
      <c r="C912" t="inlineStr">
        <is>
          <t>joking</t>
        </is>
      </c>
      <c r="D912" t="inlineStr">
        <is>
          <t>玩嘢/講笑</t>
        </is>
      </c>
      <c r="E912" t="inlineStr">
        <is>
          <t>玩嘢/講笑</t>
        </is>
      </c>
      <c r="F912" t="inlineStr">
        <is>
          <t>開玩笑</t>
        </is>
      </c>
      <c r="G912" t="inlineStr">
        <is>
          <t>取笑</t>
        </is>
      </c>
      <c r="H912" t="inlineStr">
        <is>
          <t>HKSL_lesson_only492-JOKING-0ST9-972</t>
        </is>
      </c>
      <c r="I912" t="inlineStr">
        <is>
          <t>不高興</t>
        </is>
      </c>
      <c r="J912" t="inlineStr">
        <is>
          <t>不介意</t>
        </is>
      </c>
      <c r="K912" t="inlineStr">
        <is>
          <t>同埋</t>
        </is>
      </c>
      <c r="L912" t="inlineStr"/>
      <c r="M912" t="inlineStr">
        <is>
          <t>written chinese</t>
        </is>
      </c>
      <c r="N912" t="inlineStr"/>
      <c r="O912" t="n">
        <v>163</v>
      </c>
      <c r="P912" t="inlineStr">
        <is>
          <t>&gt;</t>
        </is>
      </c>
      <c r="Q912" t="inlineStr">
        <is>
          <t>&gt;</t>
        </is>
      </c>
      <c r="R912" t="inlineStr">
        <is>
          <t>NONE</t>
        </is>
      </c>
      <c r="S912" t="inlineStr">
        <is>
          <t>NONE</t>
        </is>
      </c>
      <c r="T912" t="inlineStr">
        <is>
          <t>NONE</t>
        </is>
      </c>
      <c r="U912" t="inlineStr">
        <is>
          <t>NONE</t>
        </is>
      </c>
      <c r="V912" t="inlineStr">
        <is>
          <t>NONE</t>
        </is>
      </c>
      <c r="W912" t="inlineStr">
        <is>
          <t>NONE</t>
        </is>
      </c>
      <c r="X912" t="inlineStr"/>
      <c r="Y912" t="inlineStr"/>
    </row>
    <row r="913">
      <c r="A913" t="inlineStr">
        <is>
          <t>HKSL_lesson_only493</t>
        </is>
      </c>
      <c r="B913" t="inlineStr">
        <is>
          <t>HKSL_lesson_only493-TOUCHING-0O8V-973</t>
        </is>
      </c>
      <c r="C913" t="inlineStr">
        <is>
          <t>touching</t>
        </is>
      </c>
      <c r="D913" t="inlineStr">
        <is>
          <t>感人</t>
        </is>
      </c>
      <c r="E913" t="inlineStr">
        <is>
          <t>感人</t>
        </is>
      </c>
      <c r="F913" t="inlineStr">
        <is>
          <t>感人</t>
        </is>
      </c>
      <c r="G913" t="inlineStr">
        <is>
          <t>感情</t>
        </is>
      </c>
      <c r="H913" t="inlineStr">
        <is>
          <t>HKSL_lesson_only493-TOUCHING-0O8V-973</t>
        </is>
      </c>
      <c r="I913" t="inlineStr">
        <is>
          <t>電影</t>
        </is>
      </c>
      <c r="J913" t="inlineStr">
        <is>
          <t>善良</t>
        </is>
      </c>
      <c r="K913" t="inlineStr">
        <is>
          <t>同埋</t>
        </is>
      </c>
      <c r="L913" t="inlineStr"/>
      <c r="M913" t="inlineStr"/>
      <c r="N913" t="inlineStr"/>
      <c r="O913" t="n">
        <v>164</v>
      </c>
      <c r="P913" t="inlineStr">
        <is>
          <t>)</t>
        </is>
      </c>
      <c r="Q913" t="inlineStr">
        <is>
          <t>NONE</t>
        </is>
      </c>
      <c r="R913" t="inlineStr">
        <is>
          <t>NONE</t>
        </is>
      </c>
      <c r="S913" t="inlineStr">
        <is>
          <t>NONE</t>
        </is>
      </c>
      <c r="T913" t="inlineStr">
        <is>
          <t>NONE</t>
        </is>
      </c>
      <c r="U913" t="inlineStr">
        <is>
          <t>NONE</t>
        </is>
      </c>
      <c r="V913" t="inlineStr">
        <is>
          <t>NONE</t>
        </is>
      </c>
      <c r="W913" t="inlineStr">
        <is>
          <t>NONE</t>
        </is>
      </c>
      <c r="X913" t="inlineStr"/>
      <c r="Y913" t="inlineStr"/>
    </row>
    <row r="914">
      <c r="A914" t="inlineStr">
        <is>
          <t>HKSL_lesson_only494</t>
        </is>
      </c>
      <c r="B914" t="inlineStr">
        <is>
          <t>HKSL_lesson_only494-ENGROSSED-0OKL-974</t>
        </is>
      </c>
      <c r="C914" t="inlineStr">
        <is>
          <t>engrossed</t>
        </is>
      </c>
      <c r="D914" t="inlineStr">
        <is>
          <t>投入</t>
        </is>
      </c>
      <c r="E914" t="inlineStr">
        <is>
          <t>投入</t>
        </is>
      </c>
      <c r="F914" t="inlineStr">
        <is>
          <t>投入</t>
        </is>
      </c>
      <c r="G914" t="inlineStr">
        <is>
          <t>完成</t>
        </is>
      </c>
      <c r="H914" t="inlineStr">
        <is>
          <t>HKSL_lesson_only494-ENGROSSED-0OKL-974</t>
        </is>
      </c>
      <c r="I914" t="inlineStr">
        <is>
          <t>體驗</t>
        </is>
      </c>
      <c r="J914" t="inlineStr">
        <is>
          <t>成長</t>
        </is>
      </c>
      <c r="K914" t="inlineStr">
        <is>
          <t>堂妹</t>
        </is>
      </c>
      <c r="L914" t="inlineStr"/>
      <c r="M914" t="inlineStr"/>
      <c r="N914" t="inlineStr"/>
      <c r="O914" t="n">
        <v>165</v>
      </c>
      <c r="P914" t="inlineStr">
        <is>
          <t>x</t>
        </is>
      </c>
      <c r="Q914" t="inlineStr">
        <is>
          <t>x</t>
        </is>
      </c>
      <c r="R914" t="inlineStr">
        <is>
          <t>NONE</t>
        </is>
      </c>
      <c r="S914" t="inlineStr">
        <is>
          <t>NONE</t>
        </is>
      </c>
      <c r="T914" t="inlineStr">
        <is>
          <t>NONE</t>
        </is>
      </c>
      <c r="U914" t="inlineStr">
        <is>
          <t>NONE</t>
        </is>
      </c>
      <c r="V914" t="inlineStr">
        <is>
          <t>NONE</t>
        </is>
      </c>
      <c r="W914" t="inlineStr">
        <is>
          <t>NONE</t>
        </is>
      </c>
      <c r="X914" t="inlineStr"/>
      <c r="Y914" t="inlineStr"/>
    </row>
    <row r="915">
      <c r="A915" t="inlineStr">
        <is>
          <t>HKSL_lesson_only495</t>
        </is>
      </c>
      <c r="B915" t="inlineStr">
        <is>
          <t>HKSL_lesson_only495-ANTICIPATING-0POV-975</t>
        </is>
      </c>
      <c r="C915" t="inlineStr">
        <is>
          <t>anticipating</t>
        </is>
      </c>
      <c r="D915" t="inlineStr">
        <is>
          <t>期待</t>
        </is>
      </c>
      <c r="E915" t="inlineStr">
        <is>
          <t>期待</t>
        </is>
      </c>
      <c r="F915" t="inlineStr">
        <is>
          <t>期待</t>
        </is>
      </c>
      <c r="G915" t="inlineStr">
        <is>
          <t>興奮</t>
        </is>
      </c>
      <c r="H915" t="inlineStr">
        <is>
          <t>HKSL_lesson_only495-ANTICIPATING-0POV-975</t>
        </is>
      </c>
      <c r="I915" t="inlineStr">
        <is>
          <t>開心</t>
        </is>
      </c>
      <c r="J915" t="inlineStr">
        <is>
          <t>緊張</t>
        </is>
      </c>
      <c r="K915" t="inlineStr">
        <is>
          <t>送院</t>
        </is>
      </c>
      <c r="L915" t="inlineStr"/>
      <c r="M915" t="inlineStr"/>
      <c r="N915" t="inlineStr"/>
      <c r="O915" t="n">
        <v>166</v>
      </c>
      <c r="P915" t="inlineStr">
        <is>
          <t>:</t>
        </is>
      </c>
      <c r="Q915" t="inlineStr">
        <is>
          <t>:</t>
        </is>
      </c>
      <c r="R915" t="inlineStr">
        <is>
          <t>NONE</t>
        </is>
      </c>
      <c r="S915" t="inlineStr">
        <is>
          <t>NONE</t>
        </is>
      </c>
      <c r="T915" t="inlineStr">
        <is>
          <t>NONE</t>
        </is>
      </c>
      <c r="U915" t="inlineStr">
        <is>
          <t>NONE</t>
        </is>
      </c>
      <c r="V915" t="inlineStr">
        <is>
          <t>NONE</t>
        </is>
      </c>
      <c r="W915" t="inlineStr">
        <is>
          <t>NONE</t>
        </is>
      </c>
      <c r="X915">
        <f>= wish</f>
        <v/>
      </c>
      <c r="Y915" t="inlineStr"/>
    </row>
    <row r="916">
      <c r="A916" t="inlineStr">
        <is>
          <t>HKSL_lesson_only496</t>
        </is>
      </c>
      <c r="B916" t="inlineStr">
        <is>
          <t>HKSL_lesson_only496-INSTINCT-0TNK-976</t>
        </is>
      </c>
      <c r="C916" t="inlineStr">
        <is>
          <t>instinct</t>
        </is>
      </c>
      <c r="D916" t="inlineStr">
        <is>
          <t>直覺</t>
        </is>
      </c>
      <c r="E916" t="inlineStr">
        <is>
          <t>直覺</t>
        </is>
      </c>
      <c r="F916" t="inlineStr">
        <is>
          <t>直覺</t>
        </is>
      </c>
      <c r="G916" t="inlineStr">
        <is>
          <t>可能</t>
        </is>
      </c>
      <c r="H916" t="inlineStr">
        <is>
          <t>HKSL_lesson_only496-INSTINCT-0TNK-976</t>
        </is>
      </c>
      <c r="I916" t="inlineStr">
        <is>
          <t>想像</t>
        </is>
      </c>
      <c r="J916" t="inlineStr">
        <is>
          <t>經驗</t>
        </is>
      </c>
      <c r="K916" t="inlineStr">
        <is>
          <t>公佈</t>
        </is>
      </c>
      <c r="L916" t="inlineStr"/>
      <c r="M916" t="inlineStr"/>
      <c r="N916" t="inlineStr"/>
      <c r="O916" t="n">
        <v>167</v>
      </c>
      <c r="P916" t="inlineStr">
        <is>
          <t>)</t>
        </is>
      </c>
      <c r="Q916" t="inlineStr">
        <is>
          <t>NONE</t>
        </is>
      </c>
      <c r="R916" t="inlineStr">
        <is>
          <t>,</t>
        </is>
      </c>
      <c r="S916" t="inlineStr">
        <is>
          <t>NONE</t>
        </is>
      </c>
      <c r="T916" t="inlineStr">
        <is>
          <t>NONE</t>
        </is>
      </c>
      <c r="U916" t="inlineStr">
        <is>
          <t>NONE</t>
        </is>
      </c>
      <c r="V916" t="inlineStr">
        <is>
          <t>NONE</t>
        </is>
      </c>
      <c r="W916" t="inlineStr">
        <is>
          <t>NONE</t>
        </is>
      </c>
      <c r="X916" t="inlineStr"/>
      <c r="Y916" t="inlineStr"/>
    </row>
    <row r="917">
      <c r="A917" t="inlineStr">
        <is>
          <t>HKSL_lesson_only497</t>
        </is>
      </c>
      <c r="B917" t="inlineStr">
        <is>
          <t>HKSL_lesson_only497-TOIL-0ORH-977</t>
        </is>
      </c>
      <c r="C917" t="inlineStr">
        <is>
          <t>toil</t>
        </is>
      </c>
      <c r="D917" t="inlineStr">
        <is>
          <t>捱苦</t>
        </is>
      </c>
      <c r="E917" t="inlineStr">
        <is>
          <t>捱苦</t>
        </is>
      </c>
      <c r="F917" t="inlineStr">
        <is>
          <t>捱苦</t>
        </is>
      </c>
      <c r="G917" t="inlineStr">
        <is>
          <t>苦</t>
        </is>
      </c>
      <c r="H917" t="inlineStr">
        <is>
          <t>HKSL_lesson_only497-TOIL-0ORH-977</t>
        </is>
      </c>
      <c r="I917" t="inlineStr">
        <is>
          <t>窮</t>
        </is>
      </c>
      <c r="J917" t="inlineStr">
        <is>
          <t>生活</t>
        </is>
      </c>
      <c r="K917" t="inlineStr">
        <is>
          <t>電郵</t>
        </is>
      </c>
      <c r="L917" t="inlineStr"/>
      <c r="M917" t="inlineStr"/>
      <c r="N917" t="inlineStr"/>
      <c r="O917" t="n">
        <v>168</v>
      </c>
      <c r="P917" t="inlineStr">
        <is>
          <t>-</t>
        </is>
      </c>
      <c r="Q917" t="inlineStr">
        <is>
          <t>NONE</t>
        </is>
      </c>
      <c r="R917" t="inlineStr">
        <is>
          <t>NONE</t>
        </is>
      </c>
      <c r="S917" t="inlineStr">
        <is>
          <t>NONE</t>
        </is>
      </c>
      <c r="T917" t="inlineStr">
        <is>
          <t>NONE</t>
        </is>
      </c>
      <c r="U917" t="inlineStr">
        <is>
          <t>NONE</t>
        </is>
      </c>
      <c r="V917" t="inlineStr">
        <is>
          <t>NONE</t>
        </is>
      </c>
      <c r="W917" t="inlineStr">
        <is>
          <t>NONE</t>
        </is>
      </c>
      <c r="X917" t="inlineStr"/>
      <c r="Y917" t="inlineStr"/>
    </row>
    <row r="918">
      <c r="A918" t="inlineStr">
        <is>
          <t>HKSL_lesson_only498</t>
        </is>
      </c>
      <c r="B918" t="inlineStr">
        <is>
          <t>HKSL_lesson_only498-UNAFRAID-0JGD-978</t>
        </is>
      </c>
      <c r="C918" t="inlineStr">
        <is>
          <t>unafraid</t>
        </is>
      </c>
      <c r="D918" t="inlineStr">
        <is>
          <t>不怕</t>
        </is>
      </c>
      <c r="E918" t="inlineStr">
        <is>
          <t>不怕</t>
        </is>
      </c>
      <c r="F918" t="inlineStr">
        <is>
          <t>不怕</t>
        </is>
      </c>
      <c r="G918" t="inlineStr">
        <is>
          <t>不介意</t>
        </is>
      </c>
      <c r="H918" t="inlineStr">
        <is>
          <t>HKSL_lesson_only498-UNAFRAID-0JGD-978</t>
        </is>
      </c>
      <c r="I918" t="inlineStr">
        <is>
          <t>沒有</t>
        </is>
      </c>
      <c r="J918" t="inlineStr">
        <is>
          <t>不可能</t>
        </is>
      </c>
      <c r="K918" t="inlineStr">
        <is>
          <t>同埋</t>
        </is>
      </c>
      <c r="L918" t="inlineStr"/>
      <c r="M918" t="inlineStr"/>
      <c r="N918" t="inlineStr"/>
      <c r="O918" t="n">
        <v>169</v>
      </c>
      <c r="P918" t="inlineStr">
        <is>
          <t>&gt;</t>
        </is>
      </c>
      <c r="Q918" t="inlineStr">
        <is>
          <t>NONE</t>
        </is>
      </c>
      <c r="R918" t="inlineStr">
        <is>
          <t>NONE</t>
        </is>
      </c>
      <c r="S918" t="inlineStr">
        <is>
          <t>NONE</t>
        </is>
      </c>
      <c r="T918" t="inlineStr">
        <is>
          <t>NONE</t>
        </is>
      </c>
      <c r="U918" t="inlineStr">
        <is>
          <t>NONE</t>
        </is>
      </c>
      <c r="V918" t="inlineStr">
        <is>
          <t>NONE</t>
        </is>
      </c>
      <c r="W918" t="inlineStr">
        <is>
          <t>NONE</t>
        </is>
      </c>
      <c r="X918" t="inlineStr"/>
      <c r="Y918" t="inlineStr"/>
    </row>
    <row r="919">
      <c r="A919" t="inlineStr">
        <is>
          <t>HKSL_lesson_only499</t>
        </is>
      </c>
      <c r="B919" t="inlineStr">
        <is>
          <t>HKSL_lesson_only499-REGRETFUL-0NSC-979</t>
        </is>
      </c>
      <c r="C919" t="inlineStr">
        <is>
          <t>regretful</t>
        </is>
      </c>
      <c r="D919" t="inlineStr">
        <is>
          <t>後悔</t>
        </is>
      </c>
      <c r="E919" t="inlineStr">
        <is>
          <t>後悔</t>
        </is>
      </c>
      <c r="F919" t="inlineStr">
        <is>
          <t>後悔</t>
        </is>
      </c>
      <c r="G919" t="inlineStr">
        <is>
          <t>傷心</t>
        </is>
      </c>
      <c r="H919" t="inlineStr">
        <is>
          <t>HKSL_lesson_only499-REGRETFUL-0NSC-979</t>
        </is>
      </c>
      <c r="I919" t="inlineStr">
        <is>
          <t>害怕</t>
        </is>
      </c>
      <c r="J919" t="inlineStr">
        <is>
          <t>擔心</t>
        </is>
      </c>
      <c r="K919" t="inlineStr">
        <is>
          <t>等</t>
        </is>
      </c>
      <c r="L919" t="inlineStr"/>
      <c r="M919" t="inlineStr"/>
      <c r="N919" t="inlineStr"/>
      <c r="O919" t="n">
        <v>170</v>
      </c>
      <c r="P919" t="inlineStr">
        <is>
          <t>P</t>
        </is>
      </c>
      <c r="Q919" t="inlineStr">
        <is>
          <t>NONE</t>
        </is>
      </c>
      <c r="R919" t="inlineStr">
        <is>
          <t>NONE</t>
        </is>
      </c>
      <c r="S919" t="inlineStr">
        <is>
          <t>NONE</t>
        </is>
      </c>
      <c r="T919" t="inlineStr">
        <is>
          <t>NONE</t>
        </is>
      </c>
      <c r="U919" t="inlineStr">
        <is>
          <t>NONE</t>
        </is>
      </c>
      <c r="V919" t="inlineStr">
        <is>
          <t>NONE</t>
        </is>
      </c>
      <c r="W919" t="inlineStr">
        <is>
          <t>NONE</t>
        </is>
      </c>
      <c r="X919" t="inlineStr"/>
      <c r="Y919" t="inlineStr"/>
    </row>
    <row r="920">
      <c r="A920" t="inlineStr">
        <is>
          <t>HKSL_lesson_only5</t>
        </is>
      </c>
      <c r="B920" t="inlineStr">
        <is>
          <t>HKSL_lesson_only5-HEARING-0K35-463</t>
        </is>
      </c>
      <c r="C920" t="inlineStr">
        <is>
          <t>hearing</t>
        </is>
      </c>
      <c r="D920" t="inlineStr">
        <is>
          <t>健聽</t>
        </is>
      </c>
      <c r="E920" t="inlineStr">
        <is>
          <t>健聽</t>
        </is>
      </c>
      <c r="F920" t="inlineStr">
        <is>
          <t>健聽</t>
        </is>
      </c>
      <c r="G920" t="inlineStr">
        <is>
          <t>聽</t>
        </is>
      </c>
      <c r="H920" t="inlineStr">
        <is>
          <t>HKSL_lesson_only5-HEARING-0K35-463</t>
        </is>
      </c>
      <c r="I920" t="inlineStr">
        <is>
          <t>手語</t>
        </is>
      </c>
      <c r="J920" t="inlineStr">
        <is>
          <t>朋友</t>
        </is>
      </c>
      <c r="K920" t="inlineStr">
        <is>
          <t>北</t>
        </is>
      </c>
      <c r="L920" t="inlineStr"/>
      <c r="M920" t="inlineStr"/>
      <c r="N920" t="inlineStr">
        <is>
          <t>duplicate</t>
        </is>
      </c>
      <c r="O920" t="n">
        <v>474</v>
      </c>
      <c r="P920" t="inlineStr">
        <is>
          <t>2</t>
        </is>
      </c>
      <c r="Q920" t="inlineStr">
        <is>
          <t>NONE</t>
        </is>
      </c>
      <c r="R920" t="inlineStr">
        <is>
          <t>NONE</t>
        </is>
      </c>
      <c r="S920" t="inlineStr">
        <is>
          <t>NONE</t>
        </is>
      </c>
      <c r="T920" t="inlineStr">
        <is>
          <t>NONE</t>
        </is>
      </c>
      <c r="U920" t="inlineStr">
        <is>
          <t>NONE</t>
        </is>
      </c>
      <c r="V920" t="inlineStr">
        <is>
          <t>NONE</t>
        </is>
      </c>
      <c r="W920" t="inlineStr">
        <is>
          <t>NONE</t>
        </is>
      </c>
      <c r="X920" t="inlineStr">
        <is>
          <t>identical with file number 345</t>
        </is>
      </c>
      <c r="Y920" t="inlineStr"/>
    </row>
    <row r="921">
      <c r="A921" t="inlineStr">
        <is>
          <t>HKSL_lesson_only50</t>
        </is>
      </c>
      <c r="B921" t="inlineStr">
        <is>
          <t>HKSL_lesson_only50-HOW_MANY-0NJU-512</t>
        </is>
      </c>
      <c r="C921" t="inlineStr">
        <is>
          <t>how_many</t>
        </is>
      </c>
      <c r="D921" t="inlineStr">
        <is>
          <t>幾多/多少/幾個</t>
        </is>
      </c>
      <c r="E921" t="inlineStr">
        <is>
          <t>幾多/多少/幾個</t>
        </is>
      </c>
      <c r="F921" t="inlineStr">
        <is>
          <t>多少</t>
        </is>
      </c>
      <c r="G921" t="inlineStr">
        <is>
          <t>什麼</t>
        </is>
      </c>
      <c r="H921" t="inlineStr">
        <is>
          <t>HKSL_lesson_only50-HOW_MANY-0NJU-512</t>
        </is>
      </c>
      <c r="I921" t="inlineStr">
        <is>
          <t>為什麼</t>
        </is>
      </c>
      <c r="J921" t="inlineStr">
        <is>
          <t>可能</t>
        </is>
      </c>
      <c r="K921" t="inlineStr">
        <is>
          <t>日</t>
        </is>
      </c>
      <c r="L921" t="inlineStr"/>
      <c r="M921" t="inlineStr">
        <is>
          <t>chose written chin</t>
        </is>
      </c>
      <c r="N921" t="inlineStr"/>
      <c r="O921" t="n">
        <v>523</v>
      </c>
      <c r="P921" t="inlineStr">
        <is>
          <t>&gt;</t>
        </is>
      </c>
      <c r="Q921" t="inlineStr">
        <is>
          <t>NONE</t>
        </is>
      </c>
      <c r="R921" t="inlineStr">
        <is>
          <t>NONE</t>
        </is>
      </c>
      <c r="S921" t="inlineStr">
        <is>
          <t>NONE</t>
        </is>
      </c>
      <c r="T921" t="inlineStr">
        <is>
          <t>NONE</t>
        </is>
      </c>
      <c r="U921" t="inlineStr">
        <is>
          <t>NONE</t>
        </is>
      </c>
      <c r="V921" t="inlineStr">
        <is>
          <t>NONE</t>
        </is>
      </c>
      <c r="W921" t="inlineStr">
        <is>
          <t>NONE</t>
        </is>
      </c>
      <c r="X921" t="inlineStr">
        <is>
          <t>between &gt; and 5</t>
        </is>
      </c>
      <c r="Y921" t="inlineStr"/>
    </row>
    <row r="922">
      <c r="A922" t="inlineStr">
        <is>
          <t>HKSL_lesson_only51</t>
        </is>
      </c>
      <c r="B922" t="inlineStr">
        <is>
          <t>HKSL_lesson_only51-BIRTHDAY-0T8V-513</t>
        </is>
      </c>
      <c r="C922" t="inlineStr">
        <is>
          <t>birthday</t>
        </is>
      </c>
      <c r="D922" t="inlineStr">
        <is>
          <t>生日</t>
        </is>
      </c>
      <c r="E922" t="inlineStr">
        <is>
          <t>生日</t>
        </is>
      </c>
      <c r="F922" t="inlineStr">
        <is>
          <t>生日</t>
        </is>
      </c>
      <c r="G922" t="inlineStr">
        <is>
          <t>情人節</t>
        </is>
      </c>
      <c r="H922" t="inlineStr">
        <is>
          <t>HKSL_lesson_only51-BIRTHDAY-0T8V-513</t>
        </is>
      </c>
      <c r="I922" t="inlineStr">
        <is>
          <t>訂婚</t>
        </is>
      </c>
      <c r="J922" t="inlineStr">
        <is>
          <t>復活節</t>
        </is>
      </c>
      <c r="K922" t="inlineStr">
        <is>
          <t>表面</t>
        </is>
      </c>
      <c r="L922" t="inlineStr"/>
      <c r="M922" t="inlineStr"/>
      <c r="N922" t="inlineStr"/>
      <c r="O922" t="n">
        <v>524</v>
      </c>
      <c r="P922" t="inlineStr">
        <is>
          <t>L</t>
        </is>
      </c>
      <c r="Q922" t="inlineStr">
        <is>
          <t>L</t>
        </is>
      </c>
      <c r="R922" t="inlineStr">
        <is>
          <t>NONE</t>
        </is>
      </c>
      <c r="S922" t="inlineStr">
        <is>
          <t>NONE</t>
        </is>
      </c>
      <c r="T922" t="inlineStr">
        <is>
          <t>NONE</t>
        </is>
      </c>
      <c r="U922" t="inlineStr">
        <is>
          <t>NONE</t>
        </is>
      </c>
      <c r="V922" t="inlineStr">
        <is>
          <t>NONE</t>
        </is>
      </c>
      <c r="W922" t="inlineStr">
        <is>
          <t>NONE</t>
        </is>
      </c>
      <c r="X922" t="inlineStr"/>
      <c r="Y922" t="inlineStr"/>
    </row>
    <row r="923">
      <c r="A923" t="inlineStr">
        <is>
          <t>HKSL_lesson_only52</t>
        </is>
      </c>
      <c r="B923" t="inlineStr">
        <is>
          <t>HKSL_lesson_only52-LUNAR_CALENDAR-13TI-514</t>
        </is>
      </c>
      <c r="C923" t="inlineStr">
        <is>
          <t>lunar_calendar</t>
        </is>
      </c>
      <c r="D923" t="inlineStr">
        <is>
          <t>農曆</t>
        </is>
      </c>
      <c r="E923" t="inlineStr">
        <is>
          <t>農曆</t>
        </is>
      </c>
      <c r="F923" t="inlineStr">
        <is>
          <t>農曆</t>
        </is>
      </c>
      <c r="G923" t="inlineStr">
        <is>
          <t>新年</t>
        </is>
      </c>
      <c r="H923" t="inlineStr">
        <is>
          <t>HKSL_lesson_only52-LUNAR_CALENDAR-13TI-514</t>
        </is>
      </c>
      <c r="I923" t="inlineStr">
        <is>
          <t>年初一</t>
        </is>
      </c>
      <c r="J923" t="inlineStr">
        <is>
          <t>情人節</t>
        </is>
      </c>
      <c r="K923" t="inlineStr">
        <is>
          <t>屈就</t>
        </is>
      </c>
      <c r="L923" t="inlineStr"/>
      <c r="M923" t="inlineStr"/>
      <c r="N923" t="inlineStr">
        <is>
          <t>two signs</t>
        </is>
      </c>
      <c r="O923" t="n">
        <v>525</v>
      </c>
      <c r="P923" t="inlineStr">
        <is>
          <t>I</t>
        </is>
      </c>
      <c r="Q923" t="inlineStr">
        <is>
          <t>NONE</t>
        </is>
      </c>
      <c r="R923" t="inlineStr">
        <is>
          <t>&gt;</t>
        </is>
      </c>
      <c r="S923" t="inlineStr">
        <is>
          <t>&gt;</t>
        </is>
      </c>
      <c r="T923" t="inlineStr">
        <is>
          <t>NONE</t>
        </is>
      </c>
      <c r="U923" t="inlineStr">
        <is>
          <t>NONE</t>
        </is>
      </c>
      <c r="V923" t="inlineStr">
        <is>
          <t>NONE</t>
        </is>
      </c>
      <c r="W923" t="inlineStr">
        <is>
          <t>NONE</t>
        </is>
      </c>
      <c r="X923" t="inlineStr"/>
      <c r="Y923" t="inlineStr"/>
    </row>
    <row r="924">
      <c r="A924" t="inlineStr">
        <is>
          <t>HKSL_lesson_only53</t>
        </is>
      </c>
      <c r="B924" t="inlineStr">
        <is>
          <t>HKSL_lesson_only53-NEW_YEAR-0PDG-515</t>
        </is>
      </c>
      <c r="C924" t="inlineStr">
        <is>
          <t>new_year</t>
        </is>
      </c>
      <c r="D924" t="inlineStr">
        <is>
          <t>新年</t>
        </is>
      </c>
      <c r="E924" t="inlineStr">
        <is>
          <t>新年</t>
        </is>
      </c>
      <c r="F924" t="inlineStr">
        <is>
          <t>新年</t>
        </is>
      </c>
      <c r="G924" t="inlineStr">
        <is>
          <t>聖誕節</t>
        </is>
      </c>
      <c r="H924" t="inlineStr">
        <is>
          <t>HKSL_lesson_only53-NEW_YEAR-0PDG-515</t>
        </is>
      </c>
      <c r="I924" t="inlineStr">
        <is>
          <t>假期</t>
        </is>
      </c>
      <c r="J924" t="inlineStr">
        <is>
          <t>生日</t>
        </is>
      </c>
      <c r="K924" t="inlineStr">
        <is>
          <t>吞</t>
        </is>
      </c>
      <c r="L924" t="inlineStr"/>
      <c r="M924" t="inlineStr"/>
      <c r="N924" t="inlineStr">
        <is>
          <t>two signs</t>
        </is>
      </c>
      <c r="O924" t="n">
        <v>526</v>
      </c>
      <c r="P924" t="inlineStr">
        <is>
          <t>C</t>
        </is>
      </c>
      <c r="Q924" t="inlineStr">
        <is>
          <t>NONE</t>
        </is>
      </c>
      <c r="R924" t="inlineStr">
        <is>
          <t>&gt;</t>
        </is>
      </c>
      <c r="S924" t="inlineStr">
        <is>
          <t>x</t>
        </is>
      </c>
      <c r="T924" t="inlineStr">
        <is>
          <t>NONE</t>
        </is>
      </c>
      <c r="U924" t="inlineStr">
        <is>
          <t>NONE</t>
        </is>
      </c>
      <c r="V924" t="inlineStr">
        <is>
          <t>NONE</t>
        </is>
      </c>
      <c r="W924" t="inlineStr">
        <is>
          <t>NONE</t>
        </is>
      </c>
      <c r="X924" t="inlineStr"/>
      <c r="Y924" t="inlineStr"/>
    </row>
    <row r="925">
      <c r="A925" t="inlineStr">
        <is>
          <t>HKSL_lesson_only54</t>
        </is>
      </c>
      <c r="B925" t="inlineStr">
        <is>
          <t>HKSL_lesson_only54-DRAGON_BOAT_FESTIVAL-0UNF-516</t>
        </is>
      </c>
      <c r="C925" t="inlineStr">
        <is>
          <t>dragon_boat_festival</t>
        </is>
      </c>
      <c r="D925" t="inlineStr">
        <is>
          <t>端午節</t>
        </is>
      </c>
      <c r="E925" t="inlineStr">
        <is>
          <t>端午節</t>
        </is>
      </c>
      <c r="F925" t="inlineStr">
        <is>
          <t>端午節</t>
        </is>
      </c>
      <c r="G925" t="inlineStr">
        <is>
          <t>清明節</t>
        </is>
      </c>
      <c r="H925" t="inlineStr">
        <is>
          <t>HKSL_lesson_only54-DRAGON_BOAT_FESTIVAL-0UNF-516</t>
        </is>
      </c>
      <c r="I925" t="inlineStr">
        <is>
          <t>新年</t>
        </is>
      </c>
      <c r="J925" t="inlineStr">
        <is>
          <t>星期五</t>
        </is>
      </c>
      <c r="K925" t="inlineStr">
        <is>
          <t>單反</t>
        </is>
      </c>
      <c r="L925" t="inlineStr"/>
      <c r="M925" t="inlineStr"/>
      <c r="N925" t="inlineStr">
        <is>
          <t>two signs</t>
        </is>
      </c>
      <c r="O925" t="n">
        <v>527</v>
      </c>
      <c r="P925" t="inlineStr">
        <is>
          <t>6</t>
        </is>
      </c>
      <c r="Q925" t="inlineStr">
        <is>
          <t>6</t>
        </is>
      </c>
      <c r="R925" t="inlineStr">
        <is>
          <t>B</t>
        </is>
      </c>
      <c r="S925" t="inlineStr">
        <is>
          <t>B</t>
        </is>
      </c>
      <c r="T925" t="inlineStr">
        <is>
          <t>NONE</t>
        </is>
      </c>
      <c r="U925" t="inlineStr">
        <is>
          <t>NONE</t>
        </is>
      </c>
      <c r="V925" t="inlineStr">
        <is>
          <t>NONE</t>
        </is>
      </c>
      <c r="W925" t="inlineStr">
        <is>
          <t>NONE</t>
        </is>
      </c>
      <c r="X925" t="inlineStr"/>
      <c r="Y925" t="inlineStr"/>
    </row>
    <row r="926">
      <c r="A926" t="inlineStr">
        <is>
          <t>HKSL_lesson_only55</t>
        </is>
      </c>
      <c r="B926" t="inlineStr">
        <is>
          <t>HKSL_lesson_only55-VALENTINES_DAY-0O65-517</t>
        </is>
      </c>
      <c r="C926" t="inlineStr">
        <is>
          <t>valentines_day</t>
        </is>
      </c>
      <c r="D926" t="inlineStr">
        <is>
          <t>情人節</t>
        </is>
      </c>
      <c r="E926" t="inlineStr">
        <is>
          <t>情人節</t>
        </is>
      </c>
      <c r="F926" t="inlineStr">
        <is>
          <t>情人節</t>
        </is>
      </c>
      <c r="G926" t="inlineStr">
        <is>
          <t>聖誕節</t>
        </is>
      </c>
      <c r="H926" t="inlineStr">
        <is>
          <t>HKSL_lesson_only55-VALENTINES_DAY-0O65-517</t>
        </is>
      </c>
      <c r="I926" t="inlineStr">
        <is>
          <t>端午節</t>
        </is>
      </c>
      <c r="J926" t="inlineStr">
        <is>
          <t>訂婚</t>
        </is>
      </c>
      <c r="K926" t="inlineStr">
        <is>
          <t>吞</t>
        </is>
      </c>
      <c r="L926" t="inlineStr"/>
      <c r="M926" t="inlineStr"/>
      <c r="N926" t="inlineStr">
        <is>
          <t>two signs</t>
        </is>
      </c>
      <c r="O926" t="n">
        <v>528</v>
      </c>
      <c r="P926" t="inlineStr">
        <is>
          <t>h</t>
        </is>
      </c>
      <c r="Q926" t="inlineStr">
        <is>
          <t>h</t>
        </is>
      </c>
      <c r="R926" t="inlineStr">
        <is>
          <t>B</t>
        </is>
      </c>
      <c r="S926" t="inlineStr">
        <is>
          <t>B</t>
        </is>
      </c>
      <c r="T926" t="inlineStr">
        <is>
          <t>NONE</t>
        </is>
      </c>
      <c r="U926" t="inlineStr">
        <is>
          <t>NONE</t>
        </is>
      </c>
      <c r="V926" t="inlineStr">
        <is>
          <t>NONE</t>
        </is>
      </c>
      <c r="W926" t="inlineStr">
        <is>
          <t>NONE</t>
        </is>
      </c>
      <c r="X926" t="inlineStr"/>
      <c r="Y926" t="inlineStr"/>
    </row>
    <row r="927">
      <c r="A927" t="inlineStr">
        <is>
          <t>HKSL_lesson_only56</t>
        </is>
      </c>
      <c r="B927" t="inlineStr">
        <is>
          <t>HKSL_lesson_only56-EASTER-0NT9-518</t>
        </is>
      </c>
      <c r="C927" t="inlineStr">
        <is>
          <t>easter</t>
        </is>
      </c>
      <c r="D927" t="inlineStr">
        <is>
          <t>復活節</t>
        </is>
      </c>
      <c r="E927" t="inlineStr">
        <is>
          <t>復活節</t>
        </is>
      </c>
      <c r="F927" t="inlineStr">
        <is>
          <t>復活節</t>
        </is>
      </c>
      <c r="G927" t="inlineStr">
        <is>
          <t>聖誕節</t>
        </is>
      </c>
      <c r="H927" t="inlineStr">
        <is>
          <t>HKSL_lesson_only56-EASTER-0NT9-518</t>
        </is>
      </c>
      <c r="I927" t="inlineStr">
        <is>
          <t>中秋節</t>
        </is>
      </c>
      <c r="J927" t="inlineStr">
        <is>
          <t>星期四</t>
        </is>
      </c>
      <c r="K927" t="inlineStr">
        <is>
          <t>吞</t>
        </is>
      </c>
      <c r="L927" t="inlineStr"/>
      <c r="M927" t="inlineStr"/>
      <c r="N927" t="inlineStr">
        <is>
          <t>two signs</t>
        </is>
      </c>
      <c r="O927" t="n">
        <v>529</v>
      </c>
      <c r="P927" t="inlineStr">
        <is>
          <t>L</t>
        </is>
      </c>
      <c r="Q927" t="inlineStr">
        <is>
          <t>L</t>
        </is>
      </c>
      <c r="R927" t="inlineStr">
        <is>
          <t>B</t>
        </is>
      </c>
      <c r="S927" t="inlineStr">
        <is>
          <t>B</t>
        </is>
      </c>
      <c r="T927" t="inlineStr">
        <is>
          <t>NONE</t>
        </is>
      </c>
      <c r="U927" t="inlineStr">
        <is>
          <t>NONE</t>
        </is>
      </c>
      <c r="V927" t="inlineStr">
        <is>
          <t>NONE</t>
        </is>
      </c>
      <c r="W927" t="inlineStr">
        <is>
          <t>NONE</t>
        </is>
      </c>
      <c r="X927" t="inlineStr"/>
      <c r="Y927" t="inlineStr"/>
    </row>
    <row r="928">
      <c r="A928" t="inlineStr">
        <is>
          <t>HKSL_lesson_only57</t>
        </is>
      </c>
      <c r="B928" t="inlineStr">
        <is>
          <t>HKSL_lesson_only57-MID_AUTUMN_FESTIVAL-0JHD-519</t>
        </is>
      </c>
      <c r="C928" t="inlineStr">
        <is>
          <t>mid_autumn_festival</t>
        </is>
      </c>
      <c r="D928" t="inlineStr">
        <is>
          <t>中秋節</t>
        </is>
      </c>
      <c r="E928" t="inlineStr">
        <is>
          <t>中秋節</t>
        </is>
      </c>
      <c r="F928" t="inlineStr">
        <is>
          <t>中秋節</t>
        </is>
      </c>
      <c r="G928" t="inlineStr">
        <is>
          <t>聖誕節</t>
        </is>
      </c>
      <c r="H928" t="inlineStr">
        <is>
          <t>HKSL_lesson_only57-MID_AUTUMN_FESTIVAL-0JHD-519</t>
        </is>
      </c>
      <c r="I928" t="inlineStr">
        <is>
          <t>情人節</t>
        </is>
      </c>
      <c r="J928" t="inlineStr">
        <is>
          <t>秋天</t>
        </is>
      </c>
      <c r="K928" t="inlineStr">
        <is>
          <t>盲</t>
        </is>
      </c>
      <c r="L928" t="inlineStr"/>
      <c r="M928" t="inlineStr"/>
      <c r="N928" t="inlineStr">
        <is>
          <t>two signs</t>
        </is>
      </c>
      <c r="O928" t="n">
        <v>530</v>
      </c>
      <c r="P928" t="inlineStr">
        <is>
          <t>x</t>
        </is>
      </c>
      <c r="Q928" t="inlineStr">
        <is>
          <t>&lt;</t>
        </is>
      </c>
      <c r="R928" t="inlineStr">
        <is>
          <t>B</t>
        </is>
      </c>
      <c r="S928" t="inlineStr">
        <is>
          <t>B</t>
        </is>
      </c>
      <c r="T928" t="inlineStr">
        <is>
          <t>NONE</t>
        </is>
      </c>
      <c r="U928" t="inlineStr">
        <is>
          <t>NONE</t>
        </is>
      </c>
      <c r="V928" t="inlineStr">
        <is>
          <t>NONE</t>
        </is>
      </c>
      <c r="W928" t="inlineStr">
        <is>
          <t>NONE</t>
        </is>
      </c>
      <c r="X928" t="inlineStr"/>
      <c r="Y928" t="inlineStr"/>
    </row>
    <row r="929">
      <c r="A929" t="inlineStr">
        <is>
          <t>HKSL_lesson_only58</t>
        </is>
      </c>
      <c r="B929" t="inlineStr">
        <is>
          <t>HKSL_lesson_only58-TOMB_SWEEPING_DAY-0RG5-520</t>
        </is>
      </c>
      <c r="C929" t="inlineStr">
        <is>
          <t>tomb_sweeping_day</t>
        </is>
      </c>
      <c r="D929" t="inlineStr">
        <is>
          <t>清明節</t>
        </is>
      </c>
      <c r="E929" t="inlineStr">
        <is>
          <t>清明節</t>
        </is>
      </c>
      <c r="F929" t="inlineStr">
        <is>
          <t>清明節</t>
        </is>
      </c>
      <c r="G929" t="inlineStr">
        <is>
          <t>中秋節</t>
        </is>
      </c>
      <c r="H929" t="inlineStr">
        <is>
          <t>HKSL_lesson_only58-TOMB_SWEEPING_DAY-0RG5-520</t>
        </is>
      </c>
      <c r="I929" t="inlineStr">
        <is>
          <t>復活節</t>
        </is>
      </c>
      <c r="J929" t="inlineStr">
        <is>
          <t>年假</t>
        </is>
      </c>
      <c r="K929" t="inlineStr">
        <is>
          <t>吞</t>
        </is>
      </c>
      <c r="L929" t="inlineStr"/>
      <c r="M929" t="inlineStr"/>
      <c r="N929" t="inlineStr">
        <is>
          <t>three signs</t>
        </is>
      </c>
      <c r="O929" t="n">
        <v>531</v>
      </c>
      <c r="P929" t="inlineStr">
        <is>
          <t>x</t>
        </is>
      </c>
      <c r="Q929" t="inlineStr">
        <is>
          <t>x</t>
        </is>
      </c>
      <c r="R929" t="inlineStr">
        <is>
          <t>x</t>
        </is>
      </c>
      <c r="S929" t="inlineStr">
        <is>
          <t>f</t>
        </is>
      </c>
      <c r="T929" t="inlineStr">
        <is>
          <t>B</t>
        </is>
      </c>
      <c r="U929" t="inlineStr">
        <is>
          <t>B</t>
        </is>
      </c>
      <c r="V929" t="inlineStr">
        <is>
          <t>NONE</t>
        </is>
      </c>
      <c r="W929" t="inlineStr">
        <is>
          <t>NONE</t>
        </is>
      </c>
      <c r="X929" t="inlineStr"/>
      <c r="Y929" t="inlineStr"/>
    </row>
    <row r="930">
      <c r="A930" t="inlineStr">
        <is>
          <t>HKSL_lesson_only59</t>
        </is>
      </c>
      <c r="B930" t="inlineStr">
        <is>
          <t>HKSL_lesson_only59-CHRISTMAS-102M-521</t>
        </is>
      </c>
      <c r="C930" t="inlineStr">
        <is>
          <t>christmas</t>
        </is>
      </c>
      <c r="D930" t="inlineStr">
        <is>
          <t>聖誕節</t>
        </is>
      </c>
      <c r="E930" t="inlineStr">
        <is>
          <t>聖誕節</t>
        </is>
      </c>
      <c r="F930" t="inlineStr">
        <is>
          <t>聖誕節</t>
        </is>
      </c>
      <c r="G930" t="inlineStr">
        <is>
          <t>情人節</t>
        </is>
      </c>
      <c r="H930" t="inlineStr">
        <is>
          <t>HKSL_lesson_only59-CHRISTMAS-102M-521</t>
        </is>
      </c>
      <c r="I930" t="inlineStr">
        <is>
          <t>清明節</t>
        </is>
      </c>
      <c r="J930" t="inlineStr">
        <is>
          <t>秋天</t>
        </is>
      </c>
      <c r="K930" t="inlineStr">
        <is>
          <t>欠</t>
        </is>
      </c>
      <c r="L930" t="inlineStr"/>
      <c r="M930" t="inlineStr"/>
      <c r="N930" t="inlineStr">
        <is>
          <t>two signs</t>
        </is>
      </c>
      <c r="O930" t="n">
        <v>532</v>
      </c>
      <c r="P930" t="inlineStr">
        <is>
          <t>B</t>
        </is>
      </c>
      <c r="Q930" t="inlineStr">
        <is>
          <t>B</t>
        </is>
      </c>
      <c r="R930" t="inlineStr">
        <is>
          <t>NONE</t>
        </is>
      </c>
      <c r="S930" t="inlineStr">
        <is>
          <t>NONE</t>
        </is>
      </c>
      <c r="T930" t="inlineStr">
        <is>
          <t>NONE</t>
        </is>
      </c>
      <c r="U930" t="inlineStr">
        <is>
          <t>NONE</t>
        </is>
      </c>
      <c r="V930" t="inlineStr">
        <is>
          <t>NONE</t>
        </is>
      </c>
      <c r="W930" t="inlineStr">
        <is>
          <t>NONE</t>
        </is>
      </c>
      <c r="X930" t="inlineStr"/>
      <c r="Y930" t="inlineStr"/>
    </row>
    <row r="931">
      <c r="A931" t="inlineStr">
        <is>
          <t>HKSL_lesson_only6</t>
        </is>
      </c>
      <c r="B931" t="inlineStr">
        <is>
          <t>HKSL_lesson_only6-HARD_OF_HEARING-0NPH-464</t>
        </is>
      </c>
      <c r="C931" t="inlineStr">
        <is>
          <t>hard_of_hearing</t>
        </is>
      </c>
      <c r="D931" t="inlineStr">
        <is>
          <t>弱聽</t>
        </is>
      </c>
      <c r="E931" t="inlineStr">
        <is>
          <t>弱聽</t>
        </is>
      </c>
      <c r="F931" t="inlineStr">
        <is>
          <t>弱聽</t>
        </is>
      </c>
      <c r="G931" t="inlineStr">
        <is>
          <t>NOTIN</t>
        </is>
      </c>
      <c r="H931" t="inlineStr"/>
      <c r="I931" t="inlineStr"/>
      <c r="J931" t="inlineStr"/>
      <c r="K931" t="inlineStr">
        <is>
          <t>NOTIN</t>
        </is>
      </c>
      <c r="L931" t="inlineStr"/>
      <c r="M931" t="inlineStr"/>
      <c r="N931" t="inlineStr"/>
      <c r="O931" t="n">
        <v>475</v>
      </c>
      <c r="P931" t="inlineStr">
        <is>
          <t>F</t>
        </is>
      </c>
      <c r="Q931" t="inlineStr">
        <is>
          <t>F</t>
        </is>
      </c>
      <c r="R931" t="inlineStr">
        <is>
          <t>NONE</t>
        </is>
      </c>
      <c r="S931" t="inlineStr">
        <is>
          <t>NONE</t>
        </is>
      </c>
      <c r="T931" t="inlineStr">
        <is>
          <t>NONE</t>
        </is>
      </c>
      <c r="U931" t="inlineStr">
        <is>
          <t>NONE</t>
        </is>
      </c>
      <c r="V931" t="inlineStr">
        <is>
          <t>NONE</t>
        </is>
      </c>
      <c r="W931" t="inlineStr">
        <is>
          <t>NONE</t>
        </is>
      </c>
      <c r="X931" t="inlineStr">
        <is>
          <t>4 4 in CUHK</t>
        </is>
      </c>
      <c r="Y931" t="inlineStr"/>
    </row>
    <row r="932">
      <c r="A932" t="inlineStr">
        <is>
          <t>HKSL_lesson_only60</t>
        </is>
      </c>
      <c r="B932" t="inlineStr">
        <is>
          <t>HKSL_lesson_only60-IDLE-0NSN-522</t>
        </is>
      </c>
      <c r="C932" t="inlineStr">
        <is>
          <t>idle</t>
        </is>
      </c>
      <c r="D932" t="inlineStr">
        <is>
          <t>得閒</t>
        </is>
      </c>
      <c r="E932" t="inlineStr">
        <is>
          <t>得閒</t>
        </is>
      </c>
      <c r="F932" t="inlineStr">
        <is>
          <t>得閒</t>
        </is>
      </c>
      <c r="G932" t="inlineStr">
        <is>
          <t>搵</t>
        </is>
      </c>
      <c r="H932" t="inlineStr">
        <is>
          <t>HKSL_lesson_only60-IDLE-0NSN-522</t>
        </is>
      </c>
      <c r="I932" t="inlineStr">
        <is>
          <t>鍾意</t>
        </is>
      </c>
      <c r="J932" t="inlineStr">
        <is>
          <t>左</t>
        </is>
      </c>
      <c r="K932" t="inlineStr">
        <is>
          <t>中</t>
        </is>
      </c>
      <c r="L932" t="inlineStr"/>
      <c r="M932" t="inlineStr"/>
      <c r="N932" t="inlineStr"/>
      <c r="O932" t="n">
        <v>533</v>
      </c>
      <c r="P932" t="inlineStr">
        <is>
          <t>C</t>
        </is>
      </c>
      <c r="Q932" t="inlineStr">
        <is>
          <t>6</t>
        </is>
      </c>
      <c r="R932" t="inlineStr">
        <is>
          <t>2</t>
        </is>
      </c>
      <c r="S932" t="inlineStr">
        <is>
          <t>6</t>
        </is>
      </c>
      <c r="T932" t="inlineStr">
        <is>
          <t>NONE</t>
        </is>
      </c>
      <c r="U932" t="inlineStr">
        <is>
          <t>NONE</t>
        </is>
      </c>
      <c r="V932" t="inlineStr">
        <is>
          <t>NONE</t>
        </is>
      </c>
      <c r="W932" t="inlineStr">
        <is>
          <t>NONE</t>
        </is>
      </c>
      <c r="X932" t="inlineStr"/>
      <c r="Y932" t="inlineStr"/>
    </row>
    <row r="933">
      <c r="A933" t="inlineStr">
        <is>
          <t>HKSL_lesson_only61</t>
        </is>
      </c>
      <c r="B933" t="inlineStr">
        <is>
          <t>HKSL_lesson_only61-BUSY-0NUP-523</t>
        </is>
      </c>
      <c r="C933" t="inlineStr">
        <is>
          <t>busy</t>
        </is>
      </c>
      <c r="D933" t="inlineStr">
        <is>
          <t>忙碌</t>
        </is>
      </c>
      <c r="E933" t="inlineStr">
        <is>
          <t>忙碌</t>
        </is>
      </c>
      <c r="F933" t="inlineStr">
        <is>
          <t>忙碌</t>
        </is>
      </c>
      <c r="G933" t="inlineStr">
        <is>
          <t>辛苦</t>
        </is>
      </c>
      <c r="H933" t="inlineStr">
        <is>
          <t>HKSL_lesson_only61-BUSY-0NUP-523</t>
        </is>
      </c>
      <c r="I933" t="inlineStr">
        <is>
          <t>休息</t>
        </is>
      </c>
      <c r="J933" t="inlineStr">
        <is>
          <t>炎熱</t>
        </is>
      </c>
      <c r="K933" t="inlineStr">
        <is>
          <t>警告</t>
        </is>
      </c>
      <c r="L933" t="inlineStr"/>
      <c r="M933" t="inlineStr"/>
      <c r="N933" t="inlineStr"/>
      <c r="O933" t="n">
        <v>534</v>
      </c>
      <c r="P933" t="inlineStr">
        <is>
          <t>&gt;</t>
        </is>
      </c>
      <c r="Q933" t="inlineStr">
        <is>
          <t>&gt;</t>
        </is>
      </c>
      <c r="R933" t="inlineStr">
        <is>
          <t>NONE</t>
        </is>
      </c>
      <c r="S933" t="inlineStr">
        <is>
          <t>NONE</t>
        </is>
      </c>
      <c r="T933" t="inlineStr">
        <is>
          <t>NONE</t>
        </is>
      </c>
      <c r="U933" t="inlineStr">
        <is>
          <t>NONE</t>
        </is>
      </c>
      <c r="V933" t="inlineStr">
        <is>
          <t>NONE</t>
        </is>
      </c>
      <c r="W933" t="inlineStr">
        <is>
          <t>NONE</t>
        </is>
      </c>
      <c r="X933" t="inlineStr"/>
      <c r="Y933" t="inlineStr"/>
    </row>
    <row r="934">
      <c r="A934" t="inlineStr">
        <is>
          <t>HKSL_lesson_only62</t>
        </is>
      </c>
      <c r="B934" t="inlineStr">
        <is>
          <t>HKSL_lesson_only62-PHOTOGRAPH-0P8T-524</t>
        </is>
      </c>
      <c r="C934" t="inlineStr">
        <is>
          <t>photograph</t>
        </is>
      </c>
      <c r="D934" t="inlineStr">
        <is>
          <t>攝影</t>
        </is>
      </c>
      <c r="E934" t="inlineStr">
        <is>
          <t>攝影</t>
        </is>
      </c>
      <c r="F934" t="inlineStr">
        <is>
          <t>攝影</t>
        </is>
      </c>
      <c r="G934" t="inlineStr">
        <is>
          <t>繪畫</t>
        </is>
      </c>
      <c r="H934" t="inlineStr">
        <is>
          <t>HKSL_lesson_only62-PHOTOGRAPH-0P8T-524</t>
        </is>
      </c>
      <c r="I934" t="inlineStr">
        <is>
          <t>攝錄</t>
        </is>
      </c>
      <c r="J934" t="inlineStr">
        <is>
          <t>設計</t>
        </is>
      </c>
      <c r="K934" t="inlineStr">
        <is>
          <t>屈就</t>
        </is>
      </c>
      <c r="L934" t="inlineStr"/>
      <c r="M934" t="inlineStr"/>
      <c r="N934" t="inlineStr"/>
      <c r="O934" t="n">
        <v>535</v>
      </c>
      <c r="P934" t="inlineStr">
        <is>
          <t>D</t>
        </is>
      </c>
      <c r="Q934" t="inlineStr">
        <is>
          <t>&lt;</t>
        </is>
      </c>
      <c r="R934" t="inlineStr">
        <is>
          <t>NONE</t>
        </is>
      </c>
      <c r="S934" t="inlineStr">
        <is>
          <t>NONE</t>
        </is>
      </c>
      <c r="T934" t="inlineStr">
        <is>
          <t>NONE</t>
        </is>
      </c>
      <c r="U934" t="inlineStr">
        <is>
          <t>NONE</t>
        </is>
      </c>
      <c r="V934" t="inlineStr">
        <is>
          <t>NONE</t>
        </is>
      </c>
      <c r="W934" t="inlineStr">
        <is>
          <t>NONE</t>
        </is>
      </c>
      <c r="X934" t="inlineStr">
        <is>
          <t>i.0 or &lt; ii.== camera_2</t>
        </is>
      </c>
      <c r="Y934" t="inlineStr"/>
    </row>
    <row r="935">
      <c r="A935" t="inlineStr">
        <is>
          <t>HKSL_lesson_only62</t>
        </is>
      </c>
      <c r="B935" t="inlineStr">
        <is>
          <t>HKSL_lesson_only62-^PHOTOGRAPH_2-0P8T-525</t>
        </is>
      </c>
      <c r="C935" t="inlineStr">
        <is>
          <t>^photograph_2</t>
        </is>
      </c>
      <c r="D935" t="inlineStr">
        <is>
          <t>攝影</t>
        </is>
      </c>
      <c r="E935" t="inlineStr">
        <is>
          <t>攝影_2</t>
        </is>
      </c>
      <c r="F935" t="inlineStr">
        <is>
          <t>攝影</t>
        </is>
      </c>
      <c r="G935" t="inlineStr">
        <is>
          <t>繪畫</t>
        </is>
      </c>
      <c r="H935" t="inlineStr">
        <is>
          <t>HKSL_lesson_only62-^PHOTOGRAPH_2-0P8T-525</t>
        </is>
      </c>
      <c r="I935" t="inlineStr">
        <is>
          <t>攝錄</t>
        </is>
      </c>
      <c r="J935" t="inlineStr">
        <is>
          <t>設計</t>
        </is>
      </c>
      <c r="K935" t="inlineStr">
        <is>
          <t>屈就</t>
        </is>
      </c>
      <c r="L935" t="inlineStr"/>
      <c r="M935" t="inlineStr"/>
      <c r="N935" t="inlineStr"/>
      <c r="O935" t="n">
        <v>536</v>
      </c>
      <c r="P935" t="inlineStr">
        <is>
          <t>L</t>
        </is>
      </c>
      <c r="Q935" t="inlineStr">
        <is>
          <t>L</t>
        </is>
      </c>
      <c r="R935" t="inlineStr">
        <is>
          <t>NONE</t>
        </is>
      </c>
      <c r="S935" t="inlineStr">
        <is>
          <t>NONE</t>
        </is>
      </c>
      <c r="T935" t="inlineStr">
        <is>
          <t>NONE</t>
        </is>
      </c>
      <c r="U935" t="inlineStr">
        <is>
          <t>NONE</t>
        </is>
      </c>
      <c r="V935" t="inlineStr">
        <is>
          <t>NONE</t>
        </is>
      </c>
      <c r="W935" t="inlineStr">
        <is>
          <t>NONE</t>
        </is>
      </c>
      <c r="X935">
        <f>= camera</f>
        <v/>
      </c>
      <c r="Y935" t="inlineStr"/>
    </row>
    <row r="936">
      <c r="A936" t="inlineStr">
        <is>
          <t>HKSL_lesson_only63</t>
        </is>
      </c>
      <c r="B936" t="inlineStr">
        <is>
          <t>HKSL_lesson_only63-DRAW-0VJA-526</t>
        </is>
      </c>
      <c r="C936" t="inlineStr">
        <is>
          <t>draw</t>
        </is>
      </c>
      <c r="D936" t="inlineStr">
        <is>
          <t>繪畫</t>
        </is>
      </c>
      <c r="E936" t="inlineStr">
        <is>
          <t>繪畫</t>
        </is>
      </c>
      <c r="F936" t="inlineStr">
        <is>
          <t>繪畫</t>
        </is>
      </c>
      <c r="G936" t="inlineStr">
        <is>
          <t>攝影</t>
        </is>
      </c>
      <c r="H936" t="inlineStr">
        <is>
          <t>HKSL_lesson_only63-DRAW-0VJA-526</t>
        </is>
      </c>
      <c r="I936" t="inlineStr">
        <is>
          <t>音樂</t>
        </is>
      </c>
      <c r="J936" t="inlineStr">
        <is>
          <t>縫紉</t>
        </is>
      </c>
      <c r="K936" t="inlineStr">
        <is>
          <t>唔好</t>
        </is>
      </c>
      <c r="L936" t="inlineStr"/>
      <c r="M936" t="inlineStr"/>
      <c r="N936" t="inlineStr"/>
      <c r="O936" t="n">
        <v>537</v>
      </c>
      <c r="P936" t="inlineStr">
        <is>
          <t>y</t>
        </is>
      </c>
      <c r="Q936" t="inlineStr">
        <is>
          <t>x</t>
        </is>
      </c>
      <c r="R936" t="inlineStr">
        <is>
          <t>NONE</t>
        </is>
      </c>
      <c r="S936" t="inlineStr">
        <is>
          <t>NONE</t>
        </is>
      </c>
      <c r="T936" t="inlineStr">
        <is>
          <t>NONE</t>
        </is>
      </c>
      <c r="U936" t="inlineStr">
        <is>
          <t>NONE</t>
        </is>
      </c>
      <c r="V936" t="inlineStr">
        <is>
          <t>NONE</t>
        </is>
      </c>
      <c r="W936" t="inlineStr">
        <is>
          <t>NONE</t>
        </is>
      </c>
      <c r="X936" t="inlineStr"/>
      <c r="Y936" t="inlineStr"/>
    </row>
    <row r="937">
      <c r="A937" t="inlineStr">
        <is>
          <t>HKSL_lesson_only64</t>
        </is>
      </c>
      <c r="B937" t="inlineStr">
        <is>
          <t>HKSL_lesson_only64-WANDER-140R-527</t>
        </is>
      </c>
      <c r="C937" t="inlineStr">
        <is>
          <t>wander</t>
        </is>
      </c>
      <c r="D937" t="inlineStr">
        <is>
          <t>逛街</t>
        </is>
      </c>
      <c r="E937" t="inlineStr">
        <is>
          <t>逛街</t>
        </is>
      </c>
      <c r="F937" t="inlineStr">
        <is>
          <t>逛街</t>
        </is>
      </c>
      <c r="G937" t="inlineStr">
        <is>
          <t>購物</t>
        </is>
      </c>
      <c r="H937" t="inlineStr">
        <is>
          <t>HKSL_lesson_only64-WANDER-140R-527</t>
        </is>
      </c>
      <c r="I937" t="inlineStr">
        <is>
          <t>拍拖</t>
        </is>
      </c>
      <c r="J937" t="inlineStr">
        <is>
          <t>晚上</t>
        </is>
      </c>
      <c r="K937" t="inlineStr">
        <is>
          <t>政府</t>
        </is>
      </c>
      <c r="L937" t="inlineStr"/>
      <c r="M937" t="inlineStr"/>
      <c r="N937" t="inlineStr"/>
      <c r="O937" t="n">
        <v>538</v>
      </c>
      <c r="P937" t="inlineStr">
        <is>
          <t>f</t>
        </is>
      </c>
      <c r="Q937" t="inlineStr">
        <is>
          <t>NONE</t>
        </is>
      </c>
      <c r="R937" t="inlineStr">
        <is>
          <t>NONE</t>
        </is>
      </c>
      <c r="S937" t="inlineStr">
        <is>
          <t>NONE</t>
        </is>
      </c>
      <c r="T937" t="inlineStr">
        <is>
          <t>NONE</t>
        </is>
      </c>
      <c r="U937" t="inlineStr">
        <is>
          <t>NONE</t>
        </is>
      </c>
      <c r="V937" t="inlineStr">
        <is>
          <t>NONE</t>
        </is>
      </c>
      <c r="W937" t="inlineStr">
        <is>
          <t>NONE</t>
        </is>
      </c>
      <c r="X937" t="inlineStr"/>
      <c r="Y937" t="inlineStr"/>
    </row>
    <row r="938">
      <c r="A938" t="inlineStr">
        <is>
          <t>HKSL_lesson_only65</t>
        </is>
      </c>
      <c r="B938" t="inlineStr">
        <is>
          <t>HKSL_lesson_only65-SHOPPING-137S-528</t>
        </is>
      </c>
      <c r="C938" t="inlineStr">
        <is>
          <t>shopping</t>
        </is>
      </c>
      <c r="D938" t="inlineStr">
        <is>
          <t>購物</t>
        </is>
      </c>
      <c r="E938" t="inlineStr">
        <is>
          <t>購物</t>
        </is>
      </c>
      <c r="F938" t="inlineStr">
        <is>
          <t>購物</t>
        </is>
      </c>
      <c r="G938" t="inlineStr">
        <is>
          <t>旅遊</t>
        </is>
      </c>
      <c r="H938" t="inlineStr">
        <is>
          <t>HKSL_lesson_only65-SHOPPING-137S-528</t>
        </is>
      </c>
      <c r="I938" t="inlineStr">
        <is>
          <t>迪士尼樂園</t>
        </is>
      </c>
      <c r="J938" t="inlineStr">
        <is>
          <t>單車</t>
        </is>
      </c>
      <c r="K938" t="inlineStr">
        <is>
          <t>衰</t>
        </is>
      </c>
      <c r="L938" t="inlineStr"/>
      <c r="M938" t="inlineStr"/>
      <c r="N938" t="inlineStr"/>
      <c r="O938" t="n">
        <v>539</v>
      </c>
      <c r="P938" t="inlineStr">
        <is>
          <t>y</t>
        </is>
      </c>
      <c r="Q938" t="inlineStr">
        <is>
          <t>x</t>
        </is>
      </c>
      <c r="R938" t="inlineStr">
        <is>
          <t>NONE</t>
        </is>
      </c>
      <c r="S938" t="inlineStr">
        <is>
          <t>NONE</t>
        </is>
      </c>
      <c r="T938" t="inlineStr">
        <is>
          <t>NONE</t>
        </is>
      </c>
      <c r="U938" t="inlineStr">
        <is>
          <t>NONE</t>
        </is>
      </c>
      <c r="V938" t="inlineStr">
        <is>
          <t>NONE</t>
        </is>
      </c>
      <c r="W938" t="inlineStr">
        <is>
          <t>NONE</t>
        </is>
      </c>
      <c r="X938" t="inlineStr"/>
      <c r="Y938" t="inlineStr"/>
    </row>
    <row r="939">
      <c r="A939" t="inlineStr">
        <is>
          <t>HKSL_lesson_only66</t>
        </is>
      </c>
      <c r="B939" t="inlineStr">
        <is>
          <t>HKSL_lesson_only66-HIKE-122C-529</t>
        </is>
      </c>
      <c r="C939" t="inlineStr">
        <is>
          <t>hike</t>
        </is>
      </c>
      <c r="D939" t="inlineStr">
        <is>
          <t>行山</t>
        </is>
      </c>
      <c r="E939" t="inlineStr">
        <is>
          <t>行山</t>
        </is>
      </c>
      <c r="F939" t="inlineStr">
        <is>
          <t>行山</t>
        </is>
      </c>
      <c r="G939" t="inlineStr">
        <is>
          <t>露營</t>
        </is>
      </c>
      <c r="H939" t="inlineStr">
        <is>
          <t>HKSL_lesson_only66-HIKE-122C-529</t>
        </is>
      </c>
      <c r="I939" t="inlineStr">
        <is>
          <t>山</t>
        </is>
      </c>
      <c r="J939" t="inlineStr">
        <is>
          <t>打獵</t>
        </is>
      </c>
      <c r="K939" t="inlineStr">
        <is>
          <t>尚未</t>
        </is>
      </c>
      <c r="L939" t="inlineStr"/>
      <c r="M939" t="inlineStr"/>
      <c r="N939" t="inlineStr"/>
      <c r="O939" t="n">
        <v>540</v>
      </c>
      <c r="P939" t="inlineStr">
        <is>
          <t>Y</t>
        </is>
      </c>
      <c r="Q939" t="inlineStr">
        <is>
          <t>x</t>
        </is>
      </c>
      <c r="R939" t="inlineStr">
        <is>
          <t>NONE</t>
        </is>
      </c>
      <c r="S939" t="inlineStr">
        <is>
          <t>NONE</t>
        </is>
      </c>
      <c r="T939" t="inlineStr">
        <is>
          <t>NONE</t>
        </is>
      </c>
      <c r="U939" t="inlineStr">
        <is>
          <t>NONE</t>
        </is>
      </c>
      <c r="V939" t="inlineStr">
        <is>
          <t>NONE</t>
        </is>
      </c>
      <c r="W939" t="inlineStr">
        <is>
          <t>NONE</t>
        </is>
      </c>
      <c r="X939" t="inlineStr">
        <is>
          <t>T or Y</t>
        </is>
      </c>
      <c r="Y939" t="inlineStr"/>
    </row>
    <row r="940">
      <c r="A940" t="inlineStr">
        <is>
          <t>HKSL_lesson_only67</t>
        </is>
      </c>
      <c r="B940" t="inlineStr">
        <is>
          <t>HKSL_lesson_only67-BICYCLE-0LDE-530</t>
        </is>
      </c>
      <c r="C940" t="inlineStr">
        <is>
          <t>bicycle</t>
        </is>
      </c>
      <c r="D940" t="inlineStr">
        <is>
          <t>單車</t>
        </is>
      </c>
      <c r="E940" t="inlineStr">
        <is>
          <t>單車</t>
        </is>
      </c>
      <c r="F940" t="inlineStr">
        <is>
          <t>單車</t>
        </is>
      </c>
      <c r="G940" t="inlineStr">
        <is>
          <t>電單車</t>
        </is>
      </c>
      <c r="H940" t="inlineStr">
        <is>
          <t>HKSL_lesson_only67-BICYCLE-0LDE-530</t>
        </is>
      </c>
      <c r="I940" t="inlineStr">
        <is>
          <t>客貨車</t>
        </is>
      </c>
      <c r="J940" t="inlineStr">
        <is>
          <t>小巴</t>
        </is>
      </c>
      <c r="K940" t="inlineStr">
        <is>
          <t>吞</t>
        </is>
      </c>
      <c r="L940" t="inlineStr"/>
      <c r="M940" t="inlineStr"/>
      <c r="N940" t="inlineStr"/>
      <c r="O940" t="n">
        <v>541</v>
      </c>
      <c r="P940" t="inlineStr">
        <is>
          <t>6</t>
        </is>
      </c>
      <c r="Q940" t="inlineStr">
        <is>
          <t>6</t>
        </is>
      </c>
      <c r="R940" t="inlineStr">
        <is>
          <t>NONE</t>
        </is>
      </c>
      <c r="S940" t="inlineStr">
        <is>
          <t>NONE</t>
        </is>
      </c>
      <c r="T940" t="inlineStr">
        <is>
          <t>NONE</t>
        </is>
      </c>
      <c r="U940" t="inlineStr">
        <is>
          <t>NONE</t>
        </is>
      </c>
      <c r="V940" t="inlineStr">
        <is>
          <t>NONE</t>
        </is>
      </c>
      <c r="W940" t="inlineStr">
        <is>
          <t>NONE</t>
        </is>
      </c>
      <c r="X940" t="inlineStr"/>
      <c r="Y940" t="inlineStr"/>
    </row>
    <row r="941">
      <c r="A941" t="inlineStr">
        <is>
          <t>HKSL_lesson_only68</t>
        </is>
      </c>
      <c r="B941" t="inlineStr">
        <is>
          <t>HKSL_lesson_only68-BOAT_TRIP-142A-531</t>
        </is>
      </c>
      <c r="C941" t="inlineStr">
        <is>
          <t>boat_trip</t>
        </is>
      </c>
      <c r="D941" t="inlineStr">
        <is>
          <t>遊船河</t>
        </is>
      </c>
      <c r="E941" t="inlineStr">
        <is>
          <t>遊船河</t>
        </is>
      </c>
      <c r="F941" t="inlineStr">
        <is>
          <t>遊船河</t>
        </is>
      </c>
      <c r="G941" t="inlineStr">
        <is>
          <t>NOTIN</t>
        </is>
      </c>
      <c r="H941" t="inlineStr"/>
      <c r="I941" t="inlineStr"/>
      <c r="J941" t="inlineStr"/>
      <c r="K941" t="inlineStr">
        <is>
          <t>NOTIN</t>
        </is>
      </c>
      <c r="L941" t="inlineStr"/>
      <c r="M941" t="inlineStr"/>
      <c r="N941" t="inlineStr">
        <is>
          <t>two signs</t>
        </is>
      </c>
      <c r="O941" t="n">
        <v>542</v>
      </c>
      <c r="P941" t="inlineStr">
        <is>
          <t>x</t>
        </is>
      </c>
      <c r="Q941" t="inlineStr">
        <is>
          <t>x</t>
        </is>
      </c>
      <c r="R941" t="inlineStr">
        <is>
          <t>NONE</t>
        </is>
      </c>
      <c r="S941" t="inlineStr">
        <is>
          <t>NONE</t>
        </is>
      </c>
      <c r="T941" t="inlineStr">
        <is>
          <t>NONE</t>
        </is>
      </c>
      <c r="U941" t="inlineStr">
        <is>
          <t>NONE</t>
        </is>
      </c>
      <c r="V941" t="inlineStr">
        <is>
          <t>NONE</t>
        </is>
      </c>
      <c r="W941" t="inlineStr">
        <is>
          <t>NONE</t>
        </is>
      </c>
      <c r="X941" t="inlineStr"/>
      <c r="Y941" t="inlineStr"/>
    </row>
    <row r="942">
      <c r="A942" t="inlineStr">
        <is>
          <t>HKSL_lesson_only69</t>
        </is>
      </c>
      <c r="B942" t="inlineStr">
        <is>
          <t>HKSL_lesson_only69-TENNIS-0VDI-532</t>
        </is>
      </c>
      <c r="C942" t="inlineStr">
        <is>
          <t>tennis</t>
        </is>
      </c>
      <c r="D942" t="inlineStr">
        <is>
          <t>網球</t>
        </is>
      </c>
      <c r="E942" t="inlineStr">
        <is>
          <t>網球</t>
        </is>
      </c>
      <c r="F942" t="inlineStr">
        <is>
          <t>網球</t>
        </is>
      </c>
      <c r="G942" t="inlineStr">
        <is>
          <t>羽毛球</t>
        </is>
      </c>
      <c r="H942" t="inlineStr">
        <is>
          <t>HKSL_lesson_only69-TENNIS-0VDI-532</t>
        </is>
      </c>
      <c r="I942" t="inlineStr">
        <is>
          <t>足球</t>
        </is>
      </c>
      <c r="J942" t="inlineStr">
        <is>
          <t>體育</t>
        </is>
      </c>
      <c r="K942" t="inlineStr">
        <is>
          <t>屈就</t>
        </is>
      </c>
      <c r="L942" t="inlineStr"/>
      <c r="M942" t="inlineStr"/>
      <c r="N942" t="inlineStr">
        <is>
          <t>two signs</t>
        </is>
      </c>
      <c r="O942" t="n">
        <v>543</v>
      </c>
      <c r="P942" t="inlineStr">
        <is>
          <t>&gt;</t>
        </is>
      </c>
      <c r="Q942" t="inlineStr">
        <is>
          <t>&gt;</t>
        </is>
      </c>
      <c r="R942" t="inlineStr">
        <is>
          <t>3</t>
        </is>
      </c>
      <c r="S942" t="inlineStr">
        <is>
          <t>NONE</t>
        </is>
      </c>
      <c r="T942" t="inlineStr">
        <is>
          <t>NONE</t>
        </is>
      </c>
      <c r="U942" t="inlineStr">
        <is>
          <t>NONE</t>
        </is>
      </c>
      <c r="V942" t="inlineStr">
        <is>
          <t>NONE</t>
        </is>
      </c>
      <c r="W942" t="inlineStr">
        <is>
          <t>NONE</t>
        </is>
      </c>
      <c r="X942" t="inlineStr"/>
      <c r="Y942" t="inlineStr"/>
    </row>
    <row r="943">
      <c r="A943" t="inlineStr">
        <is>
          <t>HKSL_lesson_only7</t>
        </is>
      </c>
      <c r="B943" t="inlineStr">
        <is>
          <t>HKSL_lesson_only7-DONT_UNDERSTAND-0JGD-465</t>
        </is>
      </c>
      <c r="C943" t="inlineStr">
        <is>
          <t>dont_understand</t>
        </is>
      </c>
      <c r="D943" t="inlineStr">
        <is>
          <t>不明白</t>
        </is>
      </c>
      <c r="E943" t="inlineStr">
        <is>
          <t>不明白</t>
        </is>
      </c>
      <c r="F943" t="inlineStr">
        <is>
          <t>不明白</t>
        </is>
      </c>
      <c r="G943" t="inlineStr">
        <is>
          <t>不知道</t>
        </is>
      </c>
      <c r="H943" t="inlineStr">
        <is>
          <t>HKSL_lesson_only7-DONT_UNDERSTAND-0JGD-465</t>
        </is>
      </c>
      <c r="I943" t="inlineStr">
        <is>
          <t>不高興</t>
        </is>
      </c>
      <c r="J943" t="inlineStr">
        <is>
          <t>不能</t>
        </is>
      </c>
      <c r="K943" t="inlineStr">
        <is>
          <t>同埋</t>
        </is>
      </c>
      <c r="L943" t="inlineStr"/>
      <c r="M943" t="inlineStr"/>
      <c r="N943" t="inlineStr"/>
      <c r="O943" t="n">
        <v>476</v>
      </c>
      <c r="P943" t="inlineStr">
        <is>
          <t>P</t>
        </is>
      </c>
      <c r="Q943" t="inlineStr">
        <is>
          <t>NONE</t>
        </is>
      </c>
      <c r="R943" t="inlineStr">
        <is>
          <t>NONE</t>
        </is>
      </c>
      <c r="S943" t="inlineStr">
        <is>
          <t>NONE</t>
        </is>
      </c>
      <c r="T943" t="inlineStr">
        <is>
          <t>NONE</t>
        </is>
      </c>
      <c r="U943" t="inlineStr">
        <is>
          <t>NONE</t>
        </is>
      </c>
      <c r="V943" t="inlineStr">
        <is>
          <t>NONE</t>
        </is>
      </c>
      <c r="W943" t="inlineStr">
        <is>
          <t>NONE</t>
        </is>
      </c>
      <c r="X943">
        <f>= don’t know</f>
        <v/>
      </c>
      <c r="Y943" t="inlineStr"/>
    </row>
    <row r="944">
      <c r="A944" t="inlineStr">
        <is>
          <t>HKSL_lesson_only70</t>
        </is>
      </c>
      <c r="B944" t="inlineStr">
        <is>
          <t>HKSL_lesson_only70-SQUASH-0M61-533</t>
        </is>
      </c>
      <c r="C944" t="inlineStr">
        <is>
          <t>squash</t>
        </is>
      </c>
      <c r="D944" t="inlineStr">
        <is>
          <t>壁球</t>
        </is>
      </c>
      <c r="E944" t="inlineStr">
        <is>
          <t>壁球</t>
        </is>
      </c>
      <c r="F944" t="inlineStr">
        <is>
          <t>壁球</t>
        </is>
      </c>
      <c r="G944" t="inlineStr">
        <is>
          <t>保齡球</t>
        </is>
      </c>
      <c r="H944" t="inlineStr">
        <is>
          <t>HKSL_lesson_only70-SQUASH-0M61-533</t>
        </is>
      </c>
      <c r="I944" t="inlineStr">
        <is>
          <t>網球</t>
        </is>
      </c>
      <c r="J944" t="inlineStr">
        <is>
          <t>體育</t>
        </is>
      </c>
      <c r="K944" t="inlineStr">
        <is>
          <t>屈就</t>
        </is>
      </c>
      <c r="L944" t="inlineStr"/>
      <c r="M944" t="inlineStr"/>
      <c r="N944" t="inlineStr">
        <is>
          <t>two signs</t>
        </is>
      </c>
      <c r="O944" t="n">
        <v>544</v>
      </c>
      <c r="P944" t="inlineStr">
        <is>
          <t>A</t>
        </is>
      </c>
      <c r="Q944" t="inlineStr">
        <is>
          <t>x</t>
        </is>
      </c>
      <c r="R944" t="inlineStr">
        <is>
          <t>3</t>
        </is>
      </c>
      <c r="S944" t="inlineStr">
        <is>
          <t>x</t>
        </is>
      </c>
      <c r="T944" t="inlineStr">
        <is>
          <t>NONE</t>
        </is>
      </c>
      <c r="U944" t="inlineStr">
        <is>
          <t>NONE</t>
        </is>
      </c>
      <c r="V944" t="inlineStr">
        <is>
          <t>NONE</t>
        </is>
      </c>
      <c r="W944" t="inlineStr">
        <is>
          <t>NONE</t>
        </is>
      </c>
      <c r="X944" t="inlineStr"/>
      <c r="Y944" t="inlineStr"/>
    </row>
    <row r="945">
      <c r="A945" t="inlineStr">
        <is>
          <t>HKSL_lesson_only71</t>
        </is>
      </c>
      <c r="B945" t="inlineStr">
        <is>
          <t>HKSL_lesson_only71-BADMINTON-0VTT-534</t>
        </is>
      </c>
      <c r="C945" t="inlineStr">
        <is>
          <t>badminton</t>
        </is>
      </c>
      <c r="D945" t="inlineStr">
        <is>
          <t>羽毛球</t>
        </is>
      </c>
      <c r="E945" t="inlineStr">
        <is>
          <t>羽毛球</t>
        </is>
      </c>
      <c r="F945" t="inlineStr">
        <is>
          <t>羽毛球</t>
        </is>
      </c>
      <c r="G945" t="inlineStr">
        <is>
          <t>網球</t>
        </is>
      </c>
      <c r="H945" t="inlineStr">
        <is>
          <t>HKSL_lesson_only71-BADMINTON-0VTT-534</t>
        </is>
      </c>
      <c r="I945" t="inlineStr">
        <is>
          <t>曲棍球</t>
        </is>
      </c>
      <c r="J945" t="inlineStr">
        <is>
          <t>溜冰</t>
        </is>
      </c>
      <c r="K945" t="inlineStr">
        <is>
          <t>借</t>
        </is>
      </c>
      <c r="L945" t="inlineStr"/>
      <c r="M945" t="inlineStr"/>
      <c r="N945" t="inlineStr">
        <is>
          <t>two signs</t>
        </is>
      </c>
      <c r="O945" t="n">
        <v>545</v>
      </c>
      <c r="P945" t="inlineStr">
        <is>
          <t>5</t>
        </is>
      </c>
      <c r="Q945" t="inlineStr">
        <is>
          <t>y</t>
        </is>
      </c>
      <c r="R945" t="inlineStr">
        <is>
          <t>3</t>
        </is>
      </c>
      <c r="S945" t="inlineStr">
        <is>
          <t>NONE</t>
        </is>
      </c>
      <c r="T945" t="inlineStr">
        <is>
          <t>NONE</t>
        </is>
      </c>
      <c r="U945" t="inlineStr">
        <is>
          <t>NONE</t>
        </is>
      </c>
      <c r="V945" t="inlineStr">
        <is>
          <t>NONE</t>
        </is>
      </c>
      <c r="W945" t="inlineStr">
        <is>
          <t>NONE</t>
        </is>
      </c>
      <c r="X945" t="inlineStr"/>
      <c r="Y945" t="inlineStr"/>
    </row>
    <row r="946">
      <c r="A946" t="inlineStr">
        <is>
          <t>HKSL_lesson_only72</t>
        </is>
      </c>
      <c r="B946" t="inlineStr">
        <is>
          <t>HKSL_lesson_only72-VOLLEYBALL-0OSI-535</t>
        </is>
      </c>
      <c r="C946" t="inlineStr">
        <is>
          <t>volleyball</t>
        </is>
      </c>
      <c r="D946" t="inlineStr">
        <is>
          <t>排球</t>
        </is>
      </c>
      <c r="E946" t="inlineStr">
        <is>
          <t>排球</t>
        </is>
      </c>
      <c r="F946" t="inlineStr">
        <is>
          <t>排球</t>
        </is>
      </c>
      <c r="G946" t="inlineStr">
        <is>
          <t>曲棍球</t>
        </is>
      </c>
      <c r="H946" t="inlineStr">
        <is>
          <t>HKSL_lesson_only72-VOLLEYBALL-0OSI-535</t>
        </is>
      </c>
      <c r="I946" t="inlineStr">
        <is>
          <t>壁球</t>
        </is>
      </c>
      <c r="J946" t="inlineStr">
        <is>
          <t>跳水</t>
        </is>
      </c>
      <c r="K946" t="inlineStr">
        <is>
          <t>借</t>
        </is>
      </c>
      <c r="L946" t="inlineStr"/>
      <c r="M946" t="inlineStr"/>
      <c r="N946" t="inlineStr"/>
      <c r="O946" t="n">
        <v>546</v>
      </c>
      <c r="P946" t="inlineStr">
        <is>
          <t>y</t>
        </is>
      </c>
      <c r="Q946" t="inlineStr">
        <is>
          <t>y</t>
        </is>
      </c>
      <c r="R946" t="inlineStr">
        <is>
          <t>NONE</t>
        </is>
      </c>
      <c r="S946" t="inlineStr">
        <is>
          <t>NONE</t>
        </is>
      </c>
      <c r="T946" t="inlineStr">
        <is>
          <t>NONE</t>
        </is>
      </c>
      <c r="U946" t="inlineStr">
        <is>
          <t>NONE</t>
        </is>
      </c>
      <c r="V946" t="inlineStr">
        <is>
          <t>NONE</t>
        </is>
      </c>
      <c r="W946" t="inlineStr">
        <is>
          <t>NONE</t>
        </is>
      </c>
      <c r="X946" t="inlineStr"/>
      <c r="Y946" t="inlineStr"/>
    </row>
    <row r="947">
      <c r="A947" t="inlineStr">
        <is>
          <t>HKSL_lesson_only73</t>
        </is>
      </c>
      <c r="B947" t="inlineStr">
        <is>
          <t>HKSL_lesson_only73-BOWLING-0JUT-536</t>
        </is>
      </c>
      <c r="C947" t="inlineStr">
        <is>
          <t>bowling</t>
        </is>
      </c>
      <c r="D947" t="inlineStr">
        <is>
          <t>保齡球</t>
        </is>
      </c>
      <c r="E947" t="inlineStr">
        <is>
          <t>保齡球</t>
        </is>
      </c>
      <c r="F947" t="inlineStr">
        <is>
          <t>保齡球</t>
        </is>
      </c>
      <c r="G947" t="inlineStr">
        <is>
          <t>壁球</t>
        </is>
      </c>
      <c r="H947" t="inlineStr">
        <is>
          <t>HKSL_lesson_only73-BOWLING-0JUT-536</t>
        </is>
      </c>
      <c r="I947" t="inlineStr">
        <is>
          <t>網球</t>
        </is>
      </c>
      <c r="J947" t="inlineStr">
        <is>
          <t>溜冰</t>
        </is>
      </c>
      <c r="K947" t="inlineStr">
        <is>
          <t>傻</t>
        </is>
      </c>
      <c r="L947" t="inlineStr"/>
      <c r="M947" t="inlineStr"/>
      <c r="N947" t="inlineStr">
        <is>
          <t>two takes, file548</t>
        </is>
      </c>
      <c r="O947" t="n">
        <v>548</v>
      </c>
      <c r="P947" t="inlineStr">
        <is>
          <t>&lt;</t>
        </is>
      </c>
      <c r="Q947" t="inlineStr">
        <is>
          <t>&lt;</t>
        </is>
      </c>
      <c r="R947" t="inlineStr">
        <is>
          <t>A</t>
        </is>
      </c>
      <c r="S947" t="inlineStr">
        <is>
          <t>NONE</t>
        </is>
      </c>
      <c r="T947" t="inlineStr">
        <is>
          <t>NONE</t>
        </is>
      </c>
      <c r="U947" t="inlineStr">
        <is>
          <t>NONE</t>
        </is>
      </c>
      <c r="V947" t="inlineStr">
        <is>
          <t>NONE</t>
        </is>
      </c>
      <c r="W947" t="inlineStr">
        <is>
          <t>NONE</t>
        </is>
      </c>
      <c r="X947" t="inlineStr"/>
      <c r="Y947" t="inlineStr"/>
    </row>
    <row r="948">
      <c r="A948" t="inlineStr">
        <is>
          <t>HKSL_lesson_only74</t>
        </is>
      </c>
      <c r="B948" t="inlineStr">
        <is>
          <t>HKSL_lesson_only74-FOOTBALL (SOCCER)-13DJ-537</t>
        </is>
      </c>
      <c r="C948" t="inlineStr">
        <is>
          <t>football (soccer)</t>
        </is>
      </c>
      <c r="D948" t="inlineStr">
        <is>
          <t>足球</t>
        </is>
      </c>
      <c r="E948" t="inlineStr">
        <is>
          <t>足球</t>
        </is>
      </c>
      <c r="F948" t="inlineStr">
        <is>
          <t>足球</t>
        </is>
      </c>
      <c r="G948" t="inlineStr">
        <is>
          <t>排球</t>
        </is>
      </c>
      <c r="H948" t="inlineStr">
        <is>
          <t>HKSL_lesson_only74-FOOTBALL (SOCCER)-13DJ-537</t>
        </is>
      </c>
      <c r="I948" t="inlineStr">
        <is>
          <t>比賽</t>
        </is>
      </c>
      <c r="J948" t="inlineStr">
        <is>
          <t>運動場</t>
        </is>
      </c>
      <c r="K948" t="inlineStr">
        <is>
          <t>檢查</t>
        </is>
      </c>
      <c r="L948" t="inlineStr"/>
      <c r="M948" t="inlineStr"/>
      <c r="N948" t="inlineStr"/>
      <c r="O948" t="n">
        <v>549</v>
      </c>
      <c r="P948" t="inlineStr">
        <is>
          <t>Y</t>
        </is>
      </c>
      <c r="Q948" t="inlineStr">
        <is>
          <t>A</t>
        </is>
      </c>
      <c r="R948" t="inlineStr">
        <is>
          <t>NONE</t>
        </is>
      </c>
      <c r="S948" t="inlineStr">
        <is>
          <t>NONE</t>
        </is>
      </c>
      <c r="T948" t="inlineStr">
        <is>
          <t>NONE</t>
        </is>
      </c>
      <c r="U948" t="inlineStr">
        <is>
          <t>NONE</t>
        </is>
      </c>
      <c r="V948" t="inlineStr">
        <is>
          <t>NONE</t>
        </is>
      </c>
      <c r="W948" t="inlineStr">
        <is>
          <t>NONE</t>
        </is>
      </c>
      <c r="X948" t="inlineStr">
        <is>
          <t>T or Y</t>
        </is>
      </c>
      <c r="Y948" t="inlineStr"/>
    </row>
    <row r="949">
      <c r="A949" t="inlineStr">
        <is>
          <t>HKSL_lesson_only75</t>
        </is>
      </c>
      <c r="B949" t="inlineStr">
        <is>
          <t>HKSL_lesson_only75-ICESKATING-0RKS-538</t>
        </is>
      </c>
      <c r="C949" t="inlineStr">
        <is>
          <t>iceskating</t>
        </is>
      </c>
      <c r="D949" t="inlineStr">
        <is>
          <t>溜冰</t>
        </is>
      </c>
      <c r="E949" t="inlineStr">
        <is>
          <t>溜冰</t>
        </is>
      </c>
      <c r="F949" t="inlineStr">
        <is>
          <t>溜冰</t>
        </is>
      </c>
      <c r="G949" t="inlineStr">
        <is>
          <t>跳舞</t>
        </is>
      </c>
      <c r="H949" t="inlineStr">
        <is>
          <t>HKSL_lesson_only75-ICESKATING-0RKS-538</t>
        </is>
      </c>
      <c r="I949" t="inlineStr">
        <is>
          <t>排球</t>
        </is>
      </c>
      <c r="J949" t="inlineStr">
        <is>
          <t>保齡球</t>
        </is>
      </c>
      <c r="K949" t="inlineStr">
        <is>
          <t>政府</t>
        </is>
      </c>
      <c r="L949" t="inlineStr"/>
      <c r="M949" t="inlineStr"/>
      <c r="N949" t="inlineStr"/>
      <c r="O949" t="n">
        <v>550</v>
      </c>
      <c r="P949" t="inlineStr">
        <is>
          <t>x</t>
        </is>
      </c>
      <c r="Q949" t="inlineStr">
        <is>
          <t>x</t>
        </is>
      </c>
      <c r="R949" t="inlineStr">
        <is>
          <t>NONE</t>
        </is>
      </c>
      <c r="S949" t="inlineStr">
        <is>
          <t>NONE</t>
        </is>
      </c>
      <c r="T949" t="inlineStr">
        <is>
          <t>NONE</t>
        </is>
      </c>
      <c r="U949" t="inlineStr">
        <is>
          <t>NONE</t>
        </is>
      </c>
      <c r="V949" t="inlineStr">
        <is>
          <t>NONE</t>
        </is>
      </c>
      <c r="W949" t="inlineStr">
        <is>
          <t>NONE</t>
        </is>
      </c>
      <c r="X949" t="inlineStr"/>
      <c r="Y949" t="inlineStr"/>
    </row>
    <row r="950">
      <c r="A950" t="inlineStr">
        <is>
          <t>HKSL_lesson_only76</t>
        </is>
      </c>
      <c r="B950" t="inlineStr">
        <is>
          <t>HKSL_lesson_only76-SWIM-0RHO-539</t>
        </is>
      </c>
      <c r="C950" t="inlineStr">
        <is>
          <t>swim</t>
        </is>
      </c>
      <c r="D950" t="inlineStr">
        <is>
          <t>游水</t>
        </is>
      </c>
      <c r="E950" t="inlineStr">
        <is>
          <t>游水</t>
        </is>
      </c>
      <c r="F950" t="inlineStr">
        <is>
          <t>游水</t>
        </is>
      </c>
      <c r="G950" t="inlineStr">
        <is>
          <t>跳水</t>
        </is>
      </c>
      <c r="H950" t="inlineStr">
        <is>
          <t>HKSL_lesson_only76-SWIM-0RHO-539</t>
        </is>
      </c>
      <c r="I950" t="inlineStr">
        <is>
          <t>溜冰</t>
        </is>
      </c>
      <c r="J950" t="inlineStr">
        <is>
          <t>露營</t>
        </is>
      </c>
      <c r="K950" t="inlineStr">
        <is>
          <t>政府</t>
        </is>
      </c>
      <c r="L950" t="inlineStr"/>
      <c r="M950" t="inlineStr"/>
      <c r="N950" t="inlineStr"/>
      <c r="O950" t="n">
        <v>551</v>
      </c>
      <c r="P950" t="inlineStr">
        <is>
          <t>Y</t>
        </is>
      </c>
      <c r="Q950" t="inlineStr">
        <is>
          <t>NONE</t>
        </is>
      </c>
      <c r="R950" t="inlineStr">
        <is>
          <t>NONE</t>
        </is>
      </c>
      <c r="S950" t="inlineStr">
        <is>
          <t>NONE</t>
        </is>
      </c>
      <c r="T950" t="inlineStr">
        <is>
          <t>NONE</t>
        </is>
      </c>
      <c r="U950" t="inlineStr">
        <is>
          <t>NONE</t>
        </is>
      </c>
      <c r="V950" t="inlineStr">
        <is>
          <t>NONE</t>
        </is>
      </c>
      <c r="W950" t="inlineStr">
        <is>
          <t>NONE</t>
        </is>
      </c>
      <c r="X950" t="inlineStr">
        <is>
          <t>T or Y</t>
        </is>
      </c>
      <c r="Y950" t="inlineStr"/>
    </row>
    <row r="951">
      <c r="A951" t="inlineStr">
        <is>
          <t>HKSL_lesson_only77</t>
        </is>
      </c>
      <c r="B951" t="inlineStr">
        <is>
          <t>HKSL_lesson_only77-SCUBA_DIVING-0RQR-540</t>
        </is>
      </c>
      <c r="C951" t="inlineStr">
        <is>
          <t>scuba_diving</t>
        </is>
      </c>
      <c r="D951" t="inlineStr">
        <is>
          <t>潛水</t>
        </is>
      </c>
      <c r="E951" t="inlineStr">
        <is>
          <t>潛水</t>
        </is>
      </c>
      <c r="F951" t="inlineStr">
        <is>
          <t>潛水</t>
        </is>
      </c>
      <c r="G951" t="inlineStr">
        <is>
          <t>游水</t>
        </is>
      </c>
      <c r="H951" t="inlineStr">
        <is>
          <t>HKSL_lesson_only77-SCUBA_DIVING-0RQR-540</t>
        </is>
      </c>
      <c r="I951" t="inlineStr">
        <is>
          <t>打獵</t>
        </is>
      </c>
      <c r="J951" t="inlineStr">
        <is>
          <t>曲棍球</t>
        </is>
      </c>
      <c r="K951" t="inlineStr">
        <is>
          <t>平等</t>
        </is>
      </c>
      <c r="L951" t="inlineStr"/>
      <c r="M951" t="inlineStr"/>
      <c r="N951" t="inlineStr"/>
      <c r="O951" t="n">
        <v>552</v>
      </c>
      <c r="P951" t="inlineStr">
        <is>
          <t>T</t>
        </is>
      </c>
      <c r="Q951" t="inlineStr">
        <is>
          <t>w</t>
        </is>
      </c>
      <c r="R951" t="inlineStr">
        <is>
          <t>NONE</t>
        </is>
      </c>
      <c r="S951" t="inlineStr">
        <is>
          <t>NONE</t>
        </is>
      </c>
      <c r="T951" t="inlineStr">
        <is>
          <t>NONE</t>
        </is>
      </c>
      <c r="U951" t="inlineStr">
        <is>
          <t>NONE</t>
        </is>
      </c>
      <c r="V951" t="inlineStr">
        <is>
          <t>NONE</t>
        </is>
      </c>
      <c r="W951" t="inlineStr">
        <is>
          <t>NONE</t>
        </is>
      </c>
      <c r="X951" t="inlineStr">
        <is>
          <t>T or Y</t>
        </is>
      </c>
      <c r="Y951" t="inlineStr"/>
    </row>
    <row r="952">
      <c r="A952" t="inlineStr">
        <is>
          <t>HKSL_lesson_only78</t>
        </is>
      </c>
      <c r="B952" t="inlineStr">
        <is>
          <t>HKSL_lesson_only78-DIVE-13FJ-541</t>
        </is>
      </c>
      <c r="C952" t="inlineStr">
        <is>
          <t>dive</t>
        </is>
      </c>
      <c r="D952" t="inlineStr">
        <is>
          <t>跳水</t>
        </is>
      </c>
      <c r="E952" t="inlineStr">
        <is>
          <t>跳水</t>
        </is>
      </c>
      <c r="F952" t="inlineStr">
        <is>
          <t>跳水</t>
        </is>
      </c>
      <c r="G952" t="inlineStr">
        <is>
          <t>游水</t>
        </is>
      </c>
      <c r="H952" t="inlineStr">
        <is>
          <t>HKSL_lesson_only78-DIVE-13FJ-541</t>
        </is>
      </c>
      <c r="I952" t="inlineStr">
        <is>
          <t>保齡球</t>
        </is>
      </c>
      <c r="J952" t="inlineStr">
        <is>
          <t>網球</t>
        </is>
      </c>
      <c r="K952" t="inlineStr">
        <is>
          <t>政府</t>
        </is>
      </c>
      <c r="L952" t="inlineStr"/>
      <c r="M952" t="inlineStr"/>
      <c r="N952" t="inlineStr"/>
      <c r="O952" t="n">
        <v>553</v>
      </c>
      <c r="P952" t="inlineStr">
        <is>
          <t>Y</t>
        </is>
      </c>
      <c r="Q952" t="inlineStr">
        <is>
          <t>:</t>
        </is>
      </c>
      <c r="R952" t="inlineStr">
        <is>
          <t>NONE</t>
        </is>
      </c>
      <c r="S952" t="inlineStr">
        <is>
          <t>NONE</t>
        </is>
      </c>
      <c r="T952" t="inlineStr">
        <is>
          <t>NONE</t>
        </is>
      </c>
      <c r="U952" t="inlineStr">
        <is>
          <t>NONE</t>
        </is>
      </c>
      <c r="V952" t="inlineStr">
        <is>
          <t>NONE</t>
        </is>
      </c>
      <c r="W952" t="inlineStr">
        <is>
          <t>NONE</t>
        </is>
      </c>
      <c r="X952" t="inlineStr">
        <is>
          <t>i.T or Y ii.T : in CUHK</t>
        </is>
      </c>
      <c r="Y952" t="inlineStr"/>
    </row>
    <row r="953">
      <c r="A953" t="inlineStr">
        <is>
          <t>HKSL_lesson_only79</t>
        </is>
      </c>
      <c r="B953" t="inlineStr">
        <is>
          <t>HKSL_lesson_only79-WALK-13BG-542</t>
        </is>
      </c>
      <c r="C953" t="inlineStr">
        <is>
          <t>walk</t>
        </is>
      </c>
      <c r="D953" t="inlineStr">
        <is>
          <t>走路</t>
        </is>
      </c>
      <c r="E953" t="inlineStr">
        <is>
          <t>走路</t>
        </is>
      </c>
      <c r="F953" t="inlineStr">
        <is>
          <t>走路</t>
        </is>
      </c>
      <c r="G953" t="inlineStr">
        <is>
          <t>跑</t>
        </is>
      </c>
      <c r="H953" t="inlineStr">
        <is>
          <t>HKSL_lesson_only79-WALK-13BG-542</t>
        </is>
      </c>
      <c r="I953" t="inlineStr">
        <is>
          <t>休息</t>
        </is>
      </c>
      <c r="J953" t="inlineStr">
        <is>
          <t>跳舞</t>
        </is>
      </c>
      <c r="K953" t="inlineStr">
        <is>
          <t>公佈</t>
        </is>
      </c>
      <c r="L953" t="inlineStr"/>
      <c r="M953" t="inlineStr"/>
      <c r="N953" t="inlineStr"/>
      <c r="O953" t="n">
        <v>554</v>
      </c>
      <c r="P953" t="inlineStr">
        <is>
          <t>Y</t>
        </is>
      </c>
      <c r="Q953" t="inlineStr">
        <is>
          <t>NONE</t>
        </is>
      </c>
      <c r="R953" t="inlineStr">
        <is>
          <t>NONE</t>
        </is>
      </c>
      <c r="S953" t="inlineStr">
        <is>
          <t>NONE</t>
        </is>
      </c>
      <c r="T953" t="inlineStr">
        <is>
          <t>NONE</t>
        </is>
      </c>
      <c r="U953" t="inlineStr">
        <is>
          <t>NONE</t>
        </is>
      </c>
      <c r="V953" t="inlineStr">
        <is>
          <t>NONE</t>
        </is>
      </c>
      <c r="W953" t="inlineStr">
        <is>
          <t>NONE</t>
        </is>
      </c>
      <c r="X953" t="inlineStr">
        <is>
          <t>T or Y</t>
        </is>
      </c>
      <c r="Y953" t="inlineStr"/>
    </row>
    <row r="954">
      <c r="A954" t="inlineStr">
        <is>
          <t>HKSL_lesson_only8</t>
        </is>
      </c>
      <c r="B954" t="inlineStr">
        <is>
          <t>HKSL_lesson_only8-AGAIN-0KCD-466</t>
        </is>
      </c>
      <c r="C954" t="inlineStr">
        <is>
          <t>again</t>
        </is>
      </c>
      <c r="D954" t="inlineStr">
        <is>
          <t>再來</t>
        </is>
      </c>
      <c r="E954" t="inlineStr">
        <is>
          <t>再來</t>
        </is>
      </c>
      <c r="F954" t="inlineStr">
        <is>
          <t>再來</t>
        </is>
      </c>
      <c r="G954" t="inlineStr">
        <is>
          <t>下次</t>
        </is>
      </c>
      <c r="H954" t="inlineStr">
        <is>
          <t>HKSL_lesson_only8-AGAIN-0KCD-466</t>
        </is>
      </c>
      <c r="I954" t="inlineStr">
        <is>
          <t>明天</t>
        </is>
      </c>
      <c r="J954" t="inlineStr">
        <is>
          <t>但是</t>
        </is>
      </c>
      <c r="K954" t="inlineStr">
        <is>
          <t>同埋</t>
        </is>
      </c>
      <c r="L954" t="inlineStr"/>
      <c r="M954" t="inlineStr"/>
      <c r="N954" t="inlineStr"/>
      <c r="O954" t="n">
        <v>477</v>
      </c>
      <c r="P954" t="inlineStr">
        <is>
          <t>6</t>
        </is>
      </c>
      <c r="Q954" t="inlineStr">
        <is>
          <t>NONE</t>
        </is>
      </c>
      <c r="R954" t="inlineStr">
        <is>
          <t>V</t>
        </is>
      </c>
      <c r="S954" t="inlineStr">
        <is>
          <t>NONE</t>
        </is>
      </c>
      <c r="T954" t="inlineStr">
        <is>
          <t>NONE</t>
        </is>
      </c>
      <c r="U954" t="inlineStr">
        <is>
          <t>NONE</t>
        </is>
      </c>
      <c r="V954" t="inlineStr">
        <is>
          <t>NONE</t>
        </is>
      </c>
      <c r="W954" t="inlineStr">
        <is>
          <t>NONE</t>
        </is>
      </c>
      <c r="X954" t="inlineStr">
        <is>
          <t>i.between V and q ii.== and</t>
        </is>
      </c>
      <c r="Y954" t="inlineStr"/>
    </row>
    <row r="955">
      <c r="A955" t="inlineStr">
        <is>
          <t>HKSL_lesson_only80</t>
        </is>
      </c>
      <c r="B955" t="inlineStr">
        <is>
          <t>HKSL_lesson_only80-READ-15DH-543</t>
        </is>
      </c>
      <c r="C955" t="inlineStr">
        <is>
          <t>read</t>
        </is>
      </c>
      <c r="D955" t="inlineStr">
        <is>
          <t>閱讀</t>
        </is>
      </c>
      <c r="E955" t="inlineStr">
        <is>
          <t>閱讀</t>
        </is>
      </c>
      <c r="F955" t="inlineStr">
        <is>
          <t>閱讀</t>
        </is>
      </c>
      <c r="G955" t="inlineStr">
        <is>
          <t>學習</t>
        </is>
      </c>
      <c r="H955" t="inlineStr">
        <is>
          <t>HKSL_lesson_only80-READ-15DH-543</t>
        </is>
      </c>
      <c r="I955" t="inlineStr">
        <is>
          <t>翻譯</t>
        </is>
      </c>
      <c r="J955" t="inlineStr">
        <is>
          <t>數學</t>
        </is>
      </c>
      <c r="K955" t="inlineStr">
        <is>
          <t>左</t>
        </is>
      </c>
      <c r="L955" t="inlineStr"/>
      <c r="M955" t="inlineStr"/>
      <c r="N955" t="inlineStr"/>
      <c r="O955" t="n">
        <v>555</v>
      </c>
      <c r="P955" t="inlineStr">
        <is>
          <t>x</t>
        </is>
      </c>
      <c r="Q955" t="inlineStr">
        <is>
          <t>x</t>
        </is>
      </c>
      <c r="R955" t="inlineStr">
        <is>
          <t>NONE</t>
        </is>
      </c>
      <c r="S955" t="inlineStr">
        <is>
          <t>NONE</t>
        </is>
      </c>
      <c r="T955" t="inlineStr">
        <is>
          <t>NONE</t>
        </is>
      </c>
      <c r="U955" t="inlineStr">
        <is>
          <t>NONE</t>
        </is>
      </c>
      <c r="V955" t="inlineStr">
        <is>
          <t>NONE</t>
        </is>
      </c>
      <c r="W955" t="inlineStr">
        <is>
          <t>NONE</t>
        </is>
      </c>
      <c r="X955" t="inlineStr"/>
      <c r="Y955" t="inlineStr"/>
    </row>
    <row r="956">
      <c r="A956" t="inlineStr">
        <is>
          <t>HKSL_lesson_only81</t>
        </is>
      </c>
      <c r="B956" t="inlineStr">
        <is>
          <t>HKSL_lesson_only81-LISTEN_TO_MUSIC-103T-544</t>
        </is>
      </c>
      <c r="C956" t="inlineStr">
        <is>
          <t>listen_to_music</t>
        </is>
      </c>
      <c r="D956" t="inlineStr">
        <is>
          <t>聽音樂</t>
        </is>
      </c>
      <c r="E956" t="inlineStr">
        <is>
          <t>聽音樂</t>
        </is>
      </c>
      <c r="F956" t="inlineStr">
        <is>
          <t>聽音樂</t>
        </is>
      </c>
      <c r="G956" t="inlineStr">
        <is>
          <t>NOTIN</t>
        </is>
      </c>
      <c r="H956" t="inlineStr"/>
      <c r="I956" t="inlineStr"/>
      <c r="J956" t="inlineStr"/>
      <c r="K956" t="inlineStr">
        <is>
          <t>NOTIN</t>
        </is>
      </c>
      <c r="L956" t="inlineStr"/>
      <c r="M956" t="inlineStr"/>
      <c r="N956" t="inlineStr"/>
      <c r="O956" t="n">
        <v>556</v>
      </c>
      <c r="P956" t="inlineStr">
        <is>
          <t>B</t>
        </is>
      </c>
      <c r="Q956" t="inlineStr">
        <is>
          <t>B</t>
        </is>
      </c>
      <c r="R956" t="inlineStr">
        <is>
          <t>NONE</t>
        </is>
      </c>
      <c r="S956" t="inlineStr">
        <is>
          <t>NONE</t>
        </is>
      </c>
      <c r="T956" t="inlineStr">
        <is>
          <t>NONE</t>
        </is>
      </c>
      <c r="U956" t="inlineStr">
        <is>
          <t>NONE</t>
        </is>
      </c>
      <c r="V956" t="inlineStr">
        <is>
          <t>NONE</t>
        </is>
      </c>
      <c r="W956" t="inlineStr">
        <is>
          <t>NONE</t>
        </is>
      </c>
      <c r="X956" t="inlineStr"/>
      <c r="Y956" t="inlineStr"/>
    </row>
    <row r="957">
      <c r="A957" t="inlineStr">
        <is>
          <t>HKSL_lesson_only82</t>
        </is>
      </c>
      <c r="B957" t="inlineStr">
        <is>
          <t>HKSL_lesson_only82-PLAY_VIDEO_GAME-0ST9-545</t>
        </is>
      </c>
      <c r="C957" t="inlineStr">
        <is>
          <t>play_video_game</t>
        </is>
      </c>
      <c r="D957" t="inlineStr">
        <is>
          <t>玩電子遊戲</t>
        </is>
      </c>
      <c r="E957" t="inlineStr">
        <is>
          <t>玩電子遊戲</t>
        </is>
      </c>
      <c r="F957" t="inlineStr">
        <is>
          <t>玩電子遊戲</t>
        </is>
      </c>
      <c r="G957" t="inlineStr">
        <is>
          <t>NOTIN</t>
        </is>
      </c>
      <c r="H957" t="inlineStr"/>
      <c r="I957" t="inlineStr"/>
      <c r="J957" t="inlineStr"/>
      <c r="K957" t="inlineStr">
        <is>
          <t>NOTIN</t>
        </is>
      </c>
      <c r="L957" t="inlineStr"/>
      <c r="M957" t="inlineStr"/>
      <c r="N957" t="inlineStr"/>
      <c r="O957" t="n">
        <v>557</v>
      </c>
      <c r="P957" t="inlineStr">
        <is>
          <t>1</t>
        </is>
      </c>
      <c r="Q957" t="inlineStr">
        <is>
          <t>1</t>
        </is>
      </c>
      <c r="R957" t="inlineStr">
        <is>
          <t>NONE</t>
        </is>
      </c>
      <c r="S957" t="inlineStr">
        <is>
          <t>NONE</t>
        </is>
      </c>
      <c r="T957" t="inlineStr">
        <is>
          <t>NONE</t>
        </is>
      </c>
      <c r="U957" t="inlineStr">
        <is>
          <t>NONE</t>
        </is>
      </c>
      <c r="V957" t="inlineStr">
        <is>
          <t>NONE</t>
        </is>
      </c>
      <c r="W957" t="inlineStr">
        <is>
          <t>NONE</t>
        </is>
      </c>
      <c r="X957">
        <f>= remote control * 2</f>
        <v/>
      </c>
      <c r="Y957" t="inlineStr"/>
    </row>
    <row r="958">
      <c r="A958" t="inlineStr">
        <is>
          <t>HKSL_lesson_only83</t>
        </is>
      </c>
      <c r="B958" t="inlineStr">
        <is>
          <t>HKSL_lesson_only83-BARBECUE-0SEI-546</t>
        </is>
      </c>
      <c r="C958" t="inlineStr">
        <is>
          <t>barbecue</t>
        </is>
      </c>
      <c r="D958" t="inlineStr">
        <is>
          <t>燒烤</t>
        </is>
      </c>
      <c r="E958" t="inlineStr">
        <is>
          <t>燒烤</t>
        </is>
      </c>
      <c r="F958" t="inlineStr">
        <is>
          <t>燒烤</t>
        </is>
      </c>
      <c r="G958" t="inlineStr">
        <is>
          <t>烘烤</t>
        </is>
      </c>
      <c r="H958" t="inlineStr">
        <is>
          <t>HKSL_lesson_only83-BARBECUE-0SEI-546</t>
        </is>
      </c>
      <c r="I958" t="inlineStr">
        <is>
          <t>菠蘿</t>
        </is>
      </c>
      <c r="J958" t="inlineStr">
        <is>
          <t>啤酒</t>
        </is>
      </c>
      <c r="K958" t="inlineStr">
        <is>
          <t>未來</t>
        </is>
      </c>
      <c r="L958" t="inlineStr"/>
      <c r="M958" t="inlineStr"/>
      <c r="N958" t="inlineStr"/>
      <c r="O958" t="n">
        <v>558</v>
      </c>
      <c r="P958" t="inlineStr">
        <is>
          <t>Y</t>
        </is>
      </c>
      <c r="Q958" t="inlineStr">
        <is>
          <t>Y</t>
        </is>
      </c>
      <c r="R958" t="inlineStr">
        <is>
          <t>NONE</t>
        </is>
      </c>
      <c r="S958" t="inlineStr">
        <is>
          <t>NONE</t>
        </is>
      </c>
      <c r="T958" t="inlineStr">
        <is>
          <t>NONE</t>
        </is>
      </c>
      <c r="U958" t="inlineStr">
        <is>
          <t>NONE</t>
        </is>
      </c>
      <c r="V958" t="inlineStr">
        <is>
          <t>NONE</t>
        </is>
      </c>
      <c r="W958" t="inlineStr">
        <is>
          <t>NONE</t>
        </is>
      </c>
      <c r="X958" t="inlineStr">
        <is>
          <t>T or Y</t>
        </is>
      </c>
      <c r="Y958" t="inlineStr"/>
    </row>
    <row r="959">
      <c r="A959" t="inlineStr">
        <is>
          <t>HKSL_lesson_only84</t>
        </is>
      </c>
      <c r="B959" t="inlineStr">
        <is>
          <t>HKSL_lesson_only84-CAMP-15PI-547</t>
        </is>
      </c>
      <c r="C959" t="inlineStr">
        <is>
          <t>camp</t>
        </is>
      </c>
      <c r="D959" t="inlineStr">
        <is>
          <t>露營</t>
        </is>
      </c>
      <c r="E959" t="inlineStr">
        <is>
          <t>露營</t>
        </is>
      </c>
      <c r="F959" t="inlineStr">
        <is>
          <t>露營</t>
        </is>
      </c>
      <c r="G959" t="inlineStr">
        <is>
          <t>行山</t>
        </is>
      </c>
      <c r="H959" t="inlineStr">
        <is>
          <t>HKSL_lesson_only84-CAMP-15PI-547</t>
        </is>
      </c>
      <c r="I959" t="inlineStr">
        <is>
          <t>打獵</t>
        </is>
      </c>
      <c r="J959" t="inlineStr">
        <is>
          <t>購物</t>
        </is>
      </c>
      <c r="K959" t="inlineStr">
        <is>
          <t>公正</t>
        </is>
      </c>
      <c r="L959" t="inlineStr"/>
      <c r="M959" t="inlineStr"/>
      <c r="N959" t="inlineStr"/>
      <c r="O959" t="n">
        <v>559</v>
      </c>
      <c r="P959" t="inlineStr">
        <is>
          <t>x</t>
        </is>
      </c>
      <c r="Q959" t="inlineStr">
        <is>
          <t>x</t>
        </is>
      </c>
      <c r="R959" t="inlineStr">
        <is>
          <t>:</t>
        </is>
      </c>
      <c r="S959" t="inlineStr">
        <is>
          <t>:</t>
        </is>
      </c>
      <c r="T959" t="inlineStr">
        <is>
          <t>NONE</t>
        </is>
      </c>
      <c r="U959" t="inlineStr">
        <is>
          <t>NONE</t>
        </is>
      </c>
      <c r="V959" t="inlineStr">
        <is>
          <t>NONE</t>
        </is>
      </c>
      <c r="W959" t="inlineStr">
        <is>
          <t>NONE</t>
        </is>
      </c>
      <c r="X959" t="inlineStr"/>
      <c r="Y959" t="inlineStr"/>
    </row>
    <row r="960">
      <c r="A960" t="inlineStr">
        <is>
          <t>HKSL_lesson_only85</t>
        </is>
      </c>
      <c r="B960" t="inlineStr">
        <is>
          <t>HKSL_lesson_only85-ACTIVITIES-0R9R-548</t>
        </is>
      </c>
      <c r="C960" t="inlineStr">
        <is>
          <t>activities</t>
        </is>
      </c>
      <c r="D960" t="inlineStr">
        <is>
          <t>活動</t>
        </is>
      </c>
      <c r="E960" t="inlineStr">
        <is>
          <t>活動</t>
        </is>
      </c>
      <c r="F960" t="inlineStr">
        <is>
          <t>活動</t>
        </is>
      </c>
      <c r="G960" t="inlineStr">
        <is>
          <t>運動</t>
        </is>
      </c>
      <c r="H960" t="inlineStr">
        <is>
          <t>HKSL_lesson_only85-ACTIVITIES-0R9R-548</t>
        </is>
      </c>
      <c r="I960" t="inlineStr">
        <is>
          <t>表演</t>
        </is>
      </c>
      <c r="J960" t="inlineStr">
        <is>
          <t>比賽</t>
        </is>
      </c>
      <c r="K960" t="inlineStr">
        <is>
          <t>蠢</t>
        </is>
      </c>
      <c r="L960" t="inlineStr"/>
      <c r="M960" t="inlineStr"/>
      <c r="N960" t="inlineStr"/>
      <c r="O960" t="n">
        <v>560</v>
      </c>
      <c r="P960" t="inlineStr">
        <is>
          <t>1</t>
        </is>
      </c>
      <c r="Q960" t="inlineStr">
        <is>
          <t>1</t>
        </is>
      </c>
      <c r="R960" t="inlineStr">
        <is>
          <t>NONE</t>
        </is>
      </c>
      <c r="S960" t="inlineStr">
        <is>
          <t>NONE</t>
        </is>
      </c>
      <c r="T960" t="inlineStr">
        <is>
          <t>NONE</t>
        </is>
      </c>
      <c r="U960" t="inlineStr">
        <is>
          <t>NONE</t>
        </is>
      </c>
      <c r="V960" t="inlineStr">
        <is>
          <t>NONE</t>
        </is>
      </c>
      <c r="W960" t="inlineStr">
        <is>
          <t>NONE</t>
        </is>
      </c>
      <c r="X960" t="inlineStr">
        <is>
          <t>i.6 6 in CUHK ii.supposed to == action</t>
        </is>
      </c>
      <c r="Y960" t="inlineStr"/>
    </row>
    <row r="961">
      <c r="A961" t="inlineStr">
        <is>
          <t>HKSL_lesson_only86</t>
        </is>
      </c>
      <c r="B961" t="inlineStr">
        <is>
          <t>HKSL_lesson_only86-ALL_KINDS-0L04-549</t>
        </is>
      </c>
      <c r="C961" t="inlineStr">
        <is>
          <t>all_kinds</t>
        </is>
      </c>
      <c r="D961" t="inlineStr">
        <is>
          <t>各式各樣</t>
        </is>
      </c>
      <c r="E961" t="inlineStr">
        <is>
          <t>各式各樣</t>
        </is>
      </c>
      <c r="F961" t="inlineStr">
        <is>
          <t>各式各樣</t>
        </is>
      </c>
      <c r="G961" t="inlineStr">
        <is>
          <t>一些</t>
        </is>
      </c>
      <c r="H961" t="inlineStr">
        <is>
          <t>HKSL_lesson_only86-ALL_KINDS-0L04-549</t>
        </is>
      </c>
      <c r="I961" t="inlineStr">
        <is>
          <t>等</t>
        </is>
      </c>
      <c r="J961" t="inlineStr">
        <is>
          <t>購物</t>
        </is>
      </c>
      <c r="K961" t="inlineStr">
        <is>
          <t>衰</t>
        </is>
      </c>
      <c r="L961" t="inlineStr"/>
      <c r="M961" t="inlineStr"/>
      <c r="N961" t="inlineStr"/>
      <c r="O961" t="n">
        <v>561</v>
      </c>
      <c r="P961" t="inlineStr">
        <is>
          <t>&gt;</t>
        </is>
      </c>
      <c r="Q961" t="inlineStr">
        <is>
          <t>x</t>
        </is>
      </c>
      <c r="R961" t="inlineStr">
        <is>
          <t>NONE</t>
        </is>
      </c>
      <c r="S961" t="inlineStr">
        <is>
          <t>NONE</t>
        </is>
      </c>
      <c r="T961" t="inlineStr">
        <is>
          <t>NONE</t>
        </is>
      </c>
      <c r="U961" t="inlineStr">
        <is>
          <t>NONE</t>
        </is>
      </c>
      <c r="V961" t="inlineStr">
        <is>
          <t>NONE</t>
        </is>
      </c>
      <c r="W961" t="inlineStr">
        <is>
          <t>NONE</t>
        </is>
      </c>
      <c r="X961" t="inlineStr"/>
      <c r="Y961" t="inlineStr"/>
    </row>
    <row r="962">
      <c r="A962" t="inlineStr">
        <is>
          <t>HKSL_lesson_only87</t>
        </is>
      </c>
      <c r="B962" t="inlineStr">
        <is>
          <t>HKSL_lesson_only87-TO_LIKE-0LCS-550</t>
        </is>
      </c>
      <c r="C962" t="inlineStr">
        <is>
          <t>to_like</t>
        </is>
      </c>
      <c r="D962" t="inlineStr">
        <is>
          <t>喜歡</t>
        </is>
      </c>
      <c r="E962" t="inlineStr">
        <is>
          <t>喜歡</t>
        </is>
      </c>
      <c r="F962" t="inlineStr">
        <is>
          <t>喜歡</t>
        </is>
      </c>
      <c r="G962" t="inlineStr">
        <is>
          <t>不喜歡</t>
        </is>
      </c>
      <c r="H962" t="inlineStr">
        <is>
          <t>HKSL_lesson_only87-TO_LIKE-0LCS-550</t>
        </is>
      </c>
      <c r="I962" t="inlineStr">
        <is>
          <t>適合</t>
        </is>
      </c>
      <c r="J962" t="inlineStr">
        <is>
          <t>好色</t>
        </is>
      </c>
      <c r="K962" t="inlineStr">
        <is>
          <t>政府</t>
        </is>
      </c>
      <c r="L962" t="inlineStr"/>
      <c r="M962" t="inlineStr"/>
      <c r="N962" t="inlineStr"/>
      <c r="O962" t="n">
        <v>562</v>
      </c>
      <c r="P962" t="inlineStr">
        <is>
          <t>M</t>
        </is>
      </c>
      <c r="Q962" t="inlineStr">
        <is>
          <t>NONE</t>
        </is>
      </c>
      <c r="R962" t="inlineStr">
        <is>
          <t>NONE</t>
        </is>
      </c>
      <c r="S962" t="inlineStr">
        <is>
          <t>NONE</t>
        </is>
      </c>
      <c r="T962" t="inlineStr">
        <is>
          <t>NONE</t>
        </is>
      </c>
      <c r="U962" t="inlineStr">
        <is>
          <t>NONE</t>
        </is>
      </c>
      <c r="V962" t="inlineStr">
        <is>
          <t>NONE</t>
        </is>
      </c>
      <c r="W962" t="inlineStr">
        <is>
          <t>NONE</t>
        </is>
      </c>
      <c r="X962" t="inlineStr"/>
      <c r="Y962" t="inlineStr"/>
    </row>
    <row r="963">
      <c r="A963" t="inlineStr">
        <is>
          <t>HKSL_lesson_only88</t>
        </is>
      </c>
      <c r="B963" t="inlineStr">
        <is>
          <t>HKSL_lesson_only88-DISLIKE-0JGD-551</t>
        </is>
      </c>
      <c r="C963" t="inlineStr">
        <is>
          <t>dislike</t>
        </is>
      </c>
      <c r="D963" t="inlineStr">
        <is>
          <t>不喜歡</t>
        </is>
      </c>
      <c r="E963" t="inlineStr">
        <is>
          <t>不喜歡</t>
        </is>
      </c>
      <c r="F963" t="inlineStr">
        <is>
          <t>不喜歡</t>
        </is>
      </c>
      <c r="G963" t="inlineStr">
        <is>
          <t>不介意</t>
        </is>
      </c>
      <c r="H963" t="inlineStr">
        <is>
          <t>HKSL_lesson_only88-DISLIKE-0JGD-551</t>
        </is>
      </c>
      <c r="I963" t="inlineStr">
        <is>
          <t>不高興</t>
        </is>
      </c>
      <c r="J963" t="inlineStr">
        <is>
          <t>不好吃</t>
        </is>
      </c>
      <c r="K963" t="inlineStr">
        <is>
          <t>同埋</t>
        </is>
      </c>
      <c r="L963" t="inlineStr"/>
      <c r="M963" t="inlineStr"/>
      <c r="N963" t="inlineStr"/>
      <c r="O963" t="n">
        <v>563</v>
      </c>
      <c r="P963" t="inlineStr">
        <is>
          <t>C</t>
        </is>
      </c>
      <c r="Q963" t="inlineStr">
        <is>
          <t>NONE</t>
        </is>
      </c>
      <c r="R963" t="inlineStr">
        <is>
          <t>NONE</t>
        </is>
      </c>
      <c r="S963" t="inlineStr">
        <is>
          <t>NONE</t>
        </is>
      </c>
      <c r="T963" t="inlineStr">
        <is>
          <t>NONE</t>
        </is>
      </c>
      <c r="U963" t="inlineStr">
        <is>
          <t>NONE</t>
        </is>
      </c>
      <c r="V963" t="inlineStr">
        <is>
          <t>NONE</t>
        </is>
      </c>
      <c r="W963" t="inlineStr">
        <is>
          <t>NONE</t>
        </is>
      </c>
      <c r="X963" t="inlineStr"/>
      <c r="Y963" t="inlineStr"/>
    </row>
    <row r="964">
      <c r="A964" t="inlineStr">
        <is>
          <t>HKSL_lesson_only89</t>
        </is>
      </c>
      <c r="B964" t="inlineStr">
        <is>
          <t>HKSL_lesson_only89-WHY-0S5Q-552</t>
        </is>
      </c>
      <c r="C964" t="inlineStr">
        <is>
          <t>why</t>
        </is>
      </c>
      <c r="D964" t="inlineStr">
        <is>
          <t>為什麼/點解</t>
        </is>
      </c>
      <c r="E964" t="inlineStr">
        <is>
          <t>為什麼/點解</t>
        </is>
      </c>
      <c r="F964" t="inlineStr">
        <is>
          <t>為什麼</t>
        </is>
      </c>
      <c r="G964" t="inlineStr">
        <is>
          <t>什麼</t>
        </is>
      </c>
      <c r="H964" t="inlineStr">
        <is>
          <t>HKSL_lesson_only89-WHY-0S5Q-552</t>
        </is>
      </c>
      <c r="I964" t="inlineStr">
        <is>
          <t>誰</t>
        </is>
      </c>
      <c r="J964" t="inlineStr">
        <is>
          <t>哪個</t>
        </is>
      </c>
      <c r="K964" t="inlineStr">
        <is>
          <t>同埋</t>
        </is>
      </c>
      <c r="L964" t="inlineStr"/>
      <c r="M964" t="inlineStr">
        <is>
          <t>chose written chin</t>
        </is>
      </c>
      <c r="N964" t="inlineStr"/>
      <c r="O964" t="n">
        <v>564</v>
      </c>
      <c r="P964" t="inlineStr">
        <is>
          <t>B</t>
        </is>
      </c>
      <c r="Q964" t="inlineStr">
        <is>
          <t>NONE</t>
        </is>
      </c>
      <c r="R964" t="inlineStr">
        <is>
          <t>NONE</t>
        </is>
      </c>
      <c r="S964" t="inlineStr">
        <is>
          <t>NONE</t>
        </is>
      </c>
      <c r="T964" t="inlineStr">
        <is>
          <t>NONE</t>
        </is>
      </c>
      <c r="U964" t="inlineStr">
        <is>
          <t>NONE</t>
        </is>
      </c>
      <c r="V964" t="inlineStr">
        <is>
          <t>NONE</t>
        </is>
      </c>
      <c r="W964" t="inlineStr">
        <is>
          <t>NONE</t>
        </is>
      </c>
      <c r="X964" t="inlineStr"/>
      <c r="Y964" t="inlineStr"/>
    </row>
    <row r="965">
      <c r="A965" t="inlineStr">
        <is>
          <t>HKSL_lesson_only9</t>
        </is>
      </c>
      <c r="B965" t="inlineStr">
        <is>
          <t>HKSL_lesson_only9-THANK_YOU-12OT-467</t>
        </is>
      </c>
      <c r="C965" t="inlineStr">
        <is>
          <t>thank_you</t>
        </is>
      </c>
      <c r="D965" t="inlineStr">
        <is>
          <t>謝謝</t>
        </is>
      </c>
      <c r="E965" t="inlineStr">
        <is>
          <t>謝謝</t>
        </is>
      </c>
      <c r="F965" t="inlineStr">
        <is>
          <t>謝謝</t>
        </is>
      </c>
      <c r="G965" t="inlineStr">
        <is>
          <t>給我</t>
        </is>
      </c>
      <c r="H965" t="inlineStr">
        <is>
          <t>HKSL_lesson_only9-THANK_YOU-12OT-467</t>
        </is>
      </c>
      <c r="I965" t="inlineStr">
        <is>
          <t>朋友</t>
        </is>
      </c>
      <c r="J965" t="inlineStr">
        <is>
          <t>麻煩</t>
        </is>
      </c>
      <c r="K965" t="inlineStr">
        <is>
          <t>埃及</t>
        </is>
      </c>
      <c r="L965" t="inlineStr"/>
      <c r="M965" t="inlineStr"/>
      <c r="N965" t="inlineStr"/>
      <c r="O965" t="n">
        <v>478</v>
      </c>
      <c r="P965" t="inlineStr">
        <is>
          <t>2</t>
        </is>
      </c>
      <c r="Q965" t="inlineStr">
        <is>
          <t>NONE</t>
        </is>
      </c>
      <c r="R965" t="inlineStr">
        <is>
          <t>NONE</t>
        </is>
      </c>
      <c r="S965" t="inlineStr">
        <is>
          <t>NONE</t>
        </is>
      </c>
      <c r="T965" t="inlineStr">
        <is>
          <t>NONE</t>
        </is>
      </c>
      <c r="U965" t="inlineStr">
        <is>
          <t>NONE</t>
        </is>
      </c>
      <c r="V965" t="inlineStr">
        <is>
          <t>NONE</t>
        </is>
      </c>
      <c r="W965" t="inlineStr">
        <is>
          <t>NONE</t>
        </is>
      </c>
      <c r="X965" t="inlineStr"/>
      <c r="Y965" t="inlineStr"/>
    </row>
    <row r="966">
      <c r="A966" t="inlineStr">
        <is>
          <t>HKSL_lesson_only90</t>
        </is>
      </c>
      <c r="B966" t="inlineStr">
        <is>
          <t>HKSL_lesson_only90-FLOWER-10LH-553</t>
        </is>
      </c>
      <c r="C966" t="inlineStr">
        <is>
          <t>flower</t>
        </is>
      </c>
      <c r="D966" t="inlineStr">
        <is>
          <t>花</t>
        </is>
      </c>
      <c r="E966" t="inlineStr">
        <is>
          <t>花</t>
        </is>
      </c>
      <c r="F966" t="inlineStr">
        <is>
          <t>花</t>
        </is>
      </c>
      <c r="G966" t="inlineStr">
        <is>
          <t>浪費</t>
        </is>
      </c>
      <c r="H966" t="inlineStr">
        <is>
          <t>HKSL_lesson_only90-FLOWER-10LH-553</t>
        </is>
      </c>
      <c r="I966" t="inlineStr">
        <is>
          <t>多點</t>
        </is>
      </c>
      <c r="J966" t="inlineStr">
        <is>
          <t>麵包</t>
        </is>
      </c>
      <c r="K966" t="inlineStr">
        <is>
          <t>嚴重</t>
        </is>
      </c>
      <c r="L966" t="inlineStr"/>
      <c r="M966" t="inlineStr"/>
      <c r="N966" t="inlineStr"/>
      <c r="O966" t="n">
        <v>565</v>
      </c>
      <c r="P966" t="inlineStr">
        <is>
          <t>A</t>
        </is>
      </c>
      <c r="Q966" t="inlineStr">
        <is>
          <t>NONE</t>
        </is>
      </c>
      <c r="R966" t="inlineStr">
        <is>
          <t>NONE</t>
        </is>
      </c>
      <c r="S966" t="inlineStr">
        <is>
          <t>NONE</t>
        </is>
      </c>
      <c r="T966" t="inlineStr">
        <is>
          <t>NONE</t>
        </is>
      </c>
      <c r="U966" t="inlineStr">
        <is>
          <t>NONE</t>
        </is>
      </c>
      <c r="V966" t="inlineStr">
        <is>
          <t>NONE</t>
        </is>
      </c>
      <c r="W966" t="inlineStr">
        <is>
          <t>NONE</t>
        </is>
      </c>
      <c r="X966" t="inlineStr"/>
      <c r="Y966" t="inlineStr"/>
    </row>
    <row r="967">
      <c r="A967" t="inlineStr">
        <is>
          <t>HKSL_lesson_only91</t>
        </is>
      </c>
      <c r="B967" t="inlineStr">
        <is>
          <t>HKSL_lesson_only91-GRASS-10Q9-554</t>
        </is>
      </c>
      <c r="C967" t="inlineStr">
        <is>
          <t>grass</t>
        </is>
      </c>
      <c r="D967" t="inlineStr">
        <is>
          <t>草</t>
        </is>
      </c>
      <c r="E967" t="inlineStr">
        <is>
          <t>草</t>
        </is>
      </c>
      <c r="F967" t="inlineStr">
        <is>
          <t>草</t>
        </is>
      </c>
      <c r="G967" t="inlineStr">
        <is>
          <t>樹</t>
        </is>
      </c>
      <c r="H967" t="inlineStr">
        <is>
          <t>HKSL_lesson_only91-GRASS-10Q9-554</t>
        </is>
      </c>
      <c r="I967" t="inlineStr">
        <is>
          <t>車厘子</t>
        </is>
      </c>
      <c r="J967" t="inlineStr">
        <is>
          <t>花</t>
        </is>
      </c>
      <c r="K967" t="inlineStr">
        <is>
          <t>主動</t>
        </is>
      </c>
      <c r="L967" t="inlineStr"/>
      <c r="M967" t="inlineStr"/>
      <c r="N967" t="inlineStr"/>
      <c r="O967" t="n">
        <v>566</v>
      </c>
      <c r="P967" t="inlineStr">
        <is>
          <t>T</t>
        </is>
      </c>
      <c r="Q967" t="inlineStr">
        <is>
          <t>T</t>
        </is>
      </c>
      <c r="R967" t="inlineStr">
        <is>
          <t>NONE</t>
        </is>
      </c>
      <c r="S967" t="inlineStr">
        <is>
          <t>NONE</t>
        </is>
      </c>
      <c r="T967" t="inlineStr">
        <is>
          <t>NONE</t>
        </is>
      </c>
      <c r="U967" t="inlineStr">
        <is>
          <t>NONE</t>
        </is>
      </c>
      <c r="V967" t="inlineStr">
        <is>
          <t>NONE</t>
        </is>
      </c>
      <c r="W967" t="inlineStr">
        <is>
          <t>NONE</t>
        </is>
      </c>
      <c r="X967" t="inlineStr"/>
      <c r="Y967" t="inlineStr"/>
    </row>
    <row r="968">
      <c r="A968" t="inlineStr">
        <is>
          <t>HKSL_lesson_only92</t>
        </is>
      </c>
      <c r="B968" t="inlineStr">
        <is>
          <t>HKSL_lesson_only92-TREE-0QHP-555</t>
        </is>
      </c>
      <c r="C968" t="inlineStr">
        <is>
          <t>tree</t>
        </is>
      </c>
      <c r="D968" t="inlineStr">
        <is>
          <t>樹</t>
        </is>
      </c>
      <c r="E968" t="inlineStr">
        <is>
          <t>樹</t>
        </is>
      </c>
      <c r="F968" t="inlineStr">
        <is>
          <t>樹</t>
        </is>
      </c>
      <c r="G968" t="inlineStr">
        <is>
          <t>泥土</t>
        </is>
      </c>
      <c r="H968" t="inlineStr">
        <is>
          <t>HKSL_lesson_only92-TREE-0QHP-555</t>
        </is>
      </c>
      <c r="I968" t="inlineStr">
        <is>
          <t>松鼠</t>
        </is>
      </c>
      <c r="J968" t="inlineStr">
        <is>
          <t>石</t>
        </is>
      </c>
      <c r="K968" t="inlineStr">
        <is>
          <t>嬲</t>
        </is>
      </c>
      <c r="L968" t="inlineStr"/>
      <c r="M968" t="inlineStr"/>
      <c r="N968" t="inlineStr"/>
      <c r="O968" t="n">
        <v>567</v>
      </c>
      <c r="P968" t="inlineStr">
        <is>
          <t>C</t>
        </is>
      </c>
      <c r="Q968" t="inlineStr">
        <is>
          <t>C</t>
        </is>
      </c>
      <c r="R968" t="inlineStr">
        <is>
          <t>NONE</t>
        </is>
      </c>
      <c r="S968" t="inlineStr">
        <is>
          <t>NONE</t>
        </is>
      </c>
      <c r="T968" t="inlineStr">
        <is>
          <t>NONE</t>
        </is>
      </c>
      <c r="U968" t="inlineStr">
        <is>
          <t>NONE</t>
        </is>
      </c>
      <c r="V968" t="inlineStr">
        <is>
          <t>NONE</t>
        </is>
      </c>
      <c r="W968" t="inlineStr">
        <is>
          <t>NONE</t>
        </is>
      </c>
      <c r="X968" t="inlineStr"/>
      <c r="Y968" t="inlineStr"/>
    </row>
    <row r="969">
      <c r="A969" t="inlineStr">
        <is>
          <t>HKSL_lesson_only93</t>
        </is>
      </c>
      <c r="B969" t="inlineStr">
        <is>
          <t>HKSL_lesson_only93-WOOD-0PP8-556</t>
        </is>
      </c>
      <c r="C969" t="inlineStr">
        <is>
          <t>wood</t>
        </is>
      </c>
      <c r="D969" t="inlineStr">
        <is>
          <t>木</t>
        </is>
      </c>
      <c r="E969" t="inlineStr">
        <is>
          <t>木</t>
        </is>
      </c>
      <c r="F969" t="inlineStr">
        <is>
          <t>木</t>
        </is>
      </c>
      <c r="G969" t="inlineStr">
        <is>
          <t>樹</t>
        </is>
      </c>
      <c r="H969" t="inlineStr">
        <is>
          <t>HKSL_lesson_only93-WOOD-0PP8-556</t>
        </is>
      </c>
      <c r="I969" t="inlineStr">
        <is>
          <t>圓</t>
        </is>
      </c>
      <c r="J969" t="inlineStr">
        <is>
          <t>傢俬</t>
        </is>
      </c>
      <c r="K969" t="inlineStr">
        <is>
          <t>取消</t>
        </is>
      </c>
      <c r="L969" t="inlineStr"/>
      <c r="M969" t="inlineStr"/>
      <c r="N969" t="inlineStr"/>
      <c r="O969" t="n">
        <v>568</v>
      </c>
      <c r="P969" t="inlineStr">
        <is>
          <t>B</t>
        </is>
      </c>
      <c r="Q969" t="inlineStr">
        <is>
          <t>B</t>
        </is>
      </c>
      <c r="R969" t="inlineStr">
        <is>
          <t>NONE</t>
        </is>
      </c>
      <c r="S969" t="inlineStr">
        <is>
          <t>NONE</t>
        </is>
      </c>
      <c r="T969" t="inlineStr">
        <is>
          <t>NONE</t>
        </is>
      </c>
      <c r="U969" t="inlineStr">
        <is>
          <t>NONE</t>
        </is>
      </c>
      <c r="V969" t="inlineStr">
        <is>
          <t>NONE</t>
        </is>
      </c>
      <c r="W969" t="inlineStr">
        <is>
          <t>NONE</t>
        </is>
      </c>
      <c r="X969" t="inlineStr"/>
      <c r="Y969" t="inlineStr"/>
    </row>
    <row r="970">
      <c r="A970" t="inlineStr">
        <is>
          <t>HKSL_lesson_only94</t>
        </is>
      </c>
      <c r="B970" t="inlineStr">
        <is>
          <t>HKSL_lesson_only94-MOUNTAIN-0N3H-557</t>
        </is>
      </c>
      <c r="C970" t="inlineStr">
        <is>
          <t>mountain</t>
        </is>
      </c>
      <c r="D970" t="inlineStr">
        <is>
          <t>山</t>
        </is>
      </c>
      <c r="E970" t="inlineStr">
        <is>
          <t>山</t>
        </is>
      </c>
      <c r="F970" t="inlineStr">
        <is>
          <t>山</t>
        </is>
      </c>
      <c r="G970" t="inlineStr">
        <is>
          <t>行山</t>
        </is>
      </c>
      <c r="H970" t="inlineStr">
        <is>
          <t>HKSL_lesson_only94-MOUNTAIN-0N3H-557</t>
        </is>
      </c>
      <c r="I970" t="inlineStr">
        <is>
          <t>北</t>
        </is>
      </c>
      <c r="J970" t="inlineStr">
        <is>
          <t>西</t>
        </is>
      </c>
      <c r="K970" t="inlineStr">
        <is>
          <t>專業</t>
        </is>
      </c>
      <c r="L970" t="inlineStr"/>
      <c r="M970" t="inlineStr"/>
      <c r="N970" t="inlineStr"/>
      <c r="O970" t="n">
        <v>569</v>
      </c>
      <c r="P970" t="inlineStr">
        <is>
          <t>:</t>
        </is>
      </c>
      <c r="Q970" t="inlineStr">
        <is>
          <t>NONE</t>
        </is>
      </c>
      <c r="R970" t="inlineStr">
        <is>
          <t>NONE</t>
        </is>
      </c>
      <c r="S970" t="inlineStr">
        <is>
          <t>NONE</t>
        </is>
      </c>
      <c r="T970" t="inlineStr">
        <is>
          <t>NONE</t>
        </is>
      </c>
      <c r="U970" t="inlineStr">
        <is>
          <t>NONE</t>
        </is>
      </c>
      <c r="V970" t="inlineStr">
        <is>
          <t>NONE</t>
        </is>
      </c>
      <c r="W970" t="inlineStr">
        <is>
          <t>NONE</t>
        </is>
      </c>
      <c r="X970" t="inlineStr"/>
      <c r="Y970" t="inlineStr"/>
    </row>
    <row r="971">
      <c r="A971" t="inlineStr">
        <is>
          <t>HKSL_lesson_only95</t>
        </is>
      </c>
      <c r="B971" t="inlineStr">
        <is>
          <t>HKSL_lesson_only95-LEAF-1129-558</t>
        </is>
      </c>
      <c r="C971" t="inlineStr">
        <is>
          <t>leaf</t>
        </is>
      </c>
      <c r="D971" t="inlineStr">
        <is>
          <t>葉</t>
        </is>
      </c>
      <c r="E971" t="inlineStr">
        <is>
          <t>葉</t>
        </is>
      </c>
      <c r="F971" t="inlineStr">
        <is>
          <t>葉</t>
        </is>
      </c>
      <c r="G971" t="inlineStr">
        <is>
          <t>黃</t>
        </is>
      </c>
      <c r="H971" t="inlineStr">
        <is>
          <t>HKSL_lesson_only95-LEAF-1129-558</t>
        </is>
      </c>
      <c r="I971" t="inlineStr">
        <is>
          <t>草</t>
        </is>
      </c>
      <c r="J971" t="inlineStr">
        <is>
          <t>兒子</t>
        </is>
      </c>
      <c r="K971" t="inlineStr">
        <is>
          <t>渴</t>
        </is>
      </c>
      <c r="L971" t="inlineStr"/>
      <c r="M971" t="inlineStr"/>
      <c r="N971" t="inlineStr"/>
      <c r="O971" t="n">
        <v>570</v>
      </c>
      <c r="P971" t="inlineStr">
        <is>
          <t>x</t>
        </is>
      </c>
      <c r="Q971" t="inlineStr">
        <is>
          <t>z</t>
        </is>
      </c>
      <c r="R971" t="inlineStr">
        <is>
          <t>NONE</t>
        </is>
      </c>
      <c r="S971" t="inlineStr">
        <is>
          <t>NONE</t>
        </is>
      </c>
      <c r="T971" t="inlineStr">
        <is>
          <t>NONE</t>
        </is>
      </c>
      <c r="U971" t="inlineStr">
        <is>
          <t>NONE</t>
        </is>
      </c>
      <c r="V971" t="inlineStr">
        <is>
          <t>NONE</t>
        </is>
      </c>
      <c r="W971" t="inlineStr">
        <is>
          <t>NONE</t>
        </is>
      </c>
      <c r="X971" t="inlineStr"/>
      <c r="Y971" t="inlineStr"/>
    </row>
    <row r="972">
      <c r="A972" t="inlineStr">
        <is>
          <t>HKSL_lesson_only96</t>
        </is>
      </c>
      <c r="B972" t="inlineStr">
        <is>
          <t>HKSL_lesson_only96-CLOUD-15NI-559</t>
        </is>
      </c>
      <c r="C972" t="inlineStr">
        <is>
          <t>cloud</t>
        </is>
      </c>
      <c r="D972" t="inlineStr">
        <is>
          <t>雲</t>
        </is>
      </c>
      <c r="E972" t="inlineStr">
        <is>
          <t>雲</t>
        </is>
      </c>
      <c r="F972" t="inlineStr">
        <is>
          <t>雲</t>
        </is>
      </c>
      <c r="G972" t="inlineStr">
        <is>
          <t>閃電</t>
        </is>
      </c>
      <c r="H972" t="inlineStr">
        <is>
          <t>HKSL_lesson_only96-CLOUD-15NI-559</t>
        </is>
      </c>
      <c r="I972" t="inlineStr">
        <is>
          <t>馬</t>
        </is>
      </c>
      <c r="J972" t="inlineStr">
        <is>
          <t>雪茄</t>
        </is>
      </c>
      <c r="K972" t="inlineStr">
        <is>
          <t>借</t>
        </is>
      </c>
      <c r="L972" t="inlineStr"/>
      <c r="M972" t="inlineStr"/>
      <c r="N972" t="inlineStr"/>
      <c r="O972" t="n">
        <v>571</v>
      </c>
      <c r="P972" t="inlineStr">
        <is>
          <t>x</t>
        </is>
      </c>
      <c r="Q972" t="inlineStr">
        <is>
          <t>x</t>
        </is>
      </c>
      <c r="R972" t="inlineStr">
        <is>
          <t>NONE</t>
        </is>
      </c>
      <c r="S972" t="inlineStr">
        <is>
          <t>NONE</t>
        </is>
      </c>
      <c r="T972" t="inlineStr">
        <is>
          <t>NONE</t>
        </is>
      </c>
      <c r="U972" t="inlineStr">
        <is>
          <t>NONE</t>
        </is>
      </c>
      <c r="V972" t="inlineStr">
        <is>
          <t>NONE</t>
        </is>
      </c>
      <c r="W972" t="inlineStr">
        <is>
          <t>NONE</t>
        </is>
      </c>
      <c r="X972" t="inlineStr"/>
      <c r="Y972" t="inlineStr"/>
    </row>
    <row r="973">
      <c r="A973" t="inlineStr">
        <is>
          <t>HKSL_lesson_only96</t>
        </is>
      </c>
      <c r="B973" t="inlineStr">
        <is>
          <t>HKSL_lesson_only96-^CLOUD_2-15NI-560</t>
        </is>
      </c>
      <c r="C973" t="inlineStr">
        <is>
          <t>^cloud_2</t>
        </is>
      </c>
      <c r="D973" t="inlineStr">
        <is>
          <t>雲</t>
        </is>
      </c>
      <c r="E973" t="inlineStr">
        <is>
          <t>雲_2</t>
        </is>
      </c>
      <c r="F973" t="inlineStr">
        <is>
          <t>雲</t>
        </is>
      </c>
      <c r="G973" t="inlineStr">
        <is>
          <t>閃電</t>
        </is>
      </c>
      <c r="H973" t="inlineStr">
        <is>
          <t>HKSL_lesson_only96-^CLOUD_2-15NI-560</t>
        </is>
      </c>
      <c r="I973" t="inlineStr">
        <is>
          <t>馬</t>
        </is>
      </c>
      <c r="J973" t="inlineStr">
        <is>
          <t>雪茄</t>
        </is>
      </c>
      <c r="K973" t="inlineStr">
        <is>
          <t>借</t>
        </is>
      </c>
      <c r="L973" t="inlineStr"/>
      <c r="M973" t="inlineStr"/>
      <c r="N973" t="inlineStr"/>
      <c r="O973" t="n">
        <v>572</v>
      </c>
      <c r="P973" t="inlineStr">
        <is>
          <t>&lt;</t>
        </is>
      </c>
      <c r="Q973" t="inlineStr">
        <is>
          <t>&lt;</t>
        </is>
      </c>
      <c r="R973" t="inlineStr">
        <is>
          <t>NONE</t>
        </is>
      </c>
      <c r="S973" t="inlineStr">
        <is>
          <t>NONE</t>
        </is>
      </c>
      <c r="T973" t="inlineStr">
        <is>
          <t>NONE</t>
        </is>
      </c>
      <c r="U973" t="inlineStr">
        <is>
          <t>NONE</t>
        </is>
      </c>
      <c r="V973" t="inlineStr">
        <is>
          <t>NONE</t>
        </is>
      </c>
      <c r="W973" t="inlineStr">
        <is>
          <t>NONE</t>
        </is>
      </c>
      <c r="X973" t="inlineStr"/>
      <c r="Y973" t="inlineStr"/>
    </row>
    <row r="974">
      <c r="A974" t="inlineStr">
        <is>
          <t>HKSL_lesson_only97</t>
        </is>
      </c>
      <c r="B974" t="inlineStr">
        <is>
          <t>HKSL_lesson_only97-RAIN-15N8-561</t>
        </is>
      </c>
      <c r="C974" t="inlineStr">
        <is>
          <t>rain</t>
        </is>
      </c>
      <c r="D974" t="inlineStr">
        <is>
          <t>雨</t>
        </is>
      </c>
      <c r="E974" t="inlineStr">
        <is>
          <t>雨</t>
        </is>
      </c>
      <c r="F974" t="inlineStr">
        <is>
          <t>雨</t>
        </is>
      </c>
      <c r="G974" t="inlineStr">
        <is>
          <t>天氣</t>
        </is>
      </c>
      <c r="H974" t="inlineStr">
        <is>
          <t>HKSL_lesson_only97-RAIN-15N8-561</t>
        </is>
      </c>
      <c r="I974" t="inlineStr">
        <is>
          <t>夏天</t>
        </is>
      </c>
      <c r="J974" t="inlineStr">
        <is>
          <t>雲</t>
        </is>
      </c>
      <c r="K974" t="inlineStr">
        <is>
          <t>行為</t>
        </is>
      </c>
      <c r="L974" t="inlineStr"/>
      <c r="M974" t="inlineStr"/>
      <c r="N974" t="inlineStr"/>
      <c r="O974" t="n">
        <v>573</v>
      </c>
      <c r="P974" t="inlineStr">
        <is>
          <t>&gt;</t>
        </is>
      </c>
      <c r="Q974" t="inlineStr">
        <is>
          <t>&gt;</t>
        </is>
      </c>
      <c r="R974" t="inlineStr">
        <is>
          <t>NONE</t>
        </is>
      </c>
      <c r="S974" t="inlineStr">
        <is>
          <t>NONE</t>
        </is>
      </c>
      <c r="T974" t="inlineStr">
        <is>
          <t>NONE</t>
        </is>
      </c>
      <c r="U974" t="inlineStr">
        <is>
          <t>NONE</t>
        </is>
      </c>
      <c r="V974" t="inlineStr">
        <is>
          <t>NONE</t>
        </is>
      </c>
      <c r="W974" t="inlineStr">
        <is>
          <t>NONE</t>
        </is>
      </c>
      <c r="X974" t="inlineStr"/>
      <c r="Y974" t="inlineStr"/>
    </row>
    <row r="975">
      <c r="A975" t="inlineStr">
        <is>
          <t>HKSL_lesson_only98</t>
        </is>
      </c>
      <c r="B975" t="inlineStr">
        <is>
          <t>HKSL_lesson_only98-LIGHTNING-15C3-562</t>
        </is>
      </c>
      <c r="C975" t="inlineStr">
        <is>
          <t>lightning</t>
        </is>
      </c>
      <c r="D975" t="inlineStr">
        <is>
          <t>閃電</t>
        </is>
      </c>
      <c r="E975" t="inlineStr">
        <is>
          <t>閃電</t>
        </is>
      </c>
      <c r="F975" t="inlineStr">
        <is>
          <t>閃電</t>
        </is>
      </c>
      <c r="G975" t="inlineStr">
        <is>
          <t>火</t>
        </is>
      </c>
      <c r="H975" t="inlineStr">
        <is>
          <t>HKSL_lesson_only98-LIGHTNING-15C3-562</t>
        </is>
      </c>
      <c r="I975" t="inlineStr">
        <is>
          <t>月亮</t>
        </is>
      </c>
      <c r="J975" t="inlineStr">
        <is>
          <t>雲</t>
        </is>
      </c>
      <c r="K975" t="inlineStr">
        <is>
          <t>尊重</t>
        </is>
      </c>
      <c r="L975" t="inlineStr"/>
      <c r="M975" t="inlineStr"/>
      <c r="N975" t="inlineStr"/>
      <c r="O975" t="n">
        <v>574</v>
      </c>
      <c r="P975" t="inlineStr">
        <is>
          <t>u</t>
        </is>
      </c>
      <c r="Q975" t="inlineStr">
        <is>
          <t>u</t>
        </is>
      </c>
      <c r="R975" t="inlineStr">
        <is>
          <t>NONE</t>
        </is>
      </c>
      <c r="S975" t="inlineStr">
        <is>
          <t>NONE</t>
        </is>
      </c>
      <c r="T975" t="inlineStr">
        <is>
          <t>NONE</t>
        </is>
      </c>
      <c r="U975" t="inlineStr">
        <is>
          <t>NONE</t>
        </is>
      </c>
      <c r="V975" t="inlineStr">
        <is>
          <t>NONE</t>
        </is>
      </c>
      <c r="W975" t="inlineStr">
        <is>
          <t>NONE</t>
        </is>
      </c>
      <c r="X975" t="inlineStr"/>
      <c r="Y975" t="inlineStr"/>
    </row>
    <row r="976">
      <c r="A976" t="inlineStr">
        <is>
          <t>HKSL_lesson_only99</t>
        </is>
      </c>
      <c r="B976" t="inlineStr">
        <is>
          <t>HKSL_lesson_only99-RAINBOW-0NR9-563</t>
        </is>
      </c>
      <c r="C976" t="inlineStr">
        <is>
          <t>rainbow</t>
        </is>
      </c>
      <c r="D976" t="inlineStr">
        <is>
          <t>彩虹</t>
        </is>
      </c>
      <c r="E976" t="inlineStr">
        <is>
          <t>彩虹</t>
        </is>
      </c>
      <c r="F976" t="inlineStr">
        <is>
          <t>彩虹</t>
        </is>
      </c>
      <c r="G976" t="inlineStr">
        <is>
          <t>紫色</t>
        </is>
      </c>
      <c r="H976" t="inlineStr">
        <is>
          <t>HKSL_lesson_only99-RAINBOW-0NR9-563</t>
        </is>
      </c>
      <c r="I976" t="inlineStr">
        <is>
          <t>黑色</t>
        </is>
      </c>
      <c r="J976" t="inlineStr">
        <is>
          <t>紅色</t>
        </is>
      </c>
      <c r="K976" t="inlineStr">
        <is>
          <t>蠢</t>
        </is>
      </c>
      <c r="L976" t="inlineStr"/>
      <c r="M976" t="inlineStr"/>
      <c r="N976" t="inlineStr"/>
      <c r="O976" t="n">
        <v>575</v>
      </c>
      <c r="P976" t="inlineStr">
        <is>
          <t>&lt;</t>
        </is>
      </c>
      <c r="Q976" t="inlineStr">
        <is>
          <t>NONE</t>
        </is>
      </c>
      <c r="R976" t="inlineStr">
        <is>
          <t>NONE</t>
        </is>
      </c>
      <c r="S976" t="inlineStr">
        <is>
          <t>NONE</t>
        </is>
      </c>
      <c r="T976" t="inlineStr">
        <is>
          <t>NONE</t>
        </is>
      </c>
      <c r="U976" t="inlineStr">
        <is>
          <t>NONE</t>
        </is>
      </c>
      <c r="V976" t="inlineStr">
        <is>
          <t>NONE</t>
        </is>
      </c>
      <c r="W976" t="inlineStr">
        <is>
          <t>NONE</t>
        </is>
      </c>
      <c r="X976" t="inlineStr"/>
      <c r="Y976" t="inlineStr"/>
    </row>
    <row r="977">
      <c r="A977" t="inlineStr"/>
      <c r="B977" t="inlineStr">
        <is>
          <t>NULL-^LISTEN-103T-336</t>
        </is>
      </c>
      <c r="C977" t="inlineStr">
        <is>
          <t>^listen</t>
        </is>
      </c>
      <c r="D977" t="inlineStr">
        <is>
          <t>聽</t>
        </is>
      </c>
      <c r="E977" t="inlineStr">
        <is>
          <t>聽</t>
        </is>
      </c>
      <c r="F977" t="inlineStr">
        <is>
          <t>聽</t>
        </is>
      </c>
      <c r="G977" t="inlineStr">
        <is>
          <t>健聽</t>
        </is>
      </c>
      <c r="H977" t="inlineStr">
        <is>
          <t>NULL-^LISTEN-103T-336</t>
        </is>
      </c>
      <c r="I977" t="inlineStr">
        <is>
          <t>說話</t>
        </is>
      </c>
      <c r="J977" t="inlineStr">
        <is>
          <t>你好</t>
        </is>
      </c>
      <c r="K977" t="inlineStr">
        <is>
          <t>年</t>
        </is>
      </c>
      <c r="L977" t="inlineStr"/>
      <c r="M977" t="inlineStr"/>
      <c r="N977" t="inlineStr">
        <is>
          <t>file334</t>
        </is>
      </c>
      <c r="O977" t="n">
        <v>344</v>
      </c>
      <c r="P977" t="inlineStr">
        <is>
          <t>;</t>
        </is>
      </c>
      <c r="Q977" t="inlineStr">
        <is>
          <t>NONE</t>
        </is>
      </c>
      <c r="R977" t="inlineStr">
        <is>
          <t>NONE</t>
        </is>
      </c>
      <c r="S977" t="inlineStr">
        <is>
          <t>NONE</t>
        </is>
      </c>
      <c r="T977" t="inlineStr">
        <is>
          <t>NONE</t>
        </is>
      </c>
      <c r="U977" t="inlineStr">
        <is>
          <t>NONE</t>
        </is>
      </c>
      <c r="V977" t="inlineStr">
        <is>
          <t>NONE</t>
        </is>
      </c>
      <c r="W977" t="inlineStr">
        <is>
          <t>NONE</t>
        </is>
      </c>
      <c r="X977" t="inlineStr"/>
      <c r="Y977" t="inlineStr"/>
    </row>
    <row r="978">
      <c r="A978" t="inlineStr"/>
      <c r="B978" t="inlineStr">
        <is>
          <t>HKSL_lesson_only237-^DIPLOMA_2-0PC7-709</t>
        </is>
      </c>
      <c r="C978" t="inlineStr">
        <is>
          <t>^diploma_2</t>
        </is>
      </c>
      <c r="D978" t="inlineStr">
        <is>
          <t>文憑</t>
        </is>
      </c>
      <c r="E978" t="inlineStr">
        <is>
          <t>文憑_2</t>
        </is>
      </c>
      <c r="F978" t="inlineStr">
        <is>
          <t>文憑</t>
        </is>
      </c>
      <c r="G978" t="inlineStr">
        <is>
          <t>學士</t>
        </is>
      </c>
      <c r="H978" t="inlineStr">
        <is>
          <t>HKSL_lesson_only237-^DIPLOMA_2-0PC7-709</t>
        </is>
      </c>
      <c r="I978" t="inlineStr">
        <is>
          <t>考試</t>
        </is>
      </c>
      <c r="J978" t="inlineStr">
        <is>
          <t>一年級</t>
        </is>
      </c>
      <c r="K978" t="inlineStr">
        <is>
          <t>瓜</t>
        </is>
      </c>
      <c r="L978" t="inlineStr"/>
      <c r="M978" t="inlineStr"/>
      <c r="N978" t="inlineStr">
        <is>
          <t>file730</t>
        </is>
      </c>
      <c r="O978" t="n">
        <v>730</v>
      </c>
      <c r="P978" t="inlineStr">
        <is>
          <t>X</t>
        </is>
      </c>
      <c r="Q978" t="inlineStr">
        <is>
          <t>NONE</t>
        </is>
      </c>
      <c r="R978" t="inlineStr">
        <is>
          <t>x</t>
        </is>
      </c>
      <c r="S978" t="inlineStr">
        <is>
          <t>x</t>
        </is>
      </c>
      <c r="T978" t="inlineStr">
        <is>
          <t>NONE</t>
        </is>
      </c>
      <c r="U978" t="inlineStr">
        <is>
          <t>NONE</t>
        </is>
      </c>
      <c r="V978" t="inlineStr">
        <is>
          <t>NONE</t>
        </is>
      </c>
      <c r="W978" t="inlineStr">
        <is>
          <t>NONE</t>
        </is>
      </c>
      <c r="X978" t="inlineStr"/>
      <c r="Y978" t="inlineStr"/>
    </row>
    <row r="979">
      <c r="A979" t="inlineStr"/>
      <c r="B979" t="inlineStr">
        <is>
          <t>C_03_009-^INDIAN_2-0KRG-395</t>
        </is>
      </c>
      <c r="C979" t="inlineStr">
        <is>
          <t>^indian_2</t>
        </is>
      </c>
      <c r="D979" t="inlineStr">
        <is>
          <t>印度</t>
        </is>
      </c>
      <c r="E979" t="inlineStr">
        <is>
          <t>印度_2</t>
        </is>
      </c>
      <c r="F979" t="inlineStr">
        <is>
          <t>印度</t>
        </is>
      </c>
      <c r="G979" t="inlineStr">
        <is>
          <t>歐洲</t>
        </is>
      </c>
      <c r="H979" t="inlineStr">
        <is>
          <t>C_03_009-^INDIAN_2-0KRG-395</t>
        </is>
      </c>
      <c r="I979" t="inlineStr">
        <is>
          <t>希臘</t>
        </is>
      </c>
      <c r="J979" t="inlineStr">
        <is>
          <t>宗教</t>
        </is>
      </c>
      <c r="K979" t="inlineStr">
        <is>
          <t>怕醜</t>
        </is>
      </c>
      <c r="L979" t="inlineStr"/>
      <c r="M979" t="inlineStr"/>
      <c r="N979" t="inlineStr"/>
      <c r="O979" t="n">
        <v>406</v>
      </c>
      <c r="P979" t="inlineStr">
        <is>
          <t>D</t>
        </is>
      </c>
      <c r="Q979" t="inlineStr">
        <is>
          <t>NONE</t>
        </is>
      </c>
      <c r="R979" t="inlineStr">
        <is>
          <t>NONE</t>
        </is>
      </c>
      <c r="S979" t="inlineStr">
        <is>
          <t>NONE</t>
        </is>
      </c>
      <c r="T979" t="inlineStr">
        <is>
          <t>NONE</t>
        </is>
      </c>
      <c r="U979" t="inlineStr">
        <is>
          <t>NONE</t>
        </is>
      </c>
      <c r="V979" t="inlineStr">
        <is>
          <t>NONE</t>
        </is>
      </c>
      <c r="W979" t="inlineStr">
        <is>
          <t>NONE</t>
        </is>
      </c>
      <c r="X979" t="inlineStr"/>
      <c r="Y979" t="inlineStr"/>
    </row>
    <row r="980">
      <c r="A980" t="inlineStr"/>
      <c r="B980" t="inlineStr">
        <is>
          <t>-^INDIAN_3-0KRG-396</t>
        </is>
      </c>
      <c r="C980" t="inlineStr">
        <is>
          <t>^indian_3</t>
        </is>
      </c>
      <c r="D980" t="inlineStr">
        <is>
          <t>印度</t>
        </is>
      </c>
      <c r="E980" t="inlineStr">
        <is>
          <t>印度_3</t>
        </is>
      </c>
      <c r="F980" t="inlineStr">
        <is>
          <t>印度</t>
        </is>
      </c>
      <c r="G980" t="inlineStr">
        <is>
          <t>歐洲</t>
        </is>
      </c>
      <c r="H980" t="inlineStr">
        <is>
          <t>-^INDIAN_3-0KRG-396</t>
        </is>
      </c>
      <c r="I980" t="inlineStr">
        <is>
          <t>希臘</t>
        </is>
      </c>
      <c r="J980" t="inlineStr">
        <is>
          <t>宗教</t>
        </is>
      </c>
      <c r="K980" t="inlineStr">
        <is>
          <t>怕醜</t>
        </is>
      </c>
      <c r="L980" t="inlineStr"/>
      <c r="M980" t="inlineStr"/>
      <c r="N980" t="inlineStr"/>
      <c r="O980" t="n">
        <v>407</v>
      </c>
      <c r="P980" t="inlineStr">
        <is>
          <t>2</t>
        </is>
      </c>
      <c r="Q980" t="inlineStr">
        <is>
          <t>NONE</t>
        </is>
      </c>
      <c r="R980" t="inlineStr">
        <is>
          <t>NONE</t>
        </is>
      </c>
      <c r="S980" t="inlineStr">
        <is>
          <t>NONE</t>
        </is>
      </c>
      <c r="T980" t="inlineStr">
        <is>
          <t>NONE</t>
        </is>
      </c>
      <c r="U980" t="inlineStr">
        <is>
          <t>NONE</t>
        </is>
      </c>
      <c r="V980" t="inlineStr">
        <is>
          <t>NONE</t>
        </is>
      </c>
      <c r="W980" t="inlineStr">
        <is>
          <t>NONE</t>
        </is>
      </c>
      <c r="X980" t="inlineStr"/>
      <c r="Y980" t="inlineStr"/>
    </row>
    <row r="981">
      <c r="A981" t="inlineStr"/>
      <c r="B981" t="inlineStr">
        <is>
          <t>B_03_073-^FILM_2-10VI-220</t>
        </is>
      </c>
      <c r="C981" t="inlineStr">
        <is>
          <t>^film_2</t>
        </is>
      </c>
      <c r="D981" t="inlineStr">
        <is>
          <t>菲林</t>
        </is>
      </c>
      <c r="E981" t="inlineStr">
        <is>
          <t>菲林</t>
        </is>
      </c>
      <c r="F981" t="inlineStr">
        <is>
          <t>菲林</t>
        </is>
      </c>
      <c r="G981" t="inlineStr">
        <is>
          <t>相機</t>
        </is>
      </c>
      <c r="H981" t="inlineStr">
        <is>
          <t>B_03_073-^FILM_2-10VI-220</t>
        </is>
      </c>
      <c r="I981" t="inlineStr">
        <is>
          <t>攝錄機</t>
        </is>
      </c>
      <c r="J981" t="inlineStr">
        <is>
          <t>風筒</t>
        </is>
      </c>
      <c r="K981" t="inlineStr">
        <is>
          <t>支持</t>
        </is>
      </c>
      <c r="L981" t="inlineStr"/>
      <c r="M981" t="inlineStr"/>
      <c r="N981" t="inlineStr">
        <is>
          <t>two signs</t>
        </is>
      </c>
      <c r="O981" t="n">
        <v>229</v>
      </c>
      <c r="P981" t="inlineStr">
        <is>
          <t>L</t>
        </is>
      </c>
      <c r="Q981" t="inlineStr">
        <is>
          <t>L</t>
        </is>
      </c>
      <c r="R981" t="inlineStr">
        <is>
          <t>:</t>
        </is>
      </c>
      <c r="S981" t="inlineStr">
        <is>
          <t>L</t>
        </is>
      </c>
      <c r="T981" t="inlineStr">
        <is>
          <t>NONE</t>
        </is>
      </c>
      <c r="U981" t="inlineStr">
        <is>
          <t>NONE</t>
        </is>
      </c>
      <c r="V981" t="inlineStr">
        <is>
          <t>NONE</t>
        </is>
      </c>
      <c r="W981" t="inlineStr">
        <is>
          <t>NONE</t>
        </is>
      </c>
      <c r="X981" t="inlineStr"/>
      <c r="Y981" t="inlineStr"/>
    </row>
    <row r="982">
      <c r="A982" t="inlineStr"/>
      <c r="B982" t="inlineStr">
        <is>
          <t>C_03_020-^SQUIRREL_2-0PRU-405</t>
        </is>
      </c>
      <c r="C982" t="inlineStr">
        <is>
          <t>^squirrel_2</t>
        </is>
      </c>
      <c r="D982" t="inlineStr">
        <is>
          <t>松鼠</t>
        </is>
      </c>
      <c r="E982" t="inlineStr">
        <is>
          <t>松鼠_2</t>
        </is>
      </c>
      <c r="F982" t="inlineStr">
        <is>
          <t>松鼠</t>
        </is>
      </c>
      <c r="G982" t="inlineStr">
        <is>
          <t>鼠</t>
        </is>
      </c>
      <c r="H982" t="inlineStr">
        <is>
          <t>C_03_020-^SQUIRREL_2-0PRU-405</t>
        </is>
      </c>
      <c r="I982" t="inlineStr">
        <is>
          <t>兔仔</t>
        </is>
      </c>
      <c r="J982" t="inlineStr">
        <is>
          <t>樹</t>
        </is>
      </c>
      <c r="K982" t="inlineStr">
        <is>
          <t>堅持</t>
        </is>
      </c>
      <c r="L982" t="inlineStr"/>
      <c r="M982" t="inlineStr"/>
      <c r="N982" t="inlineStr">
        <is>
          <t>two signs</t>
        </is>
      </c>
      <c r="O982" t="n">
        <v>416</v>
      </c>
      <c r="P982" t="inlineStr">
        <is>
          <t>3</t>
        </is>
      </c>
      <c r="Q982" t="inlineStr">
        <is>
          <t>3</t>
        </is>
      </c>
      <c r="R982" t="inlineStr">
        <is>
          <t>&lt;</t>
        </is>
      </c>
      <c r="S982" t="inlineStr">
        <is>
          <t>NONE</t>
        </is>
      </c>
      <c r="T982" t="inlineStr">
        <is>
          <t>NONE</t>
        </is>
      </c>
      <c r="U982" t="inlineStr">
        <is>
          <t>NONE</t>
        </is>
      </c>
      <c r="V982" t="inlineStr">
        <is>
          <t>NONE</t>
        </is>
      </c>
      <c r="W982" t="inlineStr">
        <is>
          <t>NONE</t>
        </is>
      </c>
      <c r="X982" t="inlineStr"/>
      <c r="Y98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2023-07-04T17:42:44Z</dcterms:created>
  <dcterms:modified xsi:type="dcterms:W3CDTF">2023-07-04T17:42:44Z</dcterms:modified>
</cp:coreProperties>
</file>