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10215" windowHeight="4815" activeTab="1"/>
  </bookViews>
  <sheets>
    <sheet name="Sistema de ecuación líneal 2X2" sheetId="1" r:id="rId1"/>
    <sheet name="Sistema de ecuación líneal 3X3" sheetId="3" r:id="rId2"/>
  </sheets>
  <calcPr calcId="145621"/>
  <fileRecoveryPr repairLoad="1"/>
</workbook>
</file>

<file path=xl/calcChain.xml><?xml version="1.0" encoding="utf-8"?>
<calcChain xmlns="http://schemas.openxmlformats.org/spreadsheetml/2006/main">
  <c r="G308" i="1" l="1"/>
  <c r="F308" i="1"/>
  <c r="G306" i="1"/>
  <c r="F306" i="1"/>
  <c r="G296" i="1"/>
  <c r="F296" i="1"/>
  <c r="G294" i="1"/>
  <c r="F294" i="1"/>
  <c r="G284" i="1"/>
  <c r="F284" i="1"/>
  <c r="G282" i="1"/>
  <c r="F282" i="1"/>
  <c r="G468" i="3"/>
  <c r="F468" i="3"/>
  <c r="E468" i="3"/>
  <c r="G466" i="3"/>
  <c r="G472" i="3" s="1"/>
  <c r="F466" i="3"/>
  <c r="F472" i="3" s="1"/>
  <c r="E466" i="3"/>
  <c r="E472" i="3" s="1"/>
  <c r="G464" i="3"/>
  <c r="G470" i="3" s="1"/>
  <c r="F464" i="3"/>
  <c r="F470" i="3" s="1"/>
  <c r="E464" i="3"/>
  <c r="G453" i="3"/>
  <c r="F453" i="3"/>
  <c r="E453" i="3"/>
  <c r="G451" i="3"/>
  <c r="G457" i="3" s="1"/>
  <c r="F451" i="3"/>
  <c r="F457" i="3" s="1"/>
  <c r="E451" i="3"/>
  <c r="E457" i="3" s="1"/>
  <c r="G449" i="3"/>
  <c r="G455" i="3" s="1"/>
  <c r="F449" i="3"/>
  <c r="F455" i="3" s="1"/>
  <c r="E449" i="3"/>
  <c r="G437" i="3"/>
  <c r="F437" i="3"/>
  <c r="E437" i="3"/>
  <c r="G435" i="3"/>
  <c r="G441" i="3" s="1"/>
  <c r="F435" i="3"/>
  <c r="F441" i="3" s="1"/>
  <c r="E435" i="3"/>
  <c r="E441" i="3" s="1"/>
  <c r="G433" i="3"/>
  <c r="G439" i="3" s="1"/>
  <c r="F433" i="3"/>
  <c r="F439" i="3" s="1"/>
  <c r="E433" i="3"/>
  <c r="G421" i="3"/>
  <c r="F421" i="3"/>
  <c r="E421" i="3"/>
  <c r="G419" i="3"/>
  <c r="G425" i="3" s="1"/>
  <c r="F419" i="3"/>
  <c r="F425" i="3" s="1"/>
  <c r="E419" i="3"/>
  <c r="E425" i="3" s="1"/>
  <c r="G417" i="3"/>
  <c r="G423" i="3" s="1"/>
  <c r="F417" i="3"/>
  <c r="F423" i="3" s="1"/>
  <c r="E417" i="3"/>
  <c r="F312" i="1" l="1"/>
  <c r="F324" i="1" s="1"/>
  <c r="F327" i="1" s="1"/>
  <c r="F288" i="1"/>
  <c r="F300" i="1"/>
  <c r="F320" i="1" s="1"/>
  <c r="F326" i="1" s="1"/>
  <c r="E423" i="3"/>
  <c r="E427" i="3" s="1"/>
  <c r="E439" i="3"/>
  <c r="E443" i="3" s="1"/>
  <c r="E455" i="3"/>
  <c r="E459" i="3" s="1"/>
  <c r="E485" i="3" s="1"/>
  <c r="E492" i="3" s="1"/>
  <c r="E470" i="3"/>
  <c r="E474" i="3" s="1"/>
  <c r="G349" i="3"/>
  <c r="F349" i="3"/>
  <c r="E349" i="3"/>
  <c r="G347" i="3"/>
  <c r="G353" i="3" s="1"/>
  <c r="F347" i="3"/>
  <c r="F353" i="3" s="1"/>
  <c r="E347" i="3"/>
  <c r="E353" i="3" s="1"/>
  <c r="G345" i="3"/>
  <c r="G351" i="3" s="1"/>
  <c r="F345" i="3"/>
  <c r="F351" i="3" s="1"/>
  <c r="E345" i="3"/>
  <c r="G334" i="3"/>
  <c r="F334" i="3"/>
  <c r="E334" i="3"/>
  <c r="G332" i="3"/>
  <c r="G338" i="3" s="1"/>
  <c r="F332" i="3"/>
  <c r="F338" i="3" s="1"/>
  <c r="E332" i="3"/>
  <c r="E338" i="3" s="1"/>
  <c r="G330" i="3"/>
  <c r="G336" i="3" s="1"/>
  <c r="F330" i="3"/>
  <c r="F336" i="3" s="1"/>
  <c r="E330" i="3"/>
  <c r="G318" i="3"/>
  <c r="F318" i="3"/>
  <c r="E318" i="3"/>
  <c r="G316" i="3"/>
  <c r="G322" i="3" s="1"/>
  <c r="F316" i="3"/>
  <c r="F322" i="3" s="1"/>
  <c r="E316" i="3"/>
  <c r="E322" i="3" s="1"/>
  <c r="G314" i="3"/>
  <c r="G320" i="3" s="1"/>
  <c r="F314" i="3"/>
  <c r="F320" i="3" s="1"/>
  <c r="E314" i="3"/>
  <c r="G302" i="3"/>
  <c r="F302" i="3"/>
  <c r="E302" i="3"/>
  <c r="G300" i="3"/>
  <c r="G306" i="3" s="1"/>
  <c r="F300" i="3"/>
  <c r="F306" i="3" s="1"/>
  <c r="E300" i="3"/>
  <c r="E306" i="3" s="1"/>
  <c r="G298" i="3"/>
  <c r="G304" i="3" s="1"/>
  <c r="F298" i="3"/>
  <c r="F304" i="3" s="1"/>
  <c r="E298" i="3"/>
  <c r="G226" i="3"/>
  <c r="F226" i="3"/>
  <c r="E226" i="3"/>
  <c r="G224" i="3"/>
  <c r="G230" i="3" s="1"/>
  <c r="F224" i="3"/>
  <c r="F230" i="3" s="1"/>
  <c r="E224" i="3"/>
  <c r="E230" i="3" s="1"/>
  <c r="G222" i="3"/>
  <c r="G228" i="3" s="1"/>
  <c r="F222" i="3"/>
  <c r="F228" i="3" s="1"/>
  <c r="E222" i="3"/>
  <c r="E228" i="3" s="1"/>
  <c r="G211" i="3"/>
  <c r="F211" i="3"/>
  <c r="E211" i="3"/>
  <c r="G209" i="3"/>
  <c r="G215" i="3" s="1"/>
  <c r="F209" i="3"/>
  <c r="F215" i="3" s="1"/>
  <c r="E209" i="3"/>
  <c r="E215" i="3" s="1"/>
  <c r="G207" i="3"/>
  <c r="G213" i="3" s="1"/>
  <c r="F207" i="3"/>
  <c r="F213" i="3" s="1"/>
  <c r="E207" i="3"/>
  <c r="E213" i="3" s="1"/>
  <c r="G195" i="3"/>
  <c r="F195" i="3"/>
  <c r="E195" i="3"/>
  <c r="G193" i="3"/>
  <c r="G199" i="3" s="1"/>
  <c r="F193" i="3"/>
  <c r="F199" i="3" s="1"/>
  <c r="E193" i="3"/>
  <c r="E199" i="3" s="1"/>
  <c r="G191" i="3"/>
  <c r="G197" i="3" s="1"/>
  <c r="F191" i="3"/>
  <c r="F197" i="3" s="1"/>
  <c r="E191" i="3"/>
  <c r="E197" i="3" s="1"/>
  <c r="G179" i="3"/>
  <c r="F179" i="3"/>
  <c r="E179" i="3"/>
  <c r="G177" i="3"/>
  <c r="G183" i="3" s="1"/>
  <c r="F177" i="3"/>
  <c r="F183" i="3" s="1"/>
  <c r="E177" i="3"/>
  <c r="G175" i="3"/>
  <c r="G181" i="3" s="1"/>
  <c r="F175" i="3"/>
  <c r="F181" i="3" s="1"/>
  <c r="E175" i="3"/>
  <c r="E181" i="3" s="1"/>
  <c r="G102" i="3"/>
  <c r="G100" i="3"/>
  <c r="G106" i="3" s="1"/>
  <c r="G98" i="3"/>
  <c r="F102" i="3"/>
  <c r="F100" i="3"/>
  <c r="F106" i="3" s="1"/>
  <c r="F98" i="3"/>
  <c r="F104" i="3" s="1"/>
  <c r="E102" i="3"/>
  <c r="G55" i="3"/>
  <c r="G53" i="3"/>
  <c r="G51" i="3"/>
  <c r="G57" i="3" s="1"/>
  <c r="F55" i="3"/>
  <c r="F53" i="3"/>
  <c r="F59" i="3" s="1"/>
  <c r="F51" i="3"/>
  <c r="E55" i="3"/>
  <c r="E100" i="3"/>
  <c r="E106" i="3" s="1"/>
  <c r="E98" i="3"/>
  <c r="G104" i="3"/>
  <c r="G87" i="3"/>
  <c r="G85" i="3"/>
  <c r="G83" i="3"/>
  <c r="F87" i="3"/>
  <c r="F85" i="3"/>
  <c r="F83" i="3"/>
  <c r="E87" i="3"/>
  <c r="E85" i="3"/>
  <c r="E83" i="3"/>
  <c r="G91" i="3"/>
  <c r="F91" i="3"/>
  <c r="E91" i="3"/>
  <c r="G89" i="3"/>
  <c r="F89" i="3"/>
  <c r="G71" i="3"/>
  <c r="G69" i="3"/>
  <c r="G75" i="3" s="1"/>
  <c r="G67" i="3"/>
  <c r="G73" i="3" s="1"/>
  <c r="F71" i="3"/>
  <c r="F69" i="3"/>
  <c r="F75" i="3" s="1"/>
  <c r="F67" i="3"/>
  <c r="F73" i="3" s="1"/>
  <c r="E71" i="3"/>
  <c r="E69" i="3"/>
  <c r="E75" i="3" s="1"/>
  <c r="E67" i="3"/>
  <c r="G59" i="3"/>
  <c r="F57" i="3"/>
  <c r="E53" i="3"/>
  <c r="E59" i="3" s="1"/>
  <c r="E51" i="3"/>
  <c r="E489" i="3" l="1"/>
  <c r="E493" i="3" s="1"/>
  <c r="E481" i="3"/>
  <c r="E491" i="3" s="1"/>
  <c r="E304" i="3"/>
  <c r="E308" i="3" s="1"/>
  <c r="E320" i="3"/>
  <c r="E324" i="3" s="1"/>
  <c r="E336" i="3"/>
  <c r="E340" i="3" s="1"/>
  <c r="E351" i="3"/>
  <c r="E355" i="3" s="1"/>
  <c r="E201" i="3"/>
  <c r="E217" i="3"/>
  <c r="E232" i="3"/>
  <c r="E183" i="3"/>
  <c r="E185" i="3" s="1"/>
  <c r="E73" i="3"/>
  <c r="E77" i="3" s="1"/>
  <c r="E104" i="3"/>
  <c r="E108" i="3" s="1"/>
  <c r="E89" i="3"/>
  <c r="E93" i="3" s="1"/>
  <c r="E57" i="3"/>
  <c r="E61" i="3" s="1"/>
  <c r="G229" i="1"/>
  <c r="F229" i="1"/>
  <c r="G227" i="1"/>
  <c r="F227" i="1"/>
  <c r="G217" i="1"/>
  <c r="F217" i="1"/>
  <c r="G215" i="1"/>
  <c r="F215" i="1"/>
  <c r="G205" i="1"/>
  <c r="F205" i="1"/>
  <c r="G203" i="1"/>
  <c r="F203" i="1"/>
  <c r="E366" i="3" l="1"/>
  <c r="E373" i="3" s="1"/>
  <c r="E370" i="3"/>
  <c r="E374" i="3" s="1"/>
  <c r="E362" i="3"/>
  <c r="E372" i="3" s="1"/>
  <c r="E123" i="3"/>
  <c r="E127" i="3" s="1"/>
  <c r="E247" i="3"/>
  <c r="E251" i="3" s="1"/>
  <c r="E239" i="3"/>
  <c r="E249" i="3" s="1"/>
  <c r="E243" i="3"/>
  <c r="E250" i="3" s="1"/>
  <c r="E119" i="3"/>
  <c r="E126" i="3" s="1"/>
  <c r="E115" i="3"/>
  <c r="F209" i="1"/>
  <c r="F221" i="1"/>
  <c r="F233" i="1"/>
  <c r="G148" i="1"/>
  <c r="F148" i="1"/>
  <c r="G146" i="1"/>
  <c r="F146" i="1"/>
  <c r="G136" i="1"/>
  <c r="F136" i="1"/>
  <c r="G134" i="1"/>
  <c r="F134" i="1"/>
  <c r="G124" i="1"/>
  <c r="F124" i="1"/>
  <c r="G122" i="1"/>
  <c r="F122" i="1"/>
  <c r="G66" i="1"/>
  <c r="G64" i="1"/>
  <c r="F66" i="1"/>
  <c r="F64" i="1"/>
  <c r="F54" i="1"/>
  <c r="F52" i="1"/>
  <c r="G54" i="1"/>
  <c r="G52" i="1"/>
  <c r="G42" i="1"/>
  <c r="G40" i="1"/>
  <c r="F40" i="1"/>
  <c r="F42" i="1"/>
  <c r="F245" i="1" l="1"/>
  <c r="F248" i="1" s="1"/>
  <c r="F70" i="1"/>
  <c r="E125" i="3"/>
  <c r="F241" i="1"/>
  <c r="F247" i="1" s="1"/>
  <c r="F128" i="1"/>
  <c r="F140" i="1"/>
  <c r="F152" i="1"/>
  <c r="F58" i="1"/>
  <c r="F46" i="1"/>
  <c r="F78" i="1" l="1"/>
  <c r="F84" i="1" s="1"/>
  <c r="F82" i="1"/>
  <c r="F85" i="1" s="1"/>
  <c r="F164" i="1"/>
  <c r="F167" i="1" s="1"/>
  <c r="F160" i="1"/>
  <c r="F166" i="1" s="1"/>
</calcChain>
</file>

<file path=xl/comments1.xml><?xml version="1.0" encoding="utf-8"?>
<comments xmlns="http://schemas.openxmlformats.org/spreadsheetml/2006/main">
  <authors>
    <author>fm</author>
  </authors>
  <commentList>
    <comment ref="E25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El signo de la igualdad o igual, es usado en la igualación de los sistemas lineales.</t>
        </r>
      </text>
    </comment>
    <comment ref="I10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No se puede introducir las unidades de longitud, en este caso cm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 xml:space="preserve">fm:
</t>
        </r>
        <r>
          <rPr>
            <sz val="9"/>
            <color indexed="81"/>
            <rFont val="Tahoma"/>
            <family val="2"/>
          </rPr>
          <t>Más (+)
Menos (-)</t>
        </r>
      </text>
    </comment>
    <comment ref="H111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El signo de la igualdad o igual, es usado en la igualación de los sistemas lineales.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No se puede introducir en la celdas las unidades de longitud, en este caso cm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+ (Más)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H18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El signo de la igualdad o igual, es usado en la igualación de los sistemas lineales.</t>
        </r>
      </text>
    </comment>
    <comment ref="I18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Se puede introducir las unidades de pesos ($), para  este caso. 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 xml:space="preserve">fm:
</t>
        </r>
        <r>
          <rPr>
            <sz val="9"/>
            <color indexed="81"/>
            <rFont val="Tahoma"/>
            <family val="2"/>
          </rPr>
          <t>Más (+)
Menos (-)</t>
        </r>
      </text>
    </comment>
    <comment ref="H19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El signo de la igualdad o igual, es usado en la igualación de los sistemas lineales.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Se puede introducir en la celdas las unidades de Ppesos ($), para este caso.</t>
        </r>
      </text>
    </comment>
    <comment ref="E193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+ (Más)</t>
        </r>
      </text>
    </comment>
    <comment ref="E26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E26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E271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E27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</commentList>
</comments>
</file>

<file path=xl/comments2.xml><?xml version="1.0" encoding="utf-8"?>
<comments xmlns="http://schemas.openxmlformats.org/spreadsheetml/2006/main">
  <authors>
    <author>fm</author>
  </authors>
  <commentList>
    <comment ref="D2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D150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151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15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15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15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163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D274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274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275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280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280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286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287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D39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392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393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39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  <comment ref="G398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- (Menos)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
Menos (-)</t>
        </r>
      </text>
    </comment>
    <comment ref="D405" authorId="0">
      <text>
        <r>
          <rPr>
            <b/>
            <sz val="9"/>
            <color indexed="81"/>
            <rFont val="Tahoma"/>
            <family val="2"/>
          </rPr>
          <t>fm:</t>
        </r>
        <r>
          <rPr>
            <sz val="9"/>
            <color indexed="81"/>
            <rFont val="Tahoma"/>
            <family val="2"/>
          </rPr>
          <t xml:space="preserve">
Más (+)</t>
        </r>
      </text>
    </comment>
  </commentList>
</comments>
</file>

<file path=xl/sharedStrings.xml><?xml version="1.0" encoding="utf-8"?>
<sst xmlns="http://schemas.openxmlformats.org/spreadsheetml/2006/main" count="649" uniqueCount="105">
  <si>
    <t>Matriz de sitema de ecuaciones lineales 2x2</t>
  </si>
  <si>
    <t>Planteamiento del sistema apartir de una situaciòn problèmica</t>
  </si>
  <si>
    <t>Situaciòn 1 Sistema lineal 2x2</t>
  </si>
  <si>
    <t>X</t>
  </si>
  <si>
    <t>Y</t>
  </si>
  <si>
    <t>Z</t>
  </si>
  <si>
    <r>
      <rPr>
        <sz val="10"/>
        <rFont val="Arial"/>
        <family val="2"/>
      </rPr>
      <t>Plantear y solucionar el sistema de ecuaciones lineales 2x2 para la siguiente situaciòn:  "Para ingresar a un museo, Luisa paga $33000 por 3 entradas de adulto y 2 de niño. Mientras que Carlos por 5 de adulto y 4 de niño paga $57000. ¿ Cuànto es el precio de entrada por adulto y por niño?"</t>
    </r>
    <r>
      <rPr>
        <b/>
        <sz val="10"/>
        <rFont val="Arial"/>
        <family val="2"/>
      </rPr>
      <t xml:space="preserve"> (Armas, R. Ramirez, M. &amp; otros (2013). </t>
    </r>
    <r>
      <rPr>
        <sz val="10"/>
        <rFont val="Arial"/>
        <family val="2"/>
      </rPr>
      <t>Los Caminos del Saber Matemàticas 9. Bogotà, Colombia: Ed. Santillana. P.104)</t>
    </r>
  </si>
  <si>
    <t>Signos</t>
  </si>
  <si>
    <t>Signo</t>
  </si>
  <si>
    <t xml:space="preserve">          =</t>
  </si>
  <si>
    <t>+</t>
  </si>
  <si>
    <t xml:space="preserve">           -</t>
  </si>
  <si>
    <t>Determinante del sistema o D:</t>
  </si>
  <si>
    <t>D</t>
  </si>
  <si>
    <t xml:space="preserve">         =</t>
  </si>
  <si>
    <t xml:space="preserve">        =</t>
  </si>
  <si>
    <t>Determinante respecto Dx:</t>
  </si>
  <si>
    <t>TI</t>
  </si>
  <si>
    <t>Dx</t>
  </si>
  <si>
    <t>Determinante respecto Dy:</t>
  </si>
  <si>
    <t>Dy</t>
  </si>
  <si>
    <t>Aplicamos la regla de Cramer</t>
  </si>
  <si>
    <t>Dx/D</t>
  </si>
  <si>
    <t xml:space="preserve">               Y</t>
  </si>
  <si>
    <t>Sea:</t>
  </si>
  <si>
    <t>X: precio de entrada para adulto</t>
  </si>
  <si>
    <t>Y: precio de entrada para niño</t>
  </si>
  <si>
    <t>X: Medida del largo del 'Cuadro'</t>
  </si>
  <si>
    <t>Y: Medida del ancho del 'Cuadro'</t>
  </si>
  <si>
    <t>cm</t>
  </si>
  <si>
    <t xml:space="preserve">R/ta: X: medida del largo del ´Cuadro' </t>
  </si>
  <si>
    <t xml:space="preserve">        Y: Medida del ancho del 'Cuadro'</t>
  </si>
  <si>
    <t xml:space="preserve">R/ta: X: Valor de entrada por adulto </t>
  </si>
  <si>
    <t xml:space="preserve">        Y:Valor de entrada por niño    </t>
  </si>
  <si>
    <t>Ejercicios propuestos</t>
  </si>
  <si>
    <r>
      <rPr>
        <sz val="10"/>
        <rFont val="Arial"/>
        <family val="2"/>
      </rPr>
      <t>Plantear y solucionar el sistema de ecuaciones lineales 2x2 para la siguiente situaciòn:  "Antonio compró un Cuadro en forma de rectángulo. Si el perimetro es de 60 cm y la diferencia entre el triple del largo y el triple del ancho equivale a 18 cm . ¿Cuáles son las dimensiones del 'Cuadro' que compró antonio?"</t>
    </r>
    <r>
      <rPr>
        <b/>
        <sz val="10"/>
        <rFont val="Arial"/>
        <family val="2"/>
      </rPr>
      <t xml:space="preserve"> (Armas, R. Ramirez, M. &amp; otros (2013). </t>
    </r>
    <r>
      <rPr>
        <sz val="10"/>
        <rFont val="Arial"/>
        <family val="2"/>
      </rPr>
      <t>Los Caminos del Saber Matemàticas 9. Bogotà, Colombia: Ed. Santillana. P.114)</t>
    </r>
  </si>
  <si>
    <r>
      <rPr>
        <sz val="10"/>
        <rFont val="Arial"/>
        <family val="2"/>
      </rPr>
      <t xml:space="preserve">Plantear y solucionar el sistema de ecuaciones lineales 2x2 para la siguiente situaciòn:  "Las familias Parrado y Gutiérrez ingresan a un cinema y pagan boletas para funciones en 3D y 2D. Si la familia Parrado pagó $63000 por dos boletas para 3D y tres para 2D, y la familia Gutiérrez pagó $73000 por dos boletas en 3D y cuatro boletas en 2D. Cuál es el valor de la boleta para cada una de las funciones? </t>
    </r>
    <r>
      <rPr>
        <b/>
        <sz val="10"/>
        <rFont val="Arial"/>
        <family val="2"/>
      </rPr>
      <t xml:space="preserve"> (Armas, R. Ramirez, M. &amp; otros (2013). </t>
    </r>
    <r>
      <rPr>
        <sz val="10"/>
        <rFont val="Arial"/>
        <family val="2"/>
      </rPr>
      <t>Los Caminos del Saber Matemàticas 9. Bogotà, Colombia: Ed. Santillana. P.116)</t>
    </r>
  </si>
  <si>
    <t>X: Valor de la boleta para funciones en 3D</t>
  </si>
  <si>
    <t>Y: Valor de la boleta para funciones en 2D</t>
  </si>
  <si>
    <t>R/ta: X: Valor de la boleta para funciones en 3D</t>
  </si>
  <si>
    <t xml:space="preserve">        Y: Valor de la boleta para funciones en 2D</t>
  </si>
  <si>
    <r>
      <rPr>
        <sz val="12"/>
        <color theme="3" tint="-0.499984740745262"/>
        <rFont val="Arial"/>
        <family val="2"/>
      </rPr>
      <t>ESPECIALIZACIÒN EN APLICACIÒN DE TIC EN LA ENSEÑANZA</t>
    </r>
    <r>
      <rPr>
        <sz val="12"/>
        <color theme="3"/>
        <rFont val="Arial"/>
        <family val="2"/>
      </rPr>
      <t xml:space="preserve">                       </t>
    </r>
    <r>
      <rPr>
        <sz val="12"/>
        <color theme="3" tint="-0.249977111117893"/>
        <rFont val="Arial"/>
        <family val="2"/>
      </rPr>
      <t>UNIVERSIDAD DE SANTANDER UDES</t>
    </r>
    <r>
      <rPr>
        <sz val="12"/>
        <color theme="3"/>
        <rFont val="Arial"/>
        <family val="2"/>
      </rPr>
      <t xml:space="preserve">
</t>
    </r>
    <r>
      <rPr>
        <sz val="12"/>
        <color theme="8" tint="-0.499984740745262"/>
        <rFont val="Arial"/>
        <family val="2"/>
      </rPr>
      <t>DESARROLLO DEL RED</t>
    </r>
    <r>
      <rPr>
        <sz val="10"/>
        <color rgb="FF000000"/>
        <rFont val="Arial"/>
      </rPr>
      <t xml:space="preserve">
</t>
    </r>
    <r>
      <rPr>
        <sz val="10"/>
        <color theme="3" tint="-0.249977111117893"/>
        <rFont val="Arial"/>
        <family val="2"/>
      </rPr>
      <t xml:space="preserve">ESCUELA NORMAL SUPERIOR MOJANA </t>
    </r>
    <r>
      <rPr>
        <sz val="10"/>
        <color rgb="FF000000"/>
        <rFont val="Arial"/>
      </rPr>
      <t xml:space="preserve"> </t>
    </r>
    <r>
      <rPr>
        <sz val="10"/>
        <color theme="8" tint="-0.499984740745262"/>
        <rFont val="Arial"/>
        <family val="2"/>
      </rPr>
      <t>MODELO INSTRUCCIONAL ADDI</t>
    </r>
    <r>
      <rPr>
        <sz val="10"/>
        <color rgb="FF000000"/>
        <rFont val="Arial"/>
      </rPr>
      <t xml:space="preserve">
</t>
    </r>
    <r>
      <rPr>
        <sz val="10"/>
        <color theme="4" tint="-0.499984740745262"/>
        <rFont val="Arial"/>
        <family val="2"/>
      </rPr>
      <t>Fecha de elaboración:</t>
    </r>
    <r>
      <rPr>
        <sz val="10"/>
        <color rgb="FF000000"/>
        <rFont val="Arial"/>
      </rPr>
      <t xml:space="preserve"> Noviembre de 2018 </t>
    </r>
    <r>
      <rPr>
        <sz val="10"/>
        <color theme="4" tint="-0.499984740745262"/>
        <rFont val="Arial"/>
        <family val="2"/>
      </rPr>
      <t>Autor:</t>
    </r>
    <r>
      <rPr>
        <sz val="10"/>
        <color rgb="FF000000"/>
        <rFont val="Arial"/>
      </rPr>
      <t xml:space="preserve"> Francisco J. Merlano Meza
</t>
    </r>
    <r>
      <rPr>
        <sz val="10"/>
        <color theme="4" tint="-0.499984740745262"/>
        <rFont val="Arial"/>
        <family val="2"/>
      </rPr>
      <t>NOMBRE DEL RECURSO EDUCATIVO</t>
    </r>
    <r>
      <rPr>
        <sz val="10"/>
        <color rgb="FF000000"/>
        <rFont val="Arial"/>
      </rPr>
      <t xml:space="preserve">: </t>
    </r>
    <r>
      <rPr>
        <sz val="10"/>
        <color theme="1" tint="4.9989318521683403E-2"/>
        <rFont val="Arial"/>
        <family val="2"/>
      </rPr>
      <t>Solución de sistemas de ecuaciones lineales 2x2 y 3x3</t>
    </r>
    <r>
      <rPr>
        <sz val="10"/>
        <color rgb="FF000000"/>
        <rFont val="Arial"/>
      </rPr>
      <t xml:space="preserve">
VERSIÒN DEL DOCUMENTO: 1.0</t>
    </r>
  </si>
  <si>
    <t>Dy/D</t>
  </si>
  <si>
    <t>Matriz de sitema de ecuaciones lineales 3x3</t>
  </si>
  <si>
    <t>Planteamiento del sistema apartir de una situaciòn problèmica:</t>
  </si>
  <si>
    <t>Situaciòn 1 Sistema lineal 3x3</t>
  </si>
  <si>
    <t>X: Valor de entrada para un adulto</t>
  </si>
  <si>
    <t>Y: Valor de entrada para un adolescente</t>
  </si>
  <si>
    <t>Z: Valor de entrada para un niño</t>
  </si>
  <si>
    <t xml:space="preserve">          +</t>
  </si>
  <si>
    <t xml:space="preserve">          -</t>
  </si>
  <si>
    <t xml:space="preserve">           +</t>
  </si>
  <si>
    <t>-</t>
  </si>
  <si>
    <t>Se calcula los cautro determinantes D, Dx, Dy y Dz :</t>
  </si>
  <si>
    <t>z</t>
  </si>
  <si>
    <t>Determinante del sistema o D. Por regla de Sarrus:</t>
  </si>
  <si>
    <t>Determinante respecto Y ó Dy:</t>
  </si>
  <si>
    <t>Determinante respecto z ó Dz:</t>
  </si>
  <si>
    <t>Dz</t>
  </si>
  <si>
    <t>DZ/D</t>
  </si>
  <si>
    <t xml:space="preserve">        Y:Valor de entrada por adolescente    </t>
  </si>
  <si>
    <t xml:space="preserve">        z : Valor de entrada por niño</t>
  </si>
  <si>
    <r>
      <rPr>
        <sz val="10"/>
        <rFont val="Arial"/>
        <family val="2"/>
      </rPr>
      <t>Plantear y solucionar el sistema de ecuaciones lineales 3x3 para la siguiente situaciòn:  "Tres familias asisten a una función de teatro. La familia Romero compra 3 entradas para adultos, 2 para adolescentes y, 1 para niños y paga en total 52000 pesos:</t>
    </r>
    <r>
      <rPr>
        <sz val="12"/>
        <rFont val="Arial"/>
        <family val="2"/>
      </rPr>
      <t xml:space="preserve"> </t>
    </r>
    <r>
      <rPr>
        <sz val="10"/>
        <rFont val="Arial"/>
        <family val="2"/>
      </rPr>
      <t>La familia Gómez compra 2 entradas para adultos, 2 para adolescentes, 4 para niños y paga en total 60000 pesos. La familia Pérez compra 2 entradas para adultos, 3 Para adolescentes, 3 para niños y paga en total 62000 pesos</t>
    </r>
    <r>
      <rPr>
        <sz val="12"/>
        <rFont val="Arial"/>
        <family val="2"/>
      </rPr>
      <t xml:space="preserve">. </t>
    </r>
    <r>
      <rPr>
        <sz val="11"/>
        <rFont val="Arial"/>
        <family val="2"/>
      </rPr>
      <t>¿Cuál precio de entrada para un adulto, un adolescente y un niño por separado?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 xml:space="preserve"> (Armas, R. Ramirez, M. &amp; otros (2013). </t>
    </r>
    <r>
      <rPr>
        <sz val="10"/>
        <rFont val="Arial"/>
        <family val="2"/>
      </rPr>
      <t>Los Caminos del Saber Matemàticas 9. Bogotà, Colombia: Ed. Santillana. P.115)</t>
    </r>
  </si>
  <si>
    <r>
      <rPr>
        <sz val="10"/>
        <rFont val="Arial"/>
        <family val="2"/>
      </rPr>
      <t>Plantear y solucionar el sistema de ecuaciones lineales 3x3 para la siguiente situaciòn:  "la compañía de accesorios M&amp;R distribuye a tres almacenes pulseras, sombreros, y bolsos. El almacen A recibe 80 pulseras, 50 sombreros y 25 bolsos y paga a la compañia 641000 pesos; el almacen B adquiere 55 pulseras, 35 sombreros y 40 bolsos por un total de 716000, y el almacen C, adquiere 60 pulseras, 40 sombreros y 30 bolsos pagando a la compañia un total de 630000 pesos. ¿ Cuál es el valor de cada artículo?"</t>
    </r>
    <r>
      <rPr>
        <b/>
        <sz val="10"/>
        <rFont val="Arial"/>
        <family val="2"/>
      </rPr>
      <t xml:space="preserve"> (Armas, R. Ramirez, M. &amp; otros (2013). </t>
    </r>
    <r>
      <rPr>
        <sz val="10"/>
        <rFont val="Arial"/>
        <family val="2"/>
      </rPr>
      <t>Los Caminos del Saber Matemàticas 9. Bogotà, Colombia: Ed. Santillana. P.121)</t>
    </r>
  </si>
  <si>
    <t>X: Valor de una pulsera ($)</t>
  </si>
  <si>
    <t>Y: Valor de un sombrero ($)</t>
  </si>
  <si>
    <t>Z: Valor de un bolso ($)</t>
  </si>
  <si>
    <t xml:space="preserve">                -</t>
  </si>
  <si>
    <t>|</t>
  </si>
  <si>
    <t>Situaciòn 2 Sistema lineal 3x3</t>
  </si>
  <si>
    <t>Frutas</t>
  </si>
  <si>
    <t>Calcio (g)</t>
  </si>
  <si>
    <t>Fósforo (g)</t>
  </si>
  <si>
    <t>Vitamina C</t>
  </si>
  <si>
    <t>Fresa</t>
  </si>
  <si>
    <t>Guayaba</t>
  </si>
  <si>
    <t>Naranja</t>
  </si>
  <si>
    <t xml:space="preserve">Plantear y solucionar el sistema de ecuaciones lineales 3x3 para la siguiente situaciòn:  "Algunos alimentos proporcionan minerales y vitaminas necesarias para un óptimo estado de salud. La siguiente tabla muestra el contenido, por porción, de Calcio, fósforo y vitamina C de tres frutas:                                                                                                                                                                                                                    </t>
  </si>
  <si>
    <r>
      <t>Si una dieta nutricional recomienda consumir 3,26g de Calcio; 3,24g de Fósforo y 8,05g de vitamina C, entre otros minerales y vitaminas; ¿Cuántas porciones de cada fruta se debe consumir, para cumplir la dieta propuesta?" (</t>
    </r>
    <r>
      <rPr>
        <b/>
        <sz val="10"/>
        <rFont val="Arial"/>
        <family val="2"/>
      </rPr>
      <t>Armas, R. Ramirez, M. &amp; otros (2013)</t>
    </r>
    <r>
      <rPr>
        <sz val="10"/>
        <rFont val="Arial"/>
        <family val="2"/>
      </rPr>
      <t>. Los Caminos del Saber Matemàticas 9. Bogotà, Colombia: Ed. Santillana. P.121)</t>
    </r>
  </si>
  <si>
    <t>Ejercicios propuesto 2</t>
  </si>
  <si>
    <t>Y: Número de Guayabas que debe consumir para cumplir dieta</t>
  </si>
  <si>
    <t>X: Número de Fresas que debe consumir para cumplir dieta</t>
  </si>
  <si>
    <t>Z: Número de Naranjas que debe consumir para cumplir dieta</t>
  </si>
  <si>
    <t xml:space="preserve">        Y:Número de Guayabas que debe consumir para cumplir dieta    </t>
  </si>
  <si>
    <t>R/ta: X: Número de Fresas que debe consumir para cumplir dieta</t>
  </si>
  <si>
    <t xml:space="preserve">        Z : Número de Naranjas que debe consumir para cumpli dieta</t>
  </si>
  <si>
    <r>
      <rPr>
        <sz val="12"/>
        <color theme="3" tint="-0.499984740745262"/>
        <rFont val="Arial"/>
        <family val="2"/>
      </rPr>
      <t>ESPECIALIZACIÒN EN APLICACIÒN DE TIC EN LA ENSEÑANZA</t>
    </r>
    <r>
      <rPr>
        <sz val="12"/>
        <color theme="3"/>
        <rFont val="Arial"/>
        <family val="2"/>
      </rPr>
      <t xml:space="preserve">                                                                                                  </t>
    </r>
    <r>
      <rPr>
        <sz val="12"/>
        <color theme="3" tint="-0.249977111117893"/>
        <rFont val="Arial"/>
        <family val="2"/>
      </rPr>
      <t>UNIVERSIDAD DE SANTANDER UDES</t>
    </r>
    <r>
      <rPr>
        <sz val="12"/>
        <color theme="3"/>
        <rFont val="Arial"/>
        <family val="2"/>
      </rPr>
      <t xml:space="preserve">
</t>
    </r>
    <r>
      <rPr>
        <sz val="12"/>
        <color theme="8" tint="-0.499984740745262"/>
        <rFont val="Arial"/>
        <family val="2"/>
      </rPr>
      <t>DESARROLLO DEL RED</t>
    </r>
    <r>
      <rPr>
        <sz val="10"/>
        <color rgb="FF000000"/>
        <rFont val="Arial"/>
      </rPr>
      <t xml:space="preserve">
</t>
    </r>
    <r>
      <rPr>
        <sz val="10"/>
        <color theme="3" tint="-0.249977111117893"/>
        <rFont val="Arial"/>
        <family val="2"/>
      </rPr>
      <t xml:space="preserve">ESCUELA NORMAL SUPERIOR MOJANA </t>
    </r>
    <r>
      <rPr>
        <sz val="10"/>
        <color rgb="FF000000"/>
        <rFont val="Arial"/>
      </rPr>
      <t xml:space="preserve"> </t>
    </r>
    <r>
      <rPr>
        <sz val="10"/>
        <color theme="8" tint="-0.499984740745262"/>
        <rFont val="Arial"/>
        <family val="2"/>
      </rPr>
      <t>MODELO INSTRUCCIONAL ADDI</t>
    </r>
    <r>
      <rPr>
        <sz val="10"/>
        <color rgb="FF000000"/>
        <rFont val="Arial"/>
      </rPr>
      <t xml:space="preserve">
</t>
    </r>
    <r>
      <rPr>
        <sz val="10"/>
        <color theme="4" tint="-0.499984740745262"/>
        <rFont val="Arial"/>
        <family val="2"/>
      </rPr>
      <t>Fecha de elaboración:</t>
    </r>
    <r>
      <rPr>
        <sz val="10"/>
        <color rgb="FF000000"/>
        <rFont val="Arial"/>
      </rPr>
      <t xml:space="preserve"> Noviembre de 2018 </t>
    </r>
    <r>
      <rPr>
        <sz val="10"/>
        <color theme="4" tint="-0.499984740745262"/>
        <rFont val="Arial"/>
        <family val="2"/>
      </rPr>
      <t>Autor:</t>
    </r>
    <r>
      <rPr>
        <sz val="10"/>
        <color rgb="FF000000"/>
        <rFont val="Arial"/>
      </rPr>
      <t xml:space="preserve"> Francisco J. Merlano Meza
</t>
    </r>
    <r>
      <rPr>
        <sz val="10"/>
        <color theme="4" tint="-0.499984740745262"/>
        <rFont val="Arial"/>
        <family val="2"/>
      </rPr>
      <t>NOMBRE DEL RECURSO EDUCATIVO</t>
    </r>
    <r>
      <rPr>
        <sz val="10"/>
        <color rgb="FF000000"/>
        <rFont val="Arial"/>
      </rPr>
      <t xml:space="preserve">: </t>
    </r>
    <r>
      <rPr>
        <sz val="10"/>
        <color theme="1" tint="4.9989318521683403E-2"/>
        <rFont val="Arial"/>
        <family val="2"/>
      </rPr>
      <t>Solución de sistemas de ecuaciones lineales 2x2 y 3x3</t>
    </r>
    <r>
      <rPr>
        <sz val="10"/>
        <color rgb="FF000000"/>
        <rFont val="Arial"/>
      </rPr>
      <t xml:space="preserve">
VERSIÒN DEL DOCUMENTO: 1.0</t>
    </r>
  </si>
  <si>
    <t xml:space="preserve">          Z : Valor de entrada por niño</t>
  </si>
  <si>
    <t xml:space="preserve">          Y:Valor de entrada por adolescente    </t>
  </si>
  <si>
    <t xml:space="preserve">R/ta:  X: Valor de entrada por adulto </t>
  </si>
  <si>
    <t>Situaciòn N° Sistema lineal 3x3</t>
  </si>
  <si>
    <t xml:space="preserve">X: </t>
  </si>
  <si>
    <t xml:space="preserve">Y: </t>
  </si>
  <si>
    <t xml:space="preserve">Z: </t>
  </si>
  <si>
    <t>Plantilla para solucionar sistemas lineales 3x3</t>
  </si>
  <si>
    <t>Se calcula los cuatro determinantes D, Dx, Dy y Dz :</t>
  </si>
  <si>
    <t>Se calcula los tres determinantes D, Dx y Dy:</t>
  </si>
  <si>
    <t>Situaciòn 2 Sistema lineal 2x2</t>
  </si>
  <si>
    <t>Se calcula los tres determinantes Dx, Dy y Dz:</t>
  </si>
  <si>
    <t>Situaciòn N° Sistema lineal 2x2</t>
  </si>
  <si>
    <t>Plantilla para solucionar sistemas lineales 2X2</t>
  </si>
  <si>
    <t xml:space="preserve">R/ta: X: </t>
  </si>
  <si>
    <t xml:space="preserve">        Y:  </t>
  </si>
  <si>
    <t xml:space="preserve">        Y:    </t>
  </si>
  <si>
    <t xml:space="preserve">        Z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</si>
</sst>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[$$-240A]\ * #,##0.00_);_([$$-240A]\ * \(#,##0.00\);_([$$-240A]\ * &quot;-&quot;??_);_(@_)"/>
    <numFmt numFmtId="165" formatCode="&quot;$&quot;\ #,##0.00"/>
  </numFmts>
  <fonts count="34" x14ac:knownFonts="1">
    <font>
      <sz val="10"/>
      <color rgb="FF000000"/>
      <name val="Arial"/>
    </font>
    <font>
      <sz val="10"/>
      <name val="Arial"/>
      <family val="2"/>
    </font>
    <font>
      <sz val="10"/>
      <color rgb="FF5B0F00"/>
      <name val="Arial"/>
      <family val="2"/>
    </font>
    <font>
      <sz val="10"/>
      <color rgb="FF000000"/>
      <name val="Arial"/>
      <family val="2"/>
    </font>
    <font>
      <sz val="10"/>
      <color rgb="FF98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73763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Arial"/>
      <family val="2"/>
    </font>
    <font>
      <sz val="10"/>
      <color theme="3" tint="-0.499984740745262"/>
      <name val="Arial"/>
      <family val="2"/>
    </font>
    <font>
      <sz val="10"/>
      <color theme="1" tint="4.9989318521683403E-2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sz val="10"/>
      <color theme="4" tint="-0.499984740745262"/>
      <name val="Arial"/>
      <family val="2"/>
    </font>
    <font>
      <sz val="10"/>
      <color theme="8" tint="-0.499984740745262"/>
      <name val="Arial"/>
      <family val="2"/>
    </font>
    <font>
      <sz val="12"/>
      <color theme="3" tint="-0.249977111117893"/>
      <name val="Arial"/>
      <family val="2"/>
    </font>
    <font>
      <sz val="12"/>
      <name val="Arial"/>
      <family val="2"/>
    </font>
    <font>
      <sz val="12"/>
      <color theme="8" tint="-0.499984740745262"/>
      <name val="Arial"/>
      <family val="2"/>
    </font>
    <font>
      <sz val="12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FFC000"/>
      <name val="Arial"/>
      <family val="2"/>
    </font>
    <font>
      <sz val="10"/>
      <color rgb="FF002060"/>
      <name val="Arial"/>
      <family val="2"/>
    </font>
    <font>
      <sz val="10"/>
      <color rgb="FF92D050"/>
      <name val="Arial"/>
      <family val="2"/>
    </font>
    <font>
      <sz val="10"/>
      <color theme="2" tint="-0.89999084444715716"/>
      <name val="Arial"/>
      <family val="2"/>
    </font>
    <font>
      <sz val="10"/>
      <color theme="8" tint="-0.249977111117893"/>
      <name val="Arial"/>
      <family val="2"/>
    </font>
    <font>
      <sz val="10"/>
      <color theme="9" tint="-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rgb="FF6D9EEB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4A86E8"/>
      </patternFill>
    </fill>
    <fill>
      <patternFill patternType="solid">
        <fgColor theme="0" tint="-0.34998626667073579"/>
        <bgColor rgb="FF4A86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rgb="FF6D9EEB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85200C"/>
      </left>
      <right/>
      <top style="double">
        <color rgb="FF85200C"/>
      </top>
      <bottom/>
      <diagonal/>
    </border>
    <border>
      <left/>
      <right/>
      <top style="double">
        <color rgb="FF85200C"/>
      </top>
      <bottom/>
      <diagonal/>
    </border>
    <border>
      <left/>
      <right style="double">
        <color rgb="FF85200C"/>
      </right>
      <top style="double">
        <color rgb="FF85200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85200C"/>
      </left>
      <right/>
      <top/>
      <bottom/>
      <diagonal/>
    </border>
    <border>
      <left/>
      <right style="double">
        <color rgb="FF85200C"/>
      </right>
      <top/>
      <bottom/>
      <diagonal/>
    </border>
    <border>
      <left style="double">
        <color rgb="FF85200C"/>
      </left>
      <right/>
      <top/>
      <bottom style="double">
        <color rgb="FF85200C"/>
      </bottom>
      <diagonal/>
    </border>
    <border>
      <left/>
      <right/>
      <top/>
      <bottom style="double">
        <color rgb="FF85200C"/>
      </bottom>
      <diagonal/>
    </border>
    <border>
      <left/>
      <right style="double">
        <color rgb="FF85200C"/>
      </right>
      <top/>
      <bottom style="double">
        <color rgb="FF85200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double">
        <color theme="9" tint="-0.249977111117893"/>
      </bottom>
      <diagonal/>
    </border>
    <border>
      <left/>
      <right/>
      <top/>
      <bottom style="double">
        <color theme="9" tint="-0.249977111117893"/>
      </bottom>
      <diagonal/>
    </border>
    <border>
      <left/>
      <right style="thin">
        <color theme="1"/>
      </right>
      <top/>
      <bottom style="double">
        <color theme="9" tint="-0.249977111117893"/>
      </bottom>
      <diagonal/>
    </border>
    <border>
      <left style="thin">
        <color theme="1"/>
      </left>
      <right/>
      <top/>
      <bottom style="double">
        <color theme="9" tint="-0.249977111117893"/>
      </bottom>
      <diagonal/>
    </border>
    <border>
      <left/>
      <right style="thin">
        <color theme="9" tint="-0.249977111117893"/>
      </right>
      <top/>
      <bottom style="double">
        <color theme="9" tint="-0.249977111117893"/>
      </bottom>
      <diagonal/>
    </border>
    <border>
      <left style="thin">
        <color theme="9" tint="-0.249977111117893"/>
      </left>
      <right/>
      <top/>
      <bottom style="medium">
        <color theme="1"/>
      </bottom>
      <diagonal/>
    </border>
    <border>
      <left/>
      <right style="thin">
        <color theme="9" tint="-0.249977111117893"/>
      </right>
      <top/>
      <bottom style="medium">
        <color theme="1"/>
      </bottom>
      <diagonal/>
    </border>
    <border>
      <left style="thin">
        <color rgb="FF002060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rgb="FF00206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206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rgb="FF002060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/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C00000"/>
      </left>
      <right/>
      <top style="thin">
        <color theme="1"/>
      </top>
      <bottom style="thin">
        <color rgb="FFC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002060"/>
      </top>
      <bottom/>
      <diagonal/>
    </border>
    <border>
      <left style="thin">
        <color theme="1"/>
      </left>
      <right/>
      <top style="thin">
        <color rgb="FFFF0000"/>
      </top>
      <bottom style="thin">
        <color rgb="FF002060"/>
      </bottom>
      <diagonal/>
    </border>
    <border>
      <left/>
      <right style="thin">
        <color theme="1"/>
      </right>
      <top style="thin">
        <color rgb="FFFF0000"/>
      </top>
      <bottom style="thin">
        <color rgb="FF00206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92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0" fillId="0" borderId="0" xfId="0" applyFont="1" applyAlignment="1"/>
    <xf numFmtId="0" fontId="1" fillId="6" borderId="0" xfId="0" applyFont="1" applyFill="1"/>
    <xf numFmtId="0" fontId="1" fillId="0" borderId="3" xfId="0" applyFont="1" applyBorder="1" applyAlignment="1"/>
    <xf numFmtId="2" fontId="9" fillId="5" borderId="0" xfId="0" applyNumberFormat="1" applyFont="1" applyFill="1" applyBorder="1" applyAlignment="1" applyProtection="1">
      <alignment horizontal="center" vertical="top" wrapText="1" readingOrder="1"/>
      <protection locked="0" hidden="1"/>
    </xf>
    <xf numFmtId="0" fontId="3" fillId="0" borderId="0" xfId="0" applyFont="1" applyAlignment="1"/>
    <xf numFmtId="2" fontId="3" fillId="0" borderId="0" xfId="0" applyNumberFormat="1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7" borderId="0" xfId="0" applyFont="1" applyFill="1" applyAlignment="1"/>
    <xf numFmtId="6" fontId="1" fillId="0" borderId="7" xfId="0" applyNumberFormat="1" applyFont="1" applyBorder="1"/>
    <xf numFmtId="0" fontId="0" fillId="0" borderId="13" xfId="0" applyFont="1" applyBorder="1" applyAlignment="1"/>
    <xf numFmtId="0" fontId="10" fillId="8" borderId="13" xfId="0" applyFont="1" applyFill="1" applyBorder="1" applyAlignment="1">
      <alignment horizontal="center"/>
    </xf>
    <xf numFmtId="0" fontId="0" fillId="0" borderId="20" xfId="0" applyFont="1" applyBorder="1" applyAlignment="1"/>
    <xf numFmtId="0" fontId="0" fillId="0" borderId="21" xfId="0" applyFont="1" applyBorder="1" applyAlignment="1"/>
    <xf numFmtId="0" fontId="3" fillId="0" borderId="0" xfId="0" applyFont="1" applyAlignment="1">
      <alignment horizontal="center"/>
    </xf>
    <xf numFmtId="6" fontId="0" fillId="0" borderId="20" xfId="0" applyNumberFormat="1" applyFont="1" applyBorder="1" applyAlignment="1"/>
    <xf numFmtId="6" fontId="1" fillId="0" borderId="13" xfId="0" applyNumberFormat="1" applyFont="1" applyBorder="1"/>
    <xf numFmtId="6" fontId="0" fillId="0" borderId="21" xfId="0" applyNumberFormat="1" applyFont="1" applyBorder="1" applyAlignment="1"/>
    <xf numFmtId="0" fontId="3" fillId="14" borderId="13" xfId="0" applyFont="1" applyFill="1" applyBorder="1" applyAlignment="1">
      <alignment horizontal="center"/>
    </xf>
    <xf numFmtId="0" fontId="3" fillId="15" borderId="13" xfId="0" applyFont="1" applyFill="1" applyBorder="1" applyAlignment="1"/>
    <xf numFmtId="0" fontId="1" fillId="0" borderId="0" xfId="0" applyFont="1" applyBorder="1" applyAlignment="1">
      <alignment vertical="top" wrapText="1"/>
    </xf>
    <xf numFmtId="0" fontId="1" fillId="0" borderId="22" xfId="0" applyFont="1" applyBorder="1" applyAlignment="1"/>
    <xf numFmtId="0" fontId="13" fillId="0" borderId="0" xfId="0" applyFont="1" applyAlignment="1">
      <alignment horizontal="center"/>
    </xf>
    <xf numFmtId="0" fontId="1" fillId="0" borderId="23" xfId="0" applyFont="1" applyBorder="1" applyAlignment="1"/>
    <xf numFmtId="0" fontId="14" fillId="0" borderId="0" xfId="0" applyFont="1" applyAlignment="1">
      <alignment horizontal="center"/>
    </xf>
    <xf numFmtId="2" fontId="1" fillId="0" borderId="13" xfId="0" applyNumberFormat="1" applyFont="1" applyBorder="1"/>
    <xf numFmtId="2" fontId="1" fillId="0" borderId="7" xfId="0" applyNumberFormat="1" applyFont="1" applyBorder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 wrapText="1"/>
    </xf>
    <xf numFmtId="44" fontId="0" fillId="0" borderId="0" xfId="1" applyFont="1" applyAlignment="1"/>
    <xf numFmtId="6" fontId="1" fillId="0" borderId="13" xfId="1" applyNumberFormat="1" applyFont="1" applyBorder="1"/>
    <xf numFmtId="165" fontId="0" fillId="0" borderId="0" xfId="1" applyNumberFormat="1" applyFont="1" applyAlignment="1"/>
    <xf numFmtId="164" fontId="0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/>
    <xf numFmtId="6" fontId="0" fillId="0" borderId="0" xfId="0" applyNumberFormat="1" applyFont="1" applyBorder="1" applyAlignment="1"/>
    <xf numFmtId="0" fontId="3" fillId="0" borderId="0" xfId="0" applyFont="1" applyBorder="1" applyAlignment="1">
      <alignment horizontal="center" vertical="top"/>
    </xf>
    <xf numFmtId="44" fontId="0" fillId="0" borderId="0" xfId="1" applyFont="1" applyBorder="1" applyAlignment="1">
      <alignment horizontal="center" wrapText="1"/>
    </xf>
    <xf numFmtId="0" fontId="3" fillId="17" borderId="0" xfId="0" applyFont="1" applyFill="1" applyAlignment="1"/>
    <xf numFmtId="0" fontId="3" fillId="18" borderId="0" xfId="0" applyFont="1" applyFill="1" applyAlignment="1"/>
    <xf numFmtId="0" fontId="3" fillId="8" borderId="0" xfId="0" applyFont="1" applyFill="1" applyAlignment="1"/>
    <xf numFmtId="6" fontId="1" fillId="0" borderId="0" xfId="0" applyNumberFormat="1" applyFont="1" applyBorder="1"/>
    <xf numFmtId="2" fontId="9" fillId="19" borderId="0" xfId="0" applyNumberFormat="1" applyFont="1" applyFill="1" applyBorder="1" applyAlignment="1" applyProtection="1">
      <alignment horizontal="center" vertical="top" wrapText="1" readingOrder="1"/>
      <protection locked="0" hidden="1"/>
    </xf>
    <xf numFmtId="0" fontId="17" fillId="18" borderId="13" xfId="0" applyFont="1" applyFill="1" applyBorder="1" applyAlignment="1"/>
    <xf numFmtId="0" fontId="3" fillId="18" borderId="0" xfId="0" applyFont="1" applyFill="1" applyBorder="1" applyAlignment="1"/>
    <xf numFmtId="2" fontId="9" fillId="20" borderId="0" xfId="0" applyNumberFormat="1" applyFont="1" applyFill="1" applyBorder="1" applyAlignment="1" applyProtection="1">
      <alignment horizontal="center" vertical="top" wrapText="1" readingOrder="1"/>
      <protection locked="0" hidden="1"/>
    </xf>
    <xf numFmtId="0" fontId="3" fillId="18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7" fillId="7" borderId="0" xfId="0" applyFont="1" applyFill="1" applyAlignment="1">
      <alignment horizontal="center"/>
    </xf>
    <xf numFmtId="0" fontId="7" fillId="0" borderId="13" xfId="0" applyFont="1" applyBorder="1" applyAlignment="1">
      <alignment horizontal="right"/>
    </xf>
    <xf numFmtId="0" fontId="0" fillId="0" borderId="40" xfId="0" applyFont="1" applyBorder="1" applyAlignment="1"/>
    <xf numFmtId="0" fontId="0" fillId="0" borderId="41" xfId="0" applyFont="1" applyBorder="1" applyAlignment="1"/>
    <xf numFmtId="0" fontId="3" fillId="0" borderId="41" xfId="0" applyFont="1" applyBorder="1" applyAlignment="1">
      <alignment horizontal="center" vertical="top"/>
    </xf>
    <xf numFmtId="0" fontId="6" fillId="0" borderId="40" xfId="0" applyFont="1" applyBorder="1" applyAlignment="1"/>
    <xf numFmtId="0" fontId="26" fillId="0" borderId="0" xfId="0" applyFont="1" applyBorder="1" applyAlignment="1"/>
    <xf numFmtId="0" fontId="27" fillId="0" borderId="41" xfId="0" applyFont="1" applyBorder="1" applyAlignment="1"/>
    <xf numFmtId="0" fontId="28" fillId="0" borderId="40" xfId="0" applyFont="1" applyBorder="1" applyAlignment="1"/>
    <xf numFmtId="0" fontId="29" fillId="0" borderId="0" xfId="0" applyFont="1" applyBorder="1" applyAlignment="1"/>
    <xf numFmtId="0" fontId="30" fillId="0" borderId="41" xfId="0" applyFont="1" applyBorder="1" applyAlignment="1">
      <alignment horizontal="right"/>
    </xf>
    <xf numFmtId="0" fontId="0" fillId="0" borderId="42" xfId="0" applyFont="1" applyBorder="1" applyAlignment="1"/>
    <xf numFmtId="0" fontId="29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horizontal="right"/>
    </xf>
    <xf numFmtId="0" fontId="0" fillId="0" borderId="46" xfId="0" applyFont="1" applyBorder="1" applyAlignment="1"/>
    <xf numFmtId="6" fontId="26" fillId="0" borderId="0" xfId="0" applyNumberFormat="1" applyFont="1" applyBorder="1" applyAlignment="1"/>
    <xf numFmtId="0" fontId="13" fillId="0" borderId="0" xfId="0" applyFont="1" applyBorder="1" applyAlignment="1"/>
    <xf numFmtId="0" fontId="29" fillId="0" borderId="41" xfId="0" applyFont="1" applyBorder="1" applyAlignment="1"/>
    <xf numFmtId="0" fontId="31" fillId="0" borderId="0" xfId="0" applyFont="1" applyBorder="1" applyAlignment="1"/>
    <xf numFmtId="0" fontId="28" fillId="0" borderId="41" xfId="0" applyFont="1" applyBorder="1" applyAlignment="1">
      <alignment horizontal="right" vertical="top"/>
    </xf>
    <xf numFmtId="6" fontId="33" fillId="0" borderId="0" xfId="0" applyNumberFormat="1" applyFont="1" applyBorder="1" applyAlignment="1"/>
    <xf numFmtId="0" fontId="0" fillId="18" borderId="0" xfId="0" applyFont="1" applyFill="1" applyBorder="1" applyAlignment="1">
      <alignment horizontal="center" wrapText="1"/>
    </xf>
    <xf numFmtId="0" fontId="0" fillId="0" borderId="0" xfId="0" applyNumberFormat="1" applyFont="1" applyBorder="1" applyAlignment="1"/>
    <xf numFmtId="0" fontId="26" fillId="0" borderId="0" xfId="0" applyNumberFormat="1" applyFont="1" applyBorder="1" applyAlignment="1"/>
    <xf numFmtId="0" fontId="33" fillId="0" borderId="0" xfId="0" applyNumberFormat="1" applyFont="1" applyBorder="1" applyAlignment="1"/>
    <xf numFmtId="165" fontId="0" fillId="0" borderId="0" xfId="0" applyNumberFormat="1" applyFont="1" applyBorder="1" applyAlignment="1"/>
    <xf numFmtId="165" fontId="13" fillId="0" borderId="0" xfId="0" applyNumberFormat="1" applyFont="1" applyBorder="1" applyAlignment="1"/>
    <xf numFmtId="165" fontId="31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 vertical="top"/>
    </xf>
    <xf numFmtId="0" fontId="10" fillId="18" borderId="0" xfId="0" applyFont="1" applyFill="1" applyBorder="1" applyAlignment="1">
      <alignment horizontal="center"/>
    </xf>
    <xf numFmtId="6" fontId="0" fillId="0" borderId="46" xfId="0" applyNumberFormat="1" applyFont="1" applyBorder="1" applyAlignment="1"/>
    <xf numFmtId="0" fontId="3" fillId="0" borderId="47" xfId="0" applyFont="1" applyBorder="1" applyAlignment="1"/>
    <xf numFmtId="0" fontId="0" fillId="0" borderId="33" xfId="0" applyFont="1" applyBorder="1" applyAlignment="1"/>
    <xf numFmtId="0" fontId="10" fillId="8" borderId="48" xfId="0" applyFont="1" applyFill="1" applyBorder="1" applyAlignment="1">
      <alignment horizontal="center"/>
    </xf>
    <xf numFmtId="0" fontId="10" fillId="21" borderId="0" xfId="0" applyFont="1" applyFill="1" applyBorder="1" applyAlignment="1">
      <alignment horizontal="center"/>
    </xf>
    <xf numFmtId="0" fontId="0" fillId="0" borderId="46" xfId="0" applyNumberFormat="1" applyFont="1" applyBorder="1" applyAlignment="1"/>
    <xf numFmtId="0" fontId="13" fillId="0" borderId="0" xfId="0" applyNumberFormat="1" applyFont="1" applyBorder="1" applyAlignment="1"/>
    <xf numFmtId="0" fontId="31" fillId="0" borderId="0" xfId="0" applyNumberFormat="1" applyFont="1" applyBorder="1" applyAlignment="1"/>
    <xf numFmtId="165" fontId="0" fillId="0" borderId="42" xfId="0" applyNumberFormat="1" applyFont="1" applyBorder="1" applyAlignment="1"/>
    <xf numFmtId="165" fontId="29" fillId="0" borderId="41" xfId="0" applyNumberFormat="1" applyFont="1" applyBorder="1" applyAlignment="1"/>
    <xf numFmtId="165" fontId="28" fillId="0" borderId="41" xfId="0" applyNumberFormat="1" applyFont="1" applyBorder="1" applyAlignment="1">
      <alignment horizontal="right" vertical="top"/>
    </xf>
    <xf numFmtId="0" fontId="0" fillId="18" borderId="0" xfId="0" applyFont="1" applyFill="1" applyBorder="1" applyAlignment="1"/>
    <xf numFmtId="0" fontId="10" fillId="18" borderId="0" xfId="0" applyFont="1" applyFill="1" applyBorder="1" applyAlignment="1">
      <alignment horizontal="center" wrapText="1"/>
    </xf>
    <xf numFmtId="0" fontId="3" fillId="23" borderId="33" xfId="0" applyFont="1" applyFill="1" applyBorder="1" applyAlignment="1">
      <alignment horizontal="center"/>
    </xf>
    <xf numFmtId="0" fontId="3" fillId="15" borderId="13" xfId="0" applyFont="1" applyFill="1" applyBorder="1" applyAlignment="1">
      <alignment wrapText="1"/>
    </xf>
    <xf numFmtId="0" fontId="10" fillId="18" borderId="13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44" fontId="0" fillId="0" borderId="0" xfId="1" applyFont="1" applyAlignment="1">
      <alignment horizontal="right"/>
    </xf>
    <xf numFmtId="0" fontId="32" fillId="0" borderId="0" xfId="0" applyFont="1" applyAlignment="1">
      <alignment horizontal="center"/>
    </xf>
    <xf numFmtId="0" fontId="1" fillId="26" borderId="0" xfId="0" applyFont="1" applyFill="1"/>
    <xf numFmtId="165" fontId="0" fillId="0" borderId="33" xfId="1" applyNumberFormat="1" applyFont="1" applyBorder="1" applyAlignment="1"/>
    <xf numFmtId="0" fontId="17" fillId="18" borderId="48" xfId="0" applyFont="1" applyFill="1" applyBorder="1" applyAlignment="1"/>
    <xf numFmtId="0" fontId="0" fillId="0" borderId="33" xfId="0" applyFont="1" applyBorder="1" applyAlignment="1">
      <alignment horizontal="center" wrapText="1"/>
    </xf>
    <xf numFmtId="0" fontId="1" fillId="0" borderId="33" xfId="0" applyFont="1" applyBorder="1" applyAlignment="1"/>
    <xf numFmtId="0" fontId="1" fillId="0" borderId="33" xfId="0" applyFont="1" applyBorder="1" applyAlignment="1">
      <alignment horizontal="center" wrapText="1"/>
    </xf>
    <xf numFmtId="0" fontId="7" fillId="0" borderId="48" xfId="0" applyFont="1" applyBorder="1" applyAlignment="1">
      <alignment horizontal="right"/>
    </xf>
    <xf numFmtId="0" fontId="7" fillId="0" borderId="33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55" xfId="0" applyFont="1" applyBorder="1" applyAlignment="1"/>
    <xf numFmtId="0" fontId="0" fillId="0" borderId="56" xfId="0" applyFont="1" applyBorder="1" applyAlignment="1"/>
    <xf numFmtId="0" fontId="3" fillId="0" borderId="5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59" xfId="0" applyFont="1" applyBorder="1" applyAlignment="1">
      <alignment vertical="center" wrapText="1"/>
    </xf>
    <xf numFmtId="0" fontId="3" fillId="0" borderId="60" xfId="0" applyFont="1" applyBorder="1" applyAlignment="1">
      <alignment vertical="center" wrapText="1"/>
    </xf>
    <xf numFmtId="0" fontId="3" fillId="0" borderId="61" xfId="0" applyFont="1" applyBorder="1" applyAlignment="1">
      <alignment vertical="center" wrapText="1"/>
    </xf>
    <xf numFmtId="0" fontId="0" fillId="0" borderId="54" xfId="0" applyFont="1" applyBorder="1" applyAlignment="1"/>
    <xf numFmtId="0" fontId="1" fillId="0" borderId="13" xfId="0" applyNumberFormat="1" applyFont="1" applyBorder="1"/>
    <xf numFmtId="0" fontId="1" fillId="0" borderId="7" xfId="0" applyNumberFormat="1" applyFont="1" applyBorder="1"/>
    <xf numFmtId="0" fontId="0" fillId="0" borderId="42" xfId="0" applyNumberFormat="1" applyFont="1" applyBorder="1" applyAlignment="1"/>
    <xf numFmtId="0" fontId="29" fillId="0" borderId="41" xfId="0" applyNumberFormat="1" applyFont="1" applyBorder="1" applyAlignment="1"/>
    <xf numFmtId="0" fontId="28" fillId="0" borderId="41" xfId="0" applyNumberFormat="1" applyFont="1" applyBorder="1" applyAlignment="1">
      <alignment horizontal="right" vertical="top"/>
    </xf>
    <xf numFmtId="0" fontId="0" fillId="0" borderId="55" xfId="0" applyNumberFormat="1" applyFont="1" applyBorder="1" applyAlignment="1"/>
    <xf numFmtId="0" fontId="0" fillId="0" borderId="73" xfId="0" applyFont="1" applyBorder="1" applyAlignment="1"/>
    <xf numFmtId="0" fontId="0" fillId="0" borderId="51" xfId="0" applyFont="1" applyBorder="1" applyAlignment="1"/>
    <xf numFmtId="164" fontId="0" fillId="0" borderId="55" xfId="0" applyNumberFormat="1" applyFont="1" applyBorder="1" applyAlignment="1"/>
    <xf numFmtId="44" fontId="0" fillId="0" borderId="66" xfId="0" applyNumberFormat="1" applyFont="1" applyBorder="1" applyAlignment="1"/>
    <xf numFmtId="0" fontId="0" fillId="0" borderId="52" xfId="0" applyFont="1" applyBorder="1" applyAlignment="1"/>
    <xf numFmtId="0" fontId="0" fillId="0" borderId="77" xfId="0" applyFont="1" applyBorder="1" applyAlignment="1"/>
    <xf numFmtId="0" fontId="1" fillId="0" borderId="78" xfId="0" applyFont="1" applyBorder="1" applyAlignment="1"/>
    <xf numFmtId="0" fontId="7" fillId="0" borderId="46" xfId="0" applyFont="1" applyBorder="1" applyAlignment="1">
      <alignment horizontal="center"/>
    </xf>
    <xf numFmtId="0" fontId="7" fillId="0" borderId="33" xfId="0" applyFont="1" applyBorder="1" applyAlignment="1">
      <alignment horizontal="right"/>
    </xf>
    <xf numFmtId="0" fontId="17" fillId="18" borderId="33" xfId="0" applyFont="1" applyFill="1" applyBorder="1" applyAlignment="1"/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5" fillId="16" borderId="14" xfId="0" applyFont="1" applyFill="1" applyBorder="1" applyAlignment="1">
      <alignment horizontal="center" wrapText="1"/>
    </xf>
    <xf numFmtId="0" fontId="0" fillId="16" borderId="15" xfId="0" applyFont="1" applyFill="1" applyBorder="1" applyAlignment="1">
      <alignment horizontal="center" wrapText="1"/>
    </xf>
    <xf numFmtId="0" fontId="0" fillId="16" borderId="1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/>
    <xf numFmtId="0" fontId="4" fillId="4" borderId="1" xfId="0" applyFont="1" applyFill="1" applyBorder="1" applyAlignment="1"/>
    <xf numFmtId="0" fontId="5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6" fontId="0" fillId="0" borderId="14" xfId="0" applyNumberFormat="1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3" fillId="13" borderId="17" xfId="0" applyFont="1" applyFill="1" applyBorder="1" applyAlignment="1">
      <alignment horizontal="center" wrapText="1"/>
    </xf>
    <xf numFmtId="0" fontId="0" fillId="13" borderId="18" xfId="0" applyFont="1" applyFill="1" applyBorder="1" applyAlignment="1">
      <alignment horizontal="center" wrapText="1"/>
    </xf>
    <xf numFmtId="0" fontId="0" fillId="13" borderId="19" xfId="0" applyFont="1" applyFill="1" applyBorder="1" applyAlignment="1">
      <alignment horizontal="center" wrapText="1"/>
    </xf>
    <xf numFmtId="0" fontId="3" fillId="12" borderId="14" xfId="0" applyFont="1" applyFill="1" applyBorder="1" applyAlignment="1">
      <alignment horizontal="center" wrapText="1"/>
    </xf>
    <xf numFmtId="0" fontId="0" fillId="12" borderId="16" xfId="0" applyFont="1" applyFill="1" applyBorder="1" applyAlignment="1">
      <alignment horizontal="center" wrapText="1"/>
    </xf>
    <xf numFmtId="164" fontId="3" fillId="0" borderId="14" xfId="0" applyNumberFormat="1" applyFont="1" applyBorder="1" applyAlignment="1">
      <alignment horizontal="center" wrapText="1"/>
    </xf>
    <xf numFmtId="164" fontId="0" fillId="0" borderId="16" xfId="0" applyNumberFormat="1" applyFont="1" applyBorder="1" applyAlignment="1">
      <alignment horizontal="center" wrapText="1"/>
    </xf>
    <xf numFmtId="44" fontId="0" fillId="0" borderId="14" xfId="1" applyFont="1" applyBorder="1" applyAlignment="1">
      <alignment horizontal="center" wrapText="1"/>
    </xf>
    <xf numFmtId="44" fontId="0" fillId="0" borderId="16" xfId="1" applyFont="1" applyBorder="1" applyAlignment="1">
      <alignment horizontal="center" wrapText="1"/>
    </xf>
    <xf numFmtId="0" fontId="3" fillId="10" borderId="14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4" xfId="0" applyNumberFormat="1" applyFont="1" applyBorder="1" applyAlignment="1">
      <alignment horizontal="center" wrapText="1"/>
    </xf>
    <xf numFmtId="0" fontId="0" fillId="0" borderId="16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11" borderId="14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6" fontId="3" fillId="0" borderId="14" xfId="0" applyNumberFormat="1" applyFont="1" applyBorder="1" applyAlignment="1">
      <alignment horizontal="center" vertical="top"/>
    </xf>
    <xf numFmtId="0" fontId="3" fillId="12" borderId="14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3" fillId="0" borderId="24" xfId="0" applyFont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0" borderId="28" xfId="0" applyFont="1" applyBorder="1" applyAlignment="1" applyProtection="1">
      <alignment horizontal="center" vertical="center" wrapText="1"/>
    </xf>
    <xf numFmtId="0" fontId="0" fillId="0" borderId="29" xfId="0" applyFont="1" applyBorder="1" applyAlignment="1" applyProtection="1">
      <alignment horizontal="center" vertical="center" wrapText="1"/>
    </xf>
    <xf numFmtId="0" fontId="0" fillId="0" borderId="30" xfId="0" applyFont="1" applyBorder="1" applyAlignment="1" applyProtection="1">
      <alignment horizontal="center" vertical="center" wrapText="1"/>
    </xf>
    <xf numFmtId="0" fontId="0" fillId="0" borderId="31" xfId="0" applyFont="1" applyBorder="1" applyAlignment="1" applyProtection="1">
      <alignment horizontal="center" vertical="center" wrapText="1"/>
    </xf>
    <xf numFmtId="0" fontId="10" fillId="14" borderId="14" xfId="0" applyFont="1" applyFill="1" applyBorder="1" applyAlignment="1">
      <alignment horizontal="center" wrapText="1"/>
    </xf>
    <xf numFmtId="0" fontId="10" fillId="14" borderId="16" xfId="0" applyFont="1" applyFill="1" applyBorder="1" applyAlignment="1">
      <alignment horizontal="center" wrapText="1"/>
    </xf>
    <xf numFmtId="44" fontId="3" fillId="0" borderId="14" xfId="1" applyFont="1" applyBorder="1" applyAlignment="1">
      <alignment horizontal="center" vertical="top"/>
    </xf>
    <xf numFmtId="44" fontId="3" fillId="0" borderId="16" xfId="1" applyFont="1" applyBorder="1" applyAlignment="1">
      <alignment horizontal="center" vertical="top"/>
    </xf>
    <xf numFmtId="0" fontId="3" fillId="0" borderId="14" xfId="0" applyNumberFormat="1" applyFont="1" applyBorder="1" applyAlignment="1">
      <alignment horizontal="center" vertical="top"/>
    </xf>
    <xf numFmtId="0" fontId="3" fillId="0" borderId="70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3" fillId="0" borderId="72" xfId="0" applyFont="1" applyBorder="1" applyAlignment="1">
      <alignment horizontal="center" wrapText="1"/>
    </xf>
    <xf numFmtId="0" fontId="3" fillId="0" borderId="75" xfId="0" applyFont="1" applyFill="1" applyBorder="1" applyAlignment="1">
      <alignment horizontal="center" wrapText="1"/>
    </xf>
    <xf numFmtId="0" fontId="3" fillId="0" borderId="76" xfId="0" applyFont="1" applyFill="1" applyBorder="1" applyAlignment="1">
      <alignment horizontal="center" wrapText="1"/>
    </xf>
    <xf numFmtId="0" fontId="3" fillId="0" borderId="67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6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8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left" wrapText="1"/>
    </xf>
    <xf numFmtId="0" fontId="3" fillId="25" borderId="36" xfId="0" applyFont="1" applyFill="1" applyBorder="1" applyAlignment="1">
      <alignment horizontal="center" wrapText="1"/>
    </xf>
    <xf numFmtId="0" fontId="0" fillId="25" borderId="34" xfId="0" applyFont="1" applyFill="1" applyBorder="1" applyAlignment="1">
      <alignment horizontal="center" wrapText="1"/>
    </xf>
    <xf numFmtId="0" fontId="0" fillId="25" borderId="37" xfId="0" applyFont="1" applyFill="1" applyBorder="1" applyAlignment="1">
      <alignment horizontal="center" wrapText="1"/>
    </xf>
    <xf numFmtId="0" fontId="3" fillId="9" borderId="49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/>
    </xf>
    <xf numFmtId="0" fontId="3" fillId="10" borderId="44" xfId="0" applyFont="1" applyFill="1" applyBorder="1" applyAlignment="1">
      <alignment horizontal="center"/>
    </xf>
    <xf numFmtId="0" fontId="3" fillId="10" borderId="45" xfId="0" applyFont="1" applyFill="1" applyBorder="1" applyAlignment="1">
      <alignment horizontal="center"/>
    </xf>
    <xf numFmtId="0" fontId="1" fillId="0" borderId="4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left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top" wrapText="1"/>
    </xf>
    <xf numFmtId="0" fontId="1" fillId="0" borderId="51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0" fontId="3" fillId="0" borderId="16" xfId="0" applyNumberFormat="1" applyFont="1" applyBorder="1" applyAlignment="1">
      <alignment horizontal="center" vertical="top"/>
    </xf>
    <xf numFmtId="0" fontId="3" fillId="22" borderId="36" xfId="0" applyFont="1" applyFill="1" applyBorder="1" applyAlignment="1">
      <alignment horizontal="center"/>
    </xf>
    <xf numFmtId="0" fontId="3" fillId="22" borderId="34" xfId="0" applyFont="1" applyFill="1" applyBorder="1" applyAlignment="1">
      <alignment horizontal="center"/>
    </xf>
    <xf numFmtId="0" fontId="3" fillId="22" borderId="37" xfId="0" applyFont="1" applyFill="1" applyBorder="1" applyAlignment="1">
      <alignment horizontal="center"/>
    </xf>
    <xf numFmtId="0" fontId="3" fillId="13" borderId="43" xfId="0" applyFont="1" applyFill="1" applyBorder="1" applyAlignment="1">
      <alignment horizontal="center"/>
    </xf>
    <xf numFmtId="0" fontId="3" fillId="13" borderId="44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0" borderId="14" xfId="0" applyNumberFormat="1" applyFont="1" applyBorder="1" applyAlignment="1">
      <alignment horizontal="center" wrapText="1"/>
    </xf>
    <xf numFmtId="0" fontId="0" fillId="0" borderId="14" xfId="1" applyNumberFormat="1" applyFont="1" applyBorder="1" applyAlignment="1">
      <alignment horizontal="center" wrapText="1"/>
    </xf>
    <xf numFmtId="0" fontId="0" fillId="0" borderId="16" xfId="1" applyNumberFormat="1" applyFont="1" applyBorder="1" applyAlignment="1">
      <alignment horizontal="center" wrapText="1"/>
    </xf>
    <xf numFmtId="0" fontId="3" fillId="24" borderId="36" xfId="0" applyFont="1" applyFill="1" applyBorder="1" applyAlignment="1">
      <alignment horizontal="center" wrapText="1"/>
    </xf>
    <xf numFmtId="0" fontId="0" fillId="24" borderId="37" xfId="0" applyFont="1" applyFill="1" applyBorder="1" applyAlignment="1">
      <alignment horizontal="center" wrapText="1"/>
    </xf>
    <xf numFmtId="0" fontId="4" fillId="4" borderId="22" xfId="0" applyFont="1" applyFill="1" applyBorder="1" applyAlignment="1"/>
    <xf numFmtId="0" fontId="1" fillId="18" borderId="58" xfId="0" applyFont="1" applyFill="1" applyBorder="1" applyAlignment="1">
      <alignment vertical="center" wrapText="1"/>
    </xf>
    <xf numFmtId="0" fontId="1" fillId="18" borderId="54" xfId="0" applyFont="1" applyFill="1" applyBorder="1" applyAlignment="1">
      <alignment vertical="center" wrapText="1"/>
    </xf>
    <xf numFmtId="0" fontId="1" fillId="18" borderId="57" xfId="0" applyFont="1" applyFill="1" applyBorder="1" applyAlignment="1">
      <alignment vertical="center" wrapText="1"/>
    </xf>
    <xf numFmtId="0" fontId="1" fillId="18" borderId="55" xfId="0" applyFont="1" applyFill="1" applyBorder="1" applyAlignment="1">
      <alignment vertical="center" wrapText="1"/>
    </xf>
    <xf numFmtId="0" fontId="3" fillId="18" borderId="0" xfId="0" applyFont="1" applyFill="1" applyBorder="1" applyAlignment="1">
      <alignment vertical="center" wrapText="1"/>
    </xf>
    <xf numFmtId="0" fontId="1" fillId="18" borderId="56" xfId="0" applyFont="1" applyFill="1" applyBorder="1" applyAlignment="1">
      <alignment vertical="center" wrapText="1"/>
    </xf>
    <xf numFmtId="0" fontId="1" fillId="18" borderId="64" xfId="0" applyFont="1" applyFill="1" applyBorder="1" applyAlignment="1">
      <alignment vertical="center" wrapText="1"/>
    </xf>
    <xf numFmtId="0" fontId="1" fillId="18" borderId="53" xfId="0" applyFont="1" applyFill="1" applyBorder="1" applyAlignment="1">
      <alignment vertical="center" wrapText="1"/>
    </xf>
    <xf numFmtId="0" fontId="1" fillId="18" borderId="65" xfId="0" applyFont="1" applyFill="1" applyBorder="1" applyAlignment="1">
      <alignment vertical="center" wrapText="1"/>
    </xf>
    <xf numFmtId="44" fontId="0" fillId="0" borderId="36" xfId="1" applyFont="1" applyBorder="1" applyAlignment="1">
      <alignment horizontal="right" wrapText="1"/>
    </xf>
    <xf numFmtId="44" fontId="0" fillId="0" borderId="37" xfId="1" applyFont="1" applyBorder="1" applyAlignment="1">
      <alignment horizontal="right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0" fillId="0" borderId="36" xfId="1" applyNumberFormat="1" applyFont="1" applyBorder="1" applyAlignment="1">
      <alignment horizontal="center" wrapText="1"/>
    </xf>
    <xf numFmtId="0" fontId="0" fillId="0" borderId="37" xfId="1" applyNumberFormat="1" applyFont="1" applyBorder="1" applyAlignment="1">
      <alignment horizontal="center" wrapText="1"/>
    </xf>
    <xf numFmtId="0" fontId="0" fillId="0" borderId="74" xfId="1" applyNumberFormat="1" applyFont="1" applyBorder="1" applyAlignment="1">
      <alignment horizontal="center"/>
    </xf>
    <xf numFmtId="0" fontId="3" fillId="23" borderId="14" xfId="0" applyFont="1" applyFill="1" applyBorder="1" applyAlignment="1">
      <alignment horizontal="center" vertical="center" wrapText="1"/>
    </xf>
    <xf numFmtId="0" fontId="0" fillId="23" borderId="0" xfId="0" applyFont="1" applyFill="1" applyAlignment="1">
      <alignment horizontal="center" vertical="center" wrapText="1"/>
    </xf>
    <xf numFmtId="44" fontId="0" fillId="0" borderId="36" xfId="1" applyFont="1" applyBorder="1" applyAlignment="1">
      <alignment horizontal="center" wrapText="1"/>
    </xf>
    <xf numFmtId="44" fontId="0" fillId="0" borderId="37" xfId="1" applyFont="1" applyBorder="1" applyAlignment="1">
      <alignment horizontal="center" wrapText="1"/>
    </xf>
    <xf numFmtId="44" fontId="0" fillId="0" borderId="40" xfId="1" applyFont="1" applyBorder="1" applyAlignment="1">
      <alignment horizontal="center"/>
    </xf>
    <xf numFmtId="44" fontId="0" fillId="0" borderId="13" xfId="0" applyNumberFormat="1" applyFont="1" applyBorder="1" applyAlignment="1"/>
    <xf numFmtId="164" fontId="0" fillId="0" borderId="13" xfId="0" applyNumberFormat="1" applyFont="1" applyBorder="1" applyAlignment="1">
      <alignment horizontal="center" wrapText="1"/>
    </xf>
    <xf numFmtId="0" fontId="0" fillId="23" borderId="15" xfId="0" applyFont="1" applyFill="1" applyBorder="1" applyAlignment="1">
      <alignment horizontal="center" vertical="center" wrapText="1"/>
    </xf>
    <xf numFmtId="0" fontId="0" fillId="23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0" fillId="0" borderId="79" xfId="0" applyFont="1" applyBorder="1" applyAlignment="1"/>
    <xf numFmtId="0" fontId="3" fillId="0" borderId="80" xfId="0" applyFont="1" applyBorder="1" applyAlignment="1">
      <alignment horizontal="center" wrapText="1"/>
    </xf>
    <xf numFmtId="0" fontId="3" fillId="0" borderId="82" xfId="0" applyFont="1" applyBorder="1" applyAlignment="1">
      <alignment horizontal="center" wrapText="1"/>
    </xf>
    <xf numFmtId="164" fontId="0" fillId="0" borderId="81" xfId="0" applyNumberFormat="1" applyFont="1" applyBorder="1" applyAlignment="1"/>
    <xf numFmtId="44" fontId="0" fillId="0" borderId="46" xfId="0" applyNumberFormat="1" applyFont="1" applyBorder="1" applyAlignment="1"/>
    <xf numFmtId="0" fontId="0" fillId="0" borderId="83" xfId="0" applyFont="1" applyBorder="1" applyAlignment="1"/>
    <xf numFmtId="44" fontId="0" fillId="0" borderId="66" xfId="1" applyFont="1" applyBorder="1" applyAlignment="1">
      <alignment horizontal="center"/>
    </xf>
    <xf numFmtId="0" fontId="3" fillId="0" borderId="66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22"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2" formatCode="0.0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numFmt numFmtId="2" formatCode="0.0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E24:E26" totalsRowShown="0">
  <autoFilter ref="E24:E26">
    <filterColumn colId="0">
      <filters>
        <filter val="+"/>
      </filters>
    </filterColumn>
  </autoFilter>
  <sortState ref="D13:D22">
    <sortCondition ref="D16:D18"/>
  </sortState>
  <tableColumns count="1">
    <tableColumn id="1" name="Signos" dataDxfId="121">
      <calculatedColumnFormula>+E6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6" name="Tabla3127" displayName="Tabla3127" ref="H187:H188" totalsRowShown="0" dataDxfId="108">
  <autoFilter ref="H187:H188"/>
  <sortState ref="H186">
    <sortCondition ref="H17" customList="="/>
  </sortState>
  <tableColumns count="1">
    <tableColumn id="1" name="Signo" dataDxfId="10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7" name="Tabla15138" displayName="Tabla15138" ref="E191:E193" totalsRowShown="0">
  <autoFilter ref="E191:E193">
    <filterColumn colId="0">
      <filters>
        <filter val="+"/>
      </filters>
    </filterColumn>
  </autoFilter>
  <sortState ref="E190:E191">
    <sortCondition ref="E16:E18"/>
  </sortState>
  <tableColumns count="1">
    <tableColumn id="1" name="Signos" dataDxfId="106">
      <calculatedColumnFormula>+E173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8" name="Tabla36149" displayName="Tabla36149" ref="H191:H192" totalsRowShown="0" dataDxfId="105">
  <autoFilter ref="H191:H192"/>
  <sortState ref="H190">
    <sortCondition ref="H17" customList="="/>
  </sortState>
  <tableColumns count="1">
    <tableColumn id="1" name="Signo" dataDxfId="10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50" name="Tabla151" displayName="Tabla151" ref="E266:E268" totalsRowShown="0">
  <autoFilter ref="E266:E268">
    <filterColumn colId="0">
      <filters>
        <filter val="+"/>
      </filters>
    </filterColumn>
  </autoFilter>
  <sortState ref="E267:E276">
    <sortCondition ref="E16:E18"/>
  </sortState>
  <tableColumns count="1">
    <tableColumn id="1" name="Signos" dataDxfId="5">
      <calculatedColumnFormula>+E248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60" name="Tabla361" displayName="Tabla361" ref="H266:H267" totalsRowShown="0" dataDxfId="4">
  <autoFilter ref="H266:H267"/>
  <sortState ref="H267:H277">
    <sortCondition ref="H17" customList="="/>
  </sortState>
  <tableColumns count="1">
    <tableColumn id="1" name="Signo" dataDxfId="3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61" name="Tabla1562" displayName="Tabla1562" ref="E270:E272" totalsRowShown="0">
  <autoFilter ref="E270:E272">
    <filterColumn colId="0">
      <filters>
        <filter val="+"/>
      </filters>
    </filterColumn>
  </autoFilter>
  <sortState ref="E271:E272">
    <sortCondition ref="E16:E18"/>
  </sortState>
  <tableColumns count="1">
    <tableColumn id="1" name="Signos" dataDxfId="2">
      <calculatedColumnFormula>+E252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62" name="Tabla3663" displayName="Tabla3663" ref="H270:H271" totalsRowShown="0" dataDxfId="1">
  <autoFilter ref="H270:H271"/>
  <sortState ref="H271">
    <sortCondition ref="H17" customList="="/>
  </sortState>
  <tableColumns count="1">
    <tableColumn id="1" name="Signo" dataDxfId="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9" name="Tabla110" displayName="Tabla110" ref="D25:D27" totalsRowShown="0">
  <autoFilter ref="D25:D27">
    <filterColumn colId="0">
      <filters>
        <filter val="-"/>
      </filters>
    </filterColumn>
  </autoFilter>
  <sortState ref="D25:D26">
    <sortCondition ref="D16:D18"/>
  </sortState>
  <tableColumns count="1">
    <tableColumn id="1" name="Signos" dataDxfId="103">
      <calculatedColumnFormula>+D6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id="14" name="Tabla315" displayName="Tabla315" ref="J25:J26" totalsRowShown="0" dataDxfId="102">
  <autoFilter ref="J25:J26"/>
  <tableColumns count="1">
    <tableColumn id="1" name="Signo" dataDxfId="10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5" name="Tabla1516" displayName="Tabla1516" ref="D31:D33" totalsRowShown="0">
  <autoFilter ref="D31:D33"/>
  <sortState ref="D29:D30">
    <sortCondition ref="D16:D18"/>
  </sortState>
  <tableColumns count="1">
    <tableColumn id="1" name="Signos" dataDxfId="100">
      <calculatedColumnFormula>+D10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H24:H25" totalsRowShown="0" dataDxfId="120">
  <autoFilter ref="H24:H25"/>
  <sortState ref="F12:F22">
    <sortCondition ref="F17" customList="="/>
  </sortState>
  <tableColumns count="1">
    <tableColumn id="1" name="Signo" dataDxfId="119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6" name="Tabla3617" displayName="Tabla3617" ref="J31:J32" totalsRowShown="0" dataDxfId="99">
  <autoFilter ref="J31:J32"/>
  <tableColumns count="1">
    <tableColumn id="1" name="Signo" dataDxfId="9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7" name="Tabla361718" displayName="Tabla361718" ref="J37:J38" totalsRowShown="0" dataDxfId="97">
  <autoFilter ref="J37:J38"/>
  <tableColumns count="1">
    <tableColumn id="1" name="Signo" dataDxfId="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7" name="Tabla27" displayName="Tabla27" ref="G25:G29" totalsRowShown="0" headerRowDxfId="95" dataDxfId="94">
  <autoFilter ref="G25:G29">
    <filterColumn colId="0">
      <filters>
        <filter val="+"/>
      </filters>
    </filterColumn>
  </autoFilter>
  <tableColumns count="1">
    <tableColumn id="1" name="Signos" dataDxfId="93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28" name="Tabla28" displayName="Tabla28" ref="G31:G34" totalsRowShown="0" headerRowDxfId="92" dataDxfId="91">
  <autoFilter ref="G31:G34">
    <filterColumn colId="0">
      <filters>
        <filter val="+"/>
      </filters>
    </filterColumn>
  </autoFilter>
  <tableColumns count="1">
    <tableColumn id="1" name="Signos" dataDxfId="90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29" name="Tabla29" displayName="Tabla29" ref="D37:D40" totalsRowShown="0" headerRowDxfId="89" tableBorderDxfId="88">
  <autoFilter ref="D37:D40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30" name="Tabla30" displayName="Tabla30" ref="G37:G42" totalsRowShown="0" headerRowDxfId="87" tableBorderDxfId="86">
  <autoFilter ref="G37:G42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18" name="Tabla11019" displayName="Tabla11019" ref="D149:D151" totalsRowShown="0">
  <autoFilter ref="D149:D151">
    <filterColumn colId="0">
      <filters>
        <filter val="-"/>
      </filters>
    </filterColumn>
  </autoFilter>
  <sortState ref="D149:D150">
    <sortCondition ref="D16:D18"/>
  </sortState>
  <tableColumns count="1">
    <tableColumn id="1" name="Signos" dataDxfId="85">
      <calculatedColumnFormula>+D130</calculatedColumnFormula>
    </tableColumn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id="19" name="Tabla31520" displayName="Tabla31520" ref="J149:J150" totalsRowShown="0" dataDxfId="84">
  <autoFilter ref="J149:J150"/>
  <tableColumns count="1">
    <tableColumn id="1" name="Signo" dataDxfId="8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0" name="Tabla151621" displayName="Tabla151621" ref="D155:D157" totalsRowShown="0">
  <autoFilter ref="D155:D157">
    <filterColumn colId="0">
      <filters>
        <filter val="+"/>
      </filters>
    </filterColumn>
  </autoFilter>
  <sortState ref="D155:D156">
    <sortCondition ref="D16:D18"/>
  </sortState>
  <tableColumns count="1">
    <tableColumn id="1" name="Signos" dataDxfId="82">
      <calculatedColumnFormula>+D134</calculatedColumnFormula>
    </tableColumn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id="21" name="Tabla361722" displayName="Tabla361722" ref="J155:J156" totalsRowShown="0" dataDxfId="81">
  <autoFilter ref="J155:J156"/>
  <tableColumns count="1">
    <tableColumn id="1" name="Signo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15" displayName="Tabla15" ref="E28:E30" totalsRowShown="0">
  <autoFilter ref="E28:E30">
    <filterColumn colId="0">
      <filters>
        <filter val="+"/>
      </filters>
    </filterColumn>
  </autoFilter>
  <sortState ref="D21:D22">
    <sortCondition ref="D16:D18"/>
  </sortState>
  <tableColumns count="1">
    <tableColumn id="1" name="Signos" dataDxfId="118">
      <calculatedColumnFormula>+E10</calculatedColumnFormula>
    </tableColumn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id="22" name="Tabla36171823" displayName="Tabla36171823" ref="J161:J162" totalsRowShown="0" dataDxfId="79">
  <autoFilter ref="J161:J162"/>
  <tableColumns count="1">
    <tableColumn id="1" name="Signo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3" name="Tabla2724" displayName="Tabla2724" ref="G149:G153" totalsRowShown="0" headerRowDxfId="77" dataDxfId="76">
  <autoFilter ref="G149:G153">
    <filterColumn colId="0">
      <filters>
        <filter val="+"/>
      </filters>
    </filterColumn>
  </autoFilter>
  <tableColumns count="1">
    <tableColumn id="1" name="Signos" dataDxfId="75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24" name="Tabla2825" displayName="Tabla2825" ref="G155:G158" totalsRowShown="0" headerRowDxfId="74" dataDxfId="73">
  <autoFilter ref="G155:G158">
    <filterColumn colId="0">
      <filters>
        <filter val="+"/>
      </filters>
    </filterColumn>
  </autoFilter>
  <tableColumns count="1">
    <tableColumn id="1" name="Signos" dataDxfId="7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25" name="Tabla2926" displayName="Tabla2926" ref="D161:D164" totalsRowShown="0" headerRowDxfId="71" tableBorderDxfId="70">
  <autoFilter ref="D161:D164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26" name="Tabla3027" displayName="Tabla3027" ref="G161:G166" totalsRowShown="0" headerRowDxfId="69" tableBorderDxfId="68">
  <autoFilter ref="G161:G166">
    <filterColumn colId="0">
      <filters>
        <filter val="-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41" name="Tabla4042" displayName="Tabla4042" ref="B263:E266" totalsRowShown="0" headerRowDxfId="67" dataDxfId="66">
  <autoFilter ref="B263:E266"/>
  <tableColumns count="4">
    <tableColumn id="1" name="Frutas" dataDxfId="65"/>
    <tableColumn id="2" name="Calcio (g)" dataDxfId="64"/>
    <tableColumn id="3" name="Fósforo (g)" dataDxfId="63"/>
    <tableColumn id="4" name="Vitamina C" dataDxfId="6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51" name="Tabla1101952" displayName="Tabla1101952" ref="D273:D275" totalsRowShown="0">
  <autoFilter ref="D273:D275">
    <filterColumn colId="0">
      <filters>
        <filter val="+"/>
      </filters>
    </filterColumn>
  </autoFilter>
  <sortState ref="D274:D275">
    <sortCondition ref="D16:D18"/>
  </sortState>
  <tableColumns count="1">
    <tableColumn id="1" name="Signos" dataDxfId="44">
      <calculatedColumnFormula>+D254</calculatedColumnFormula>
    </tableColumn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id="52" name="Tabla3152053" displayName="Tabla3152053" ref="J273:J274" totalsRowShown="0" dataDxfId="61">
  <autoFilter ref="J273:J274"/>
  <tableColumns count="1">
    <tableColumn id="1" name="Signo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53" name="Tabla15162154" displayName="Tabla15162154" ref="D279:D281" totalsRowShown="0">
  <autoFilter ref="D279:D281"/>
  <sortState ref="D280:D281">
    <sortCondition ref="D16:D18"/>
  </sortState>
  <tableColumns count="1">
    <tableColumn id="1" name="Signos" dataDxfId="59">
      <calculatedColumnFormula>+D258</calculatedColumnFormula>
    </tableColumn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id="54" name="Tabla36172255" displayName="Tabla36172255" ref="J279:J280" totalsRowShown="0" dataDxfId="58">
  <autoFilter ref="J279:J280"/>
  <tableColumns count="1">
    <tableColumn id="1" name="Signo" dataDxfId="5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a36" displayName="Tabla36" ref="H28:H29" totalsRowShown="0" dataDxfId="117">
  <autoFilter ref="H28:H29"/>
  <sortState ref="F21">
    <sortCondition ref="F17" customList="="/>
  </sortState>
  <tableColumns count="1">
    <tableColumn id="1" name="Signo" dataDxfId="116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55" name="Tabla3617182356" displayName="Tabla3617182356" ref="J285:J286" totalsRowShown="0" dataDxfId="56">
  <autoFilter ref="J285:J286"/>
  <tableColumns count="1">
    <tableColumn id="1" name="Signo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56" name="Tabla272457" displayName="Tabla272457" ref="G273:G277" totalsRowShown="0" headerRowDxfId="54" dataDxfId="53">
  <autoFilter ref="G273:G277">
    <filterColumn colId="0">
      <filters>
        <filter val="+"/>
      </filters>
    </filterColumn>
  </autoFilter>
  <tableColumns count="1">
    <tableColumn id="1" name="Signos" dataDxfId="52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id="57" name="Tabla282558" displayName="Tabla282558" ref="G279:G282" totalsRowShown="0" headerRowDxfId="51" dataDxfId="50">
  <autoFilter ref="G279:G282">
    <filterColumn colId="0">
      <filters>
        <filter val="+"/>
      </filters>
    </filterColumn>
  </autoFilter>
  <tableColumns count="1">
    <tableColumn id="1" name="Signos" dataDxfId="49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id="58" name="Tabla292659" displayName="Tabla292659" ref="D285:D288" totalsRowShown="0" headerRowDxfId="48" tableBorderDxfId="47">
  <autoFilter ref="D285:D288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id="59" name="Tabla302760" displayName="Tabla302760" ref="G285:G289" totalsRowShown="0" headerRowDxfId="46" tableBorderDxfId="45">
  <autoFilter ref="G285:G289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id="40" name="Tabla11041" displayName="Tabla11041" ref="D391:D393" totalsRowShown="0">
  <autoFilter ref="D391:D393">
    <filterColumn colId="0">
      <filters>
        <filter val="+"/>
      </filters>
    </filterColumn>
  </autoFilter>
  <sortState ref="D392:D393">
    <sortCondition ref="D16:D18"/>
  </sortState>
  <tableColumns count="1">
    <tableColumn id="1" name="Signos" dataDxfId="27">
      <calculatedColumnFormula>+D372</calculatedColumnFormula>
    </tableColumn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id="42" name="Tabla31543" displayName="Tabla31543" ref="J391:J392" totalsRowShown="0" dataDxfId="26">
  <autoFilter ref="J391:J392"/>
  <tableColumns count="1">
    <tableColumn id="1" name="Signo" dataDxfId="25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id="43" name="Tabla151644" displayName="Tabla151644" ref="D397:D399" totalsRowShown="0">
  <autoFilter ref="D397:D399">
    <filterColumn colId="0">
      <filters>
        <filter val="+"/>
      </filters>
    </filterColumn>
  </autoFilter>
  <sortState ref="D398:D399">
    <sortCondition ref="D16:D18"/>
  </sortState>
  <tableColumns count="1">
    <tableColumn id="1" name="Signos" dataDxfId="24">
      <calculatedColumnFormula>+D376</calculatedColumnFormula>
    </tableColumn>
  </tableColumns>
  <tableStyleInfo name="TableStyleMedium1" showFirstColumn="0" showLastColumn="0" showRowStripes="1" showColumnStripes="0"/>
</table>
</file>

<file path=xl/tables/table48.xml><?xml version="1.0" encoding="utf-8"?>
<table xmlns="http://schemas.openxmlformats.org/spreadsheetml/2006/main" id="44" name="Tabla361745" displayName="Tabla361745" ref="J397:J398" totalsRowShown="0" dataDxfId="23">
  <autoFilter ref="J397:J398"/>
  <tableColumns count="1">
    <tableColumn id="1" name="Signo" dataDxfId="22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id="45" name="Tabla36171846" displayName="Tabla36171846" ref="J403:J404" totalsRowShown="0" dataDxfId="21">
  <autoFilter ref="J403:J404"/>
  <tableColumns count="1">
    <tableColumn id="1" name="Signo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a111" displayName="Tabla111" ref="E106:E108" totalsRowShown="0">
  <autoFilter ref="E106:E108">
    <filterColumn colId="0">
      <filters>
        <filter val="+"/>
      </filters>
    </filterColumn>
  </autoFilter>
  <sortState ref="D106:D107">
    <sortCondition ref="D16:D18"/>
  </sortState>
  <tableColumns count="1">
    <tableColumn id="1" name="Signos" dataDxfId="115">
      <calculatedColumnFormula>+E88</calculatedColumnFormula>
    </tableColumn>
  </tableColumns>
  <tableStyleInfo name="TableStyleMedium1" showFirstColumn="0" showLastColumn="0" showRowStripes="1" showColumnStripes="0"/>
</table>
</file>

<file path=xl/tables/table50.xml><?xml version="1.0" encoding="utf-8"?>
<table xmlns="http://schemas.openxmlformats.org/spreadsheetml/2006/main" id="46" name="Tabla2747" displayName="Tabla2747" ref="G391:G395" totalsRowShown="0" headerRowDxfId="19" dataDxfId="18">
  <autoFilter ref="G391:G395">
    <filterColumn colId="0">
      <filters>
        <filter val="+"/>
      </filters>
    </filterColumn>
  </autoFilter>
  <tableColumns count="1">
    <tableColumn id="1" name="Signos" dataDxfId="17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id="47" name="Tabla2848" displayName="Tabla2848" ref="G397:G400" totalsRowShown="0" headerRowDxfId="16" dataDxfId="15">
  <autoFilter ref="G397:G400"/>
  <tableColumns count="1">
    <tableColumn id="1" name="Signos" dataDxfId="14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id="48" name="Tabla2949" displayName="Tabla2949" ref="D403:D406" totalsRowShown="0" headerRowDxfId="13" tableBorderDxfId="12">
  <autoFilter ref="D403:D406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id="49" name="Tabla3050" displayName="Tabla3050" ref="G403:G408" totalsRowShown="0" headerRowDxfId="11" tableBorderDxfId="10">
  <autoFilter ref="G403:G408">
    <filterColumn colId="0">
      <filters>
        <filter val="+"/>
      </filters>
    </filterColumn>
  </autoFilter>
  <tableColumns count="1">
    <tableColumn id="1" name="Signo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1" name="Tabla312" displayName="Tabla312" ref="H106:H107" totalsRowShown="0" dataDxfId="114">
  <autoFilter ref="H106:H107"/>
  <sortState ref="G91:G106">
    <sortCondition ref="G17" customList="="/>
  </sortState>
  <tableColumns count="1">
    <tableColumn id="1" name="Signo" dataDxfId="11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a1513" displayName="Tabla1513" ref="E110:E112" totalsRowShown="0">
  <autoFilter ref="E110:E112">
    <filterColumn colId="0">
      <filters>
        <filter val="+"/>
      </filters>
    </filterColumn>
  </autoFilter>
  <sortState ref="D105:D106">
    <sortCondition ref="D16:D18"/>
  </sortState>
  <tableColumns count="1">
    <tableColumn id="1" name="Signos" dataDxfId="112">
      <calculatedColumnFormula>+E92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13" name="Tabla3614" displayName="Tabla3614" ref="H110:H111" totalsRowShown="0" dataDxfId="111">
  <autoFilter ref="H110:H111"/>
  <sortState ref="G105">
    <sortCondition ref="G17" customList="="/>
  </sortState>
  <tableColumns count="1">
    <tableColumn id="1" name="Signo" dataDxfId="1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" name="Tabla1113" displayName="Tabla1113" ref="E187:E189" totalsRowShown="0">
  <autoFilter ref="E187:E189">
    <filterColumn colId="0">
      <filters>
        <filter val="+"/>
      </filters>
    </filterColumn>
  </autoFilter>
  <sortState ref="E186:E187">
    <sortCondition ref="E16:E18"/>
  </sortState>
  <tableColumns count="1">
    <tableColumn id="1" name="Signos" dataDxfId="109">
      <calculatedColumnFormula>+E169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comments" Target="../comments1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26" Type="http://schemas.openxmlformats.org/officeDocument/2006/relationships/table" Target="../tables/table40.xml"/><Relationship Id="rId39" Type="http://schemas.openxmlformats.org/officeDocument/2006/relationships/table" Target="../tables/table53.xml"/><Relationship Id="rId3" Type="http://schemas.openxmlformats.org/officeDocument/2006/relationships/table" Target="../tables/table17.xml"/><Relationship Id="rId21" Type="http://schemas.openxmlformats.org/officeDocument/2006/relationships/table" Target="../tables/table35.xml"/><Relationship Id="rId34" Type="http://schemas.openxmlformats.org/officeDocument/2006/relationships/table" Target="../tables/table48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table" Target="../tables/table39.xml"/><Relationship Id="rId33" Type="http://schemas.openxmlformats.org/officeDocument/2006/relationships/table" Target="../tables/table47.xml"/><Relationship Id="rId38" Type="http://schemas.openxmlformats.org/officeDocument/2006/relationships/table" Target="../tables/table52.xml"/><Relationship Id="rId2" Type="http://schemas.openxmlformats.org/officeDocument/2006/relationships/vmlDrawing" Target="../drawings/vmlDrawing2.v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29" Type="http://schemas.openxmlformats.org/officeDocument/2006/relationships/table" Target="../tables/table4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32" Type="http://schemas.openxmlformats.org/officeDocument/2006/relationships/table" Target="../tables/table46.xml"/><Relationship Id="rId37" Type="http://schemas.openxmlformats.org/officeDocument/2006/relationships/table" Target="../tables/table51.xml"/><Relationship Id="rId40" Type="http://schemas.openxmlformats.org/officeDocument/2006/relationships/comments" Target="../comments2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28" Type="http://schemas.openxmlformats.org/officeDocument/2006/relationships/table" Target="../tables/table42.xml"/><Relationship Id="rId36" Type="http://schemas.openxmlformats.org/officeDocument/2006/relationships/table" Target="../tables/table50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31" Type="http://schemas.openxmlformats.org/officeDocument/2006/relationships/table" Target="../tables/table45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Relationship Id="rId27" Type="http://schemas.openxmlformats.org/officeDocument/2006/relationships/table" Target="../tables/table41.xml"/><Relationship Id="rId30" Type="http://schemas.openxmlformats.org/officeDocument/2006/relationships/table" Target="../tables/table44.xml"/><Relationship Id="rId35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937"/>
  <sheetViews>
    <sheetView topLeftCell="B304" workbookViewId="0">
      <selection activeCell="H327" sqref="H327"/>
    </sheetView>
  </sheetViews>
  <sheetFormatPr baseColWidth="10" defaultColWidth="14.42578125" defaultRowHeight="15.75" customHeight="1" x14ac:dyDescent="0.2"/>
  <cols>
    <col min="3" max="3" width="8.28515625" customWidth="1"/>
    <col min="4" max="4" width="19.7109375" customWidth="1"/>
    <col min="6" max="6" width="12.7109375" customWidth="1"/>
    <col min="7" max="7" width="13.5703125" customWidth="1"/>
    <col min="9" max="9" width="9.42578125" customWidth="1"/>
  </cols>
  <sheetData>
    <row r="1" spans="1:8" s="3" customFormat="1" ht="8.25" customHeight="1" thickBot="1" x14ac:dyDescent="0.25"/>
    <row r="2" spans="1:8" s="3" customFormat="1" ht="21.75" customHeight="1" x14ac:dyDescent="0.2">
      <c r="C2" s="189" t="s">
        <v>41</v>
      </c>
      <c r="D2" s="190"/>
      <c r="E2" s="190"/>
      <c r="F2" s="190"/>
      <c r="G2" s="190"/>
      <c r="H2" s="191"/>
    </row>
    <row r="3" spans="1:8" s="3" customFormat="1" ht="23.25" customHeight="1" x14ac:dyDescent="0.2">
      <c r="C3" s="192"/>
      <c r="D3" s="193"/>
      <c r="E3" s="193"/>
      <c r="F3" s="193"/>
      <c r="G3" s="193"/>
      <c r="H3" s="194"/>
    </row>
    <row r="4" spans="1:8" s="3" customFormat="1" ht="23.25" customHeight="1" x14ac:dyDescent="0.2">
      <c r="C4" s="192"/>
      <c r="D4" s="193"/>
      <c r="E4" s="193"/>
      <c r="F4" s="193"/>
      <c r="G4" s="193"/>
      <c r="H4" s="194"/>
    </row>
    <row r="5" spans="1:8" s="3" customFormat="1" ht="40.5" customHeight="1" thickBot="1" x14ac:dyDescent="0.25">
      <c r="C5" s="195"/>
      <c r="D5" s="196"/>
      <c r="E5" s="196"/>
      <c r="F5" s="196"/>
      <c r="G5" s="196"/>
      <c r="H5" s="197"/>
    </row>
    <row r="6" spans="1:8" ht="15.75" customHeight="1" x14ac:dyDescent="0.2">
      <c r="A6" s="1"/>
    </row>
    <row r="7" spans="1:8" ht="15.75" customHeight="1" x14ac:dyDescent="0.2">
      <c r="A7" s="1"/>
      <c r="C7" s="151" t="s">
        <v>0</v>
      </c>
      <c r="D7" s="152"/>
      <c r="E7" s="152"/>
      <c r="F7" s="152"/>
      <c r="G7" s="152"/>
      <c r="H7" s="153"/>
    </row>
    <row r="8" spans="1:8" ht="15.75" customHeight="1" x14ac:dyDescent="0.2">
      <c r="A8" s="1"/>
    </row>
    <row r="9" spans="1:8" ht="15.75" customHeight="1" x14ac:dyDescent="0.2">
      <c r="A9" s="1"/>
    </row>
    <row r="10" spans="1:8" ht="15.75" customHeight="1" x14ac:dyDescent="0.2">
      <c r="A10" s="1"/>
      <c r="C10" s="154" t="s">
        <v>1</v>
      </c>
      <c r="D10" s="152"/>
      <c r="E10" s="152"/>
      <c r="F10" s="152"/>
      <c r="G10" s="152"/>
      <c r="H10" s="153"/>
    </row>
    <row r="11" spans="1:8" ht="15.75" customHeight="1" x14ac:dyDescent="0.2">
      <c r="A11" s="1"/>
    </row>
    <row r="12" spans="1:8" ht="15.75" customHeight="1" x14ac:dyDescent="0.2">
      <c r="A12" s="1"/>
      <c r="C12" s="155" t="s">
        <v>2</v>
      </c>
      <c r="D12" s="153"/>
    </row>
    <row r="13" spans="1:8" ht="15.75" customHeight="1" thickBot="1" x14ac:dyDescent="0.25">
      <c r="A13" s="1"/>
    </row>
    <row r="14" spans="1:8" ht="15.75" customHeight="1" thickTop="1" x14ac:dyDescent="0.2">
      <c r="A14" s="1"/>
      <c r="C14" s="156" t="s">
        <v>6</v>
      </c>
      <c r="D14" s="157"/>
      <c r="E14" s="157"/>
      <c r="F14" s="157"/>
      <c r="G14" s="157"/>
      <c r="H14" s="158"/>
    </row>
    <row r="15" spans="1:8" ht="15.75" customHeight="1" x14ac:dyDescent="0.2">
      <c r="A15" s="1"/>
      <c r="C15" s="159"/>
      <c r="D15" s="160"/>
      <c r="E15" s="160"/>
      <c r="F15" s="160"/>
      <c r="G15" s="160"/>
      <c r="H15" s="161"/>
    </row>
    <row r="16" spans="1:8" ht="15.75" customHeight="1" x14ac:dyDescent="0.2">
      <c r="A16" s="1"/>
      <c r="C16" s="159"/>
      <c r="D16" s="160"/>
      <c r="E16" s="160"/>
      <c r="F16" s="160"/>
      <c r="G16" s="160"/>
      <c r="H16" s="161"/>
    </row>
    <row r="17" spans="1:9" ht="15.75" customHeight="1" x14ac:dyDescent="0.2">
      <c r="A17" s="1"/>
      <c r="C17" s="159"/>
      <c r="D17" s="160"/>
      <c r="E17" s="160"/>
      <c r="F17" s="160"/>
      <c r="G17" s="160"/>
      <c r="H17" s="161"/>
    </row>
    <row r="18" spans="1:9" ht="15.75" customHeight="1" x14ac:dyDescent="0.2">
      <c r="A18" s="1"/>
      <c r="C18" s="159"/>
      <c r="D18" s="160"/>
      <c r="E18" s="160"/>
      <c r="F18" s="160"/>
      <c r="G18" s="160"/>
      <c r="H18" s="161"/>
    </row>
    <row r="19" spans="1:9" ht="15.75" customHeight="1" thickBot="1" x14ac:dyDescent="0.25">
      <c r="A19" s="1"/>
      <c r="C19" s="162"/>
      <c r="D19" s="163"/>
      <c r="E19" s="163"/>
      <c r="F19" s="163"/>
      <c r="G19" s="163"/>
      <c r="H19" s="164"/>
    </row>
    <row r="20" spans="1:9" ht="15.75" customHeight="1" thickTop="1" x14ac:dyDescent="0.2">
      <c r="A20" s="1"/>
      <c r="C20" s="23"/>
      <c r="D20" s="23"/>
      <c r="E20" s="23"/>
      <c r="F20" s="23"/>
      <c r="G20" s="23"/>
      <c r="H20" s="23"/>
    </row>
    <row r="21" spans="1:9" ht="15.75" customHeight="1" x14ac:dyDescent="0.2">
      <c r="A21" s="1"/>
      <c r="C21" s="23" t="s">
        <v>24</v>
      </c>
      <c r="D21" s="145" t="s">
        <v>25</v>
      </c>
      <c r="E21" s="146"/>
      <c r="F21" s="146"/>
      <c r="G21" s="146"/>
      <c r="H21" s="147"/>
    </row>
    <row r="22" spans="1:9" ht="15.75" customHeight="1" x14ac:dyDescent="0.2">
      <c r="A22" s="1"/>
      <c r="C22" s="23"/>
      <c r="D22" s="145" t="s">
        <v>26</v>
      </c>
      <c r="E22" s="146"/>
      <c r="F22" s="146"/>
      <c r="G22" s="146"/>
      <c r="H22" s="147"/>
    </row>
    <row r="23" spans="1:9" ht="15.75" customHeight="1" x14ac:dyDescent="0.2">
      <c r="A23" s="1"/>
    </row>
    <row r="24" spans="1:9" ht="15.75" customHeight="1" x14ac:dyDescent="0.2">
      <c r="A24" s="1"/>
      <c r="E24" s="7" t="s">
        <v>7</v>
      </c>
      <c r="H24" s="7" t="s">
        <v>8</v>
      </c>
      <c r="I24" s="17" t="s">
        <v>17</v>
      </c>
    </row>
    <row r="25" spans="1:9" ht="21" customHeight="1" x14ac:dyDescent="0.2">
      <c r="A25" s="1"/>
      <c r="C25" s="2">
        <v>2</v>
      </c>
      <c r="D25" s="9" t="s">
        <v>3</v>
      </c>
      <c r="E25" s="6" t="s">
        <v>10</v>
      </c>
      <c r="F25" s="5">
        <v>2</v>
      </c>
      <c r="G25" s="10" t="s">
        <v>4</v>
      </c>
      <c r="H25" s="11" t="s">
        <v>9</v>
      </c>
      <c r="I25" s="19">
        <v>33000</v>
      </c>
    </row>
    <row r="26" spans="1:9" ht="19.5" hidden="1" customHeight="1" x14ac:dyDescent="0.2">
      <c r="A26" s="1"/>
      <c r="E26" s="8" t="s">
        <v>11</v>
      </c>
      <c r="H26" s="4"/>
    </row>
    <row r="27" spans="1:9" ht="12.75" x14ac:dyDescent="0.2">
      <c r="A27" s="1"/>
    </row>
    <row r="28" spans="1:9" ht="12.75" x14ac:dyDescent="0.2">
      <c r="A28" s="1"/>
      <c r="E28" s="7" t="s">
        <v>7</v>
      </c>
      <c r="H28" s="7" t="s">
        <v>8</v>
      </c>
      <c r="I28" s="17" t="s">
        <v>17</v>
      </c>
    </row>
    <row r="29" spans="1:9" ht="14.25" x14ac:dyDescent="0.2">
      <c r="A29" s="1"/>
      <c r="C29" s="2">
        <v>5</v>
      </c>
      <c r="D29" s="9" t="s">
        <v>3</v>
      </c>
      <c r="E29" s="6" t="s">
        <v>10</v>
      </c>
      <c r="F29" s="5">
        <v>4</v>
      </c>
      <c r="G29" s="10" t="s">
        <v>4</v>
      </c>
      <c r="H29" s="11" t="s">
        <v>9</v>
      </c>
      <c r="I29" s="12">
        <v>57000</v>
      </c>
    </row>
    <row r="30" spans="1:9" ht="12.75" hidden="1" x14ac:dyDescent="0.2">
      <c r="A30" s="1"/>
      <c r="E30" s="8" t="s">
        <v>11</v>
      </c>
      <c r="H30" s="4"/>
    </row>
    <row r="31" spans="1:9" ht="12.75" x14ac:dyDescent="0.2">
      <c r="A31" s="1"/>
    </row>
    <row r="32" spans="1:9" ht="13.5" thickBot="1" x14ac:dyDescent="0.25">
      <c r="A32" s="1"/>
    </row>
    <row r="33" spans="1:8" ht="21" customHeight="1" thickBot="1" x14ac:dyDescent="0.25">
      <c r="A33" s="1"/>
      <c r="D33" s="142" t="s">
        <v>96</v>
      </c>
      <c r="E33" s="143"/>
      <c r="F33" s="143"/>
      <c r="G33" s="143"/>
      <c r="H33" s="144"/>
    </row>
    <row r="34" spans="1:8" ht="12.75" x14ac:dyDescent="0.2">
      <c r="A34" s="1"/>
    </row>
    <row r="35" spans="1:8" ht="12.75" x14ac:dyDescent="0.2">
      <c r="A35" s="1"/>
      <c r="D35" s="176" t="s">
        <v>12</v>
      </c>
      <c r="E35" s="177"/>
    </row>
    <row r="36" spans="1:8" ht="12.75" x14ac:dyDescent="0.2">
      <c r="A36" s="1"/>
    </row>
    <row r="37" spans="1:8" ht="12.75" x14ac:dyDescent="0.2">
      <c r="A37" s="1"/>
    </row>
    <row r="38" spans="1:8" ht="12.75" x14ac:dyDescent="0.2">
      <c r="A38" s="1"/>
    </row>
    <row r="39" spans="1:8" ht="12.75" x14ac:dyDescent="0.2">
      <c r="A39" s="1"/>
      <c r="F39" s="17" t="s">
        <v>3</v>
      </c>
      <c r="G39" s="17" t="s">
        <v>4</v>
      </c>
    </row>
    <row r="40" spans="1:8" ht="12.75" x14ac:dyDescent="0.2">
      <c r="A40" s="1"/>
      <c r="F40" s="15">
        <f>(C25)</f>
        <v>2</v>
      </c>
      <c r="G40" s="16">
        <f>(F25)</f>
        <v>2</v>
      </c>
    </row>
    <row r="41" spans="1:8" ht="12.75" x14ac:dyDescent="0.2">
      <c r="A41" s="1"/>
      <c r="F41" s="15"/>
      <c r="G41" s="16"/>
    </row>
    <row r="42" spans="1:8" ht="12.75" x14ac:dyDescent="0.2">
      <c r="A42" s="1"/>
      <c r="D42" s="14" t="s">
        <v>13</v>
      </c>
      <c r="E42" s="7" t="s">
        <v>14</v>
      </c>
      <c r="F42" s="15">
        <f>(C29)</f>
        <v>5</v>
      </c>
      <c r="G42" s="16">
        <f>(F29)</f>
        <v>4</v>
      </c>
    </row>
    <row r="43" spans="1:8" ht="12.75" x14ac:dyDescent="0.2">
      <c r="A43" s="1"/>
      <c r="F43" s="15"/>
      <c r="G43" s="16"/>
    </row>
    <row r="44" spans="1:8" ht="12.75" x14ac:dyDescent="0.2">
      <c r="A44" s="1"/>
    </row>
    <row r="45" spans="1:8" ht="12.75" x14ac:dyDescent="0.2">
      <c r="A45" s="1"/>
    </row>
    <row r="46" spans="1:8" ht="12.75" x14ac:dyDescent="0.2">
      <c r="A46" s="1"/>
      <c r="D46" s="14" t="s">
        <v>13</v>
      </c>
      <c r="E46" s="7" t="s">
        <v>15</v>
      </c>
      <c r="F46" s="182">
        <f>(F40*G42)-(F42*G40)</f>
        <v>-2</v>
      </c>
      <c r="G46" s="183"/>
    </row>
    <row r="47" spans="1:8" ht="12.75" x14ac:dyDescent="0.2">
      <c r="A47" s="1"/>
    </row>
    <row r="48" spans="1:8" ht="12.75" x14ac:dyDescent="0.2">
      <c r="A48" s="1"/>
    </row>
    <row r="49" spans="1:7" ht="12.75" x14ac:dyDescent="0.2">
      <c r="A49" s="1"/>
      <c r="D49" s="184" t="s">
        <v>16</v>
      </c>
      <c r="E49" s="185"/>
    </row>
    <row r="50" spans="1:7" ht="12.75" x14ac:dyDescent="0.2">
      <c r="A50" s="1"/>
    </row>
    <row r="51" spans="1:7" ht="12.75" x14ac:dyDescent="0.2">
      <c r="A51" s="1"/>
      <c r="F51" s="17" t="s">
        <v>17</v>
      </c>
      <c r="G51" s="17" t="s">
        <v>4</v>
      </c>
    </row>
    <row r="52" spans="1:7" ht="12.75" x14ac:dyDescent="0.2">
      <c r="A52" s="1"/>
      <c r="F52" s="18">
        <f>(I25)</f>
        <v>33000</v>
      </c>
      <c r="G52" s="16">
        <f>(F25)</f>
        <v>2</v>
      </c>
    </row>
    <row r="53" spans="1:7" ht="12.75" x14ac:dyDescent="0.2">
      <c r="A53" s="1"/>
      <c r="F53" s="15"/>
      <c r="G53" s="16"/>
    </row>
    <row r="54" spans="1:7" ht="12.75" x14ac:dyDescent="0.2">
      <c r="A54" s="1"/>
      <c r="D54" s="14" t="s">
        <v>18</v>
      </c>
      <c r="E54" s="7" t="s">
        <v>14</v>
      </c>
      <c r="F54" s="18">
        <f>(I29)</f>
        <v>57000</v>
      </c>
      <c r="G54" s="16">
        <f>(F29)</f>
        <v>4</v>
      </c>
    </row>
    <row r="55" spans="1:7" ht="12.75" x14ac:dyDescent="0.2">
      <c r="A55" s="1"/>
      <c r="F55" s="15"/>
      <c r="G55" s="16"/>
    </row>
    <row r="56" spans="1:7" ht="12.75" x14ac:dyDescent="0.2">
      <c r="A56" s="1"/>
    </row>
    <row r="57" spans="1:7" ht="12.75" x14ac:dyDescent="0.2">
      <c r="A57" s="1"/>
    </row>
    <row r="58" spans="1:7" ht="12.75" x14ac:dyDescent="0.2">
      <c r="A58" s="1"/>
      <c r="D58" s="14" t="s">
        <v>18</v>
      </c>
      <c r="E58" s="7" t="s">
        <v>15</v>
      </c>
      <c r="F58" s="186">
        <f xml:space="preserve"> (F52*G54)-(F54*G52)</f>
        <v>18000</v>
      </c>
      <c r="G58" s="183"/>
    </row>
    <row r="59" spans="1:7" ht="12.75" x14ac:dyDescent="0.2">
      <c r="A59" s="1"/>
    </row>
    <row r="60" spans="1:7" ht="12.75" x14ac:dyDescent="0.2">
      <c r="A60" s="1"/>
    </row>
    <row r="61" spans="1:7" ht="12.75" x14ac:dyDescent="0.2">
      <c r="A61" s="1"/>
      <c r="D61" s="187" t="s">
        <v>19</v>
      </c>
      <c r="E61" s="188"/>
    </row>
    <row r="62" spans="1:7" ht="12.75" x14ac:dyDescent="0.2">
      <c r="A62" s="1"/>
    </row>
    <row r="63" spans="1:7" ht="12.75" x14ac:dyDescent="0.2">
      <c r="A63" s="1"/>
      <c r="F63" s="17" t="s">
        <v>3</v>
      </c>
      <c r="G63" s="17" t="s">
        <v>17</v>
      </c>
    </row>
    <row r="64" spans="1:7" ht="12.75" x14ac:dyDescent="0.2">
      <c r="A64" s="1"/>
      <c r="F64" s="15">
        <f>(C25)</f>
        <v>2</v>
      </c>
      <c r="G64" s="20">
        <f>(I25)</f>
        <v>33000</v>
      </c>
    </row>
    <row r="65" spans="1:7" ht="12.75" x14ac:dyDescent="0.2">
      <c r="A65" s="1"/>
      <c r="F65" s="15"/>
      <c r="G65" s="16"/>
    </row>
    <row r="66" spans="1:7" ht="12.75" x14ac:dyDescent="0.2">
      <c r="A66" s="1"/>
      <c r="D66" s="14" t="s">
        <v>20</v>
      </c>
      <c r="E66" s="7" t="s">
        <v>14</v>
      </c>
      <c r="F66" s="15">
        <f>(C29)</f>
        <v>5</v>
      </c>
      <c r="G66" s="20">
        <f>(I29)</f>
        <v>57000</v>
      </c>
    </row>
    <row r="67" spans="1:7" ht="12.75" x14ac:dyDescent="0.2">
      <c r="A67" s="1"/>
      <c r="G67" s="16"/>
    </row>
    <row r="68" spans="1:7" ht="12.75" x14ac:dyDescent="0.2">
      <c r="A68" s="1"/>
    </row>
    <row r="69" spans="1:7" ht="12.75" x14ac:dyDescent="0.2">
      <c r="A69" s="1"/>
    </row>
    <row r="70" spans="1:7" ht="12.75" x14ac:dyDescent="0.2">
      <c r="A70" s="1"/>
      <c r="D70" s="14" t="s">
        <v>20</v>
      </c>
      <c r="E70" s="7" t="s">
        <v>15</v>
      </c>
      <c r="F70" s="165">
        <f>(F64*G66)-(F66*G64)</f>
        <v>-51000</v>
      </c>
      <c r="G70" s="166"/>
    </row>
    <row r="71" spans="1:7" ht="12.75" x14ac:dyDescent="0.2">
      <c r="A71" s="1"/>
    </row>
    <row r="72" spans="1:7" ht="13.5" thickBot="1" x14ac:dyDescent="0.25">
      <c r="A72" s="1"/>
    </row>
    <row r="73" spans="1:7" ht="13.5" thickBot="1" x14ac:dyDescent="0.25">
      <c r="A73" s="1"/>
      <c r="D73" s="167" t="s">
        <v>21</v>
      </c>
      <c r="E73" s="168"/>
      <c r="F73" s="168"/>
      <c r="G73" s="169"/>
    </row>
    <row r="74" spans="1:7" ht="12.75" x14ac:dyDescent="0.2">
      <c r="A74" s="1"/>
    </row>
    <row r="75" spans="1:7" ht="12.75" x14ac:dyDescent="0.2">
      <c r="A75" s="1"/>
    </row>
    <row r="76" spans="1:7" ht="12.75" x14ac:dyDescent="0.2">
      <c r="A76" s="1"/>
      <c r="D76" s="21" t="s">
        <v>3</v>
      </c>
      <c r="E76" s="7" t="s">
        <v>15</v>
      </c>
      <c r="F76" s="170" t="s">
        <v>22</v>
      </c>
      <c r="G76" s="171"/>
    </row>
    <row r="77" spans="1:7" ht="12.75" x14ac:dyDescent="0.2">
      <c r="A77" s="1"/>
    </row>
    <row r="78" spans="1:7" ht="12.75" x14ac:dyDescent="0.2">
      <c r="A78" s="1"/>
      <c r="D78" s="21" t="s">
        <v>3</v>
      </c>
      <c r="E78" s="7" t="s">
        <v>15</v>
      </c>
      <c r="F78" s="172">
        <f>F58/F46</f>
        <v>-9000</v>
      </c>
      <c r="G78" s="173"/>
    </row>
    <row r="79" spans="1:7" ht="12.75" x14ac:dyDescent="0.2">
      <c r="A79" s="1"/>
    </row>
    <row r="80" spans="1:7" s="3" customFormat="1" ht="12.75" x14ac:dyDescent="0.2">
      <c r="A80" s="1"/>
      <c r="D80" s="22" t="s">
        <v>23</v>
      </c>
      <c r="E80" s="7" t="s">
        <v>15</v>
      </c>
      <c r="F80" s="198" t="s">
        <v>42</v>
      </c>
      <c r="G80" s="199"/>
    </row>
    <row r="81" spans="1:8" ht="12.75" x14ac:dyDescent="0.2">
      <c r="A81" s="1"/>
    </row>
    <row r="82" spans="1:8" ht="12.75" x14ac:dyDescent="0.2">
      <c r="A82" s="1"/>
      <c r="D82" s="22" t="s">
        <v>23</v>
      </c>
      <c r="E82" s="7" t="s">
        <v>15</v>
      </c>
      <c r="F82" s="174">
        <f>(F70/F46)</f>
        <v>25500</v>
      </c>
      <c r="G82" s="175"/>
    </row>
    <row r="83" spans="1:8" ht="12.75" x14ac:dyDescent="0.2">
      <c r="A83" s="1"/>
    </row>
    <row r="84" spans="1:8" ht="12.75" x14ac:dyDescent="0.2">
      <c r="A84" s="1"/>
      <c r="D84" s="7" t="s">
        <v>32</v>
      </c>
      <c r="F84" s="277">
        <f xml:space="preserve"> F78</f>
        <v>-9000</v>
      </c>
    </row>
    <row r="85" spans="1:8" ht="12.75" x14ac:dyDescent="0.2">
      <c r="A85" s="1"/>
      <c r="D85" s="7" t="s">
        <v>33</v>
      </c>
      <c r="F85" s="276">
        <f>(F82)</f>
        <v>25500</v>
      </c>
    </row>
    <row r="86" spans="1:8" ht="12.75" x14ac:dyDescent="0.2">
      <c r="A86" s="1"/>
    </row>
    <row r="87" spans="1:8" ht="12.75" x14ac:dyDescent="0.2">
      <c r="A87" s="1"/>
      <c r="D87" s="148" t="s">
        <v>34</v>
      </c>
      <c r="E87" s="149"/>
      <c r="F87" s="149"/>
      <c r="G87" s="150"/>
    </row>
    <row r="88" spans="1:8" ht="12.75" x14ac:dyDescent="0.2">
      <c r="A88" s="1"/>
    </row>
    <row r="89" spans="1:8" ht="12.75" x14ac:dyDescent="0.2">
      <c r="A89" s="1"/>
      <c r="C89" s="151" t="s">
        <v>0</v>
      </c>
      <c r="D89" s="152"/>
      <c r="E89" s="152"/>
      <c r="F89" s="152"/>
      <c r="G89" s="152"/>
      <c r="H89" s="153"/>
    </row>
    <row r="90" spans="1:8" ht="12.75" x14ac:dyDescent="0.2">
      <c r="A90" s="1"/>
    </row>
    <row r="91" spans="1:8" ht="12.75" x14ac:dyDescent="0.2">
      <c r="A91" s="1"/>
    </row>
    <row r="92" spans="1:8" ht="12.75" x14ac:dyDescent="0.2">
      <c r="A92" s="1"/>
      <c r="C92" s="154" t="s">
        <v>1</v>
      </c>
      <c r="D92" s="152"/>
      <c r="E92" s="152"/>
      <c r="F92" s="152"/>
      <c r="G92" s="152"/>
      <c r="H92" s="153"/>
    </row>
    <row r="93" spans="1:8" ht="12.75" x14ac:dyDescent="0.2">
      <c r="A93" s="1"/>
    </row>
    <row r="94" spans="1:8" ht="12.75" x14ac:dyDescent="0.2">
      <c r="A94" s="1"/>
      <c r="C94" s="155" t="s">
        <v>97</v>
      </c>
      <c r="D94" s="153"/>
    </row>
    <row r="95" spans="1:8" ht="13.5" thickBot="1" x14ac:dyDescent="0.25">
      <c r="A95" s="1"/>
    </row>
    <row r="96" spans="1:8" ht="13.5" thickTop="1" x14ac:dyDescent="0.2">
      <c r="A96" s="1"/>
      <c r="C96" s="156" t="s">
        <v>35</v>
      </c>
      <c r="D96" s="157"/>
      <c r="E96" s="157"/>
      <c r="F96" s="157"/>
      <c r="G96" s="157"/>
      <c r="H96" s="158"/>
    </row>
    <row r="97" spans="1:10" ht="12.75" x14ac:dyDescent="0.2">
      <c r="A97" s="1"/>
      <c r="C97" s="159"/>
      <c r="D97" s="160"/>
      <c r="E97" s="160"/>
      <c r="F97" s="160"/>
      <c r="G97" s="160"/>
      <c r="H97" s="161"/>
    </row>
    <row r="98" spans="1:10" ht="12.75" x14ac:dyDescent="0.2">
      <c r="A98" s="1"/>
      <c r="C98" s="159"/>
      <c r="D98" s="160"/>
      <c r="E98" s="160"/>
      <c r="F98" s="160"/>
      <c r="G98" s="160"/>
      <c r="H98" s="161"/>
    </row>
    <row r="99" spans="1:10" ht="12.75" x14ac:dyDescent="0.2">
      <c r="A99" s="1"/>
      <c r="C99" s="159"/>
      <c r="D99" s="160"/>
      <c r="E99" s="160"/>
      <c r="F99" s="160"/>
      <c r="G99" s="160"/>
      <c r="H99" s="161"/>
    </row>
    <row r="100" spans="1:10" ht="12.75" x14ac:dyDescent="0.2">
      <c r="A100" s="1"/>
      <c r="C100" s="159"/>
      <c r="D100" s="160"/>
      <c r="E100" s="160"/>
      <c r="F100" s="160"/>
      <c r="G100" s="160"/>
      <c r="H100" s="161"/>
    </row>
    <row r="101" spans="1:10" ht="13.5" thickBot="1" x14ac:dyDescent="0.25">
      <c r="A101" s="1"/>
      <c r="C101" s="162"/>
      <c r="D101" s="163"/>
      <c r="E101" s="163"/>
      <c r="F101" s="163"/>
      <c r="G101" s="163"/>
      <c r="H101" s="164"/>
    </row>
    <row r="102" spans="1:10" ht="13.5" thickTop="1" x14ac:dyDescent="0.2">
      <c r="A102" s="1"/>
      <c r="C102" s="23"/>
      <c r="D102" s="23"/>
      <c r="E102" s="23"/>
      <c r="F102" s="23"/>
      <c r="G102" s="23"/>
      <c r="H102" s="23"/>
    </row>
    <row r="103" spans="1:10" ht="12.75" x14ac:dyDescent="0.2">
      <c r="A103" s="1"/>
      <c r="C103" s="23" t="s">
        <v>24</v>
      </c>
      <c r="D103" s="145" t="s">
        <v>27</v>
      </c>
      <c r="E103" s="146"/>
      <c r="F103" s="146"/>
      <c r="G103" s="146"/>
      <c r="H103" s="147"/>
    </row>
    <row r="104" spans="1:10" ht="12.75" x14ac:dyDescent="0.2">
      <c r="A104" s="1"/>
      <c r="C104" s="23"/>
      <c r="D104" s="145" t="s">
        <v>28</v>
      </c>
      <c r="E104" s="146"/>
      <c r="F104" s="146"/>
      <c r="G104" s="146"/>
      <c r="H104" s="147"/>
    </row>
    <row r="105" spans="1:10" ht="12.75" x14ac:dyDescent="0.2">
      <c r="A105" s="1"/>
    </row>
    <row r="106" spans="1:10" ht="12.75" x14ac:dyDescent="0.2">
      <c r="A106" s="1"/>
      <c r="E106" s="7" t="s">
        <v>7</v>
      </c>
      <c r="H106" s="7" t="s">
        <v>8</v>
      </c>
      <c r="I106" s="17" t="s">
        <v>17</v>
      </c>
    </row>
    <row r="107" spans="1:10" ht="14.25" x14ac:dyDescent="0.2">
      <c r="A107" s="1"/>
      <c r="C107" s="2"/>
      <c r="D107" s="9" t="s">
        <v>3</v>
      </c>
      <c r="E107" s="6" t="s">
        <v>10</v>
      </c>
      <c r="F107" s="5"/>
      <c r="G107" s="10" t="s">
        <v>4</v>
      </c>
      <c r="H107" s="11" t="s">
        <v>9</v>
      </c>
      <c r="I107" s="28"/>
      <c r="J107" s="7" t="s">
        <v>29</v>
      </c>
    </row>
    <row r="108" spans="1:10" ht="12.75" hidden="1" x14ac:dyDescent="0.2">
      <c r="A108" s="1"/>
      <c r="E108" s="8" t="s">
        <v>11</v>
      </c>
      <c r="H108" s="4"/>
    </row>
    <row r="109" spans="1:10" ht="12.75" x14ac:dyDescent="0.2">
      <c r="A109" s="1"/>
    </row>
    <row r="110" spans="1:10" ht="12.75" x14ac:dyDescent="0.2">
      <c r="A110" s="1"/>
      <c r="E110" s="7" t="s">
        <v>7</v>
      </c>
      <c r="H110" s="7" t="s">
        <v>8</v>
      </c>
      <c r="I110" s="17" t="s">
        <v>17</v>
      </c>
    </row>
    <row r="111" spans="1:10" ht="18" customHeight="1" x14ac:dyDescent="0.2">
      <c r="A111" s="1"/>
      <c r="C111" s="24"/>
      <c r="D111" s="9" t="s">
        <v>3</v>
      </c>
      <c r="E111" s="6" t="s">
        <v>10</v>
      </c>
      <c r="F111" s="26"/>
      <c r="G111" s="10" t="s">
        <v>4</v>
      </c>
      <c r="H111" s="11" t="s">
        <v>9</v>
      </c>
      <c r="I111" s="29"/>
      <c r="J111" s="7" t="s">
        <v>29</v>
      </c>
    </row>
    <row r="112" spans="1:10" ht="12.75" hidden="1" x14ac:dyDescent="0.2">
      <c r="A112" s="1"/>
      <c r="C112" s="13"/>
      <c r="D112" s="25" t="s">
        <v>3</v>
      </c>
      <c r="E112" s="8" t="s">
        <v>11</v>
      </c>
      <c r="F112" s="13">
        <v>-3</v>
      </c>
      <c r="G112" s="27" t="s">
        <v>4</v>
      </c>
      <c r="H112" s="4"/>
    </row>
    <row r="113" spans="1:8" ht="12.75" x14ac:dyDescent="0.2">
      <c r="A113" s="1"/>
    </row>
    <row r="114" spans="1:8" ht="13.5" thickBot="1" x14ac:dyDescent="0.25">
      <c r="A114" s="1"/>
    </row>
    <row r="115" spans="1:8" ht="13.5" thickBot="1" x14ac:dyDescent="0.25">
      <c r="A115" s="1"/>
      <c r="D115" s="142" t="s">
        <v>98</v>
      </c>
      <c r="E115" s="143"/>
      <c r="F115" s="143"/>
      <c r="G115" s="143"/>
      <c r="H115" s="144"/>
    </row>
    <row r="116" spans="1:8" ht="12.75" x14ac:dyDescent="0.2">
      <c r="A116" s="1"/>
    </row>
    <row r="117" spans="1:8" ht="12.75" x14ac:dyDescent="0.2">
      <c r="A117" s="1"/>
      <c r="D117" s="176" t="s">
        <v>12</v>
      </c>
      <c r="E117" s="177"/>
    </row>
    <row r="118" spans="1:8" ht="12.75" x14ac:dyDescent="0.2">
      <c r="A118" s="1"/>
    </row>
    <row r="119" spans="1:8" ht="12.75" x14ac:dyDescent="0.2">
      <c r="A119" s="1"/>
    </row>
    <row r="120" spans="1:8" ht="12.75" x14ac:dyDescent="0.2">
      <c r="A120" s="1"/>
    </row>
    <row r="121" spans="1:8" ht="12.75" x14ac:dyDescent="0.2">
      <c r="A121" s="1"/>
      <c r="F121" s="17" t="s">
        <v>3</v>
      </c>
      <c r="G121" s="17" t="s">
        <v>4</v>
      </c>
    </row>
    <row r="122" spans="1:8" ht="12.75" x14ac:dyDescent="0.2">
      <c r="A122" s="1"/>
      <c r="F122" s="15">
        <f>(C107)</f>
        <v>0</v>
      </c>
      <c r="G122" s="16">
        <f>(F107)</f>
        <v>0</v>
      </c>
    </row>
    <row r="123" spans="1:8" ht="12.75" x14ac:dyDescent="0.2">
      <c r="A123" s="1"/>
      <c r="F123" s="15"/>
      <c r="G123" s="16"/>
    </row>
    <row r="124" spans="1:8" ht="12.75" x14ac:dyDescent="0.2">
      <c r="A124" s="1"/>
      <c r="D124" s="14" t="s">
        <v>13</v>
      </c>
      <c r="E124" s="7" t="s">
        <v>14</v>
      </c>
      <c r="F124" s="15">
        <f>(C111)</f>
        <v>0</v>
      </c>
      <c r="G124" s="16">
        <f>(F111)</f>
        <v>0</v>
      </c>
    </row>
    <row r="125" spans="1:8" ht="12.75" x14ac:dyDescent="0.2">
      <c r="A125" s="1"/>
      <c r="F125" s="15"/>
      <c r="G125" s="16"/>
    </row>
    <row r="126" spans="1:8" ht="12.75" x14ac:dyDescent="0.2">
      <c r="A126" s="1"/>
    </row>
    <row r="127" spans="1:8" ht="12.75" x14ac:dyDescent="0.2">
      <c r="A127" s="1"/>
    </row>
    <row r="128" spans="1:8" ht="12.75" x14ac:dyDescent="0.2">
      <c r="A128" s="1"/>
      <c r="D128" s="14" t="s">
        <v>13</v>
      </c>
      <c r="E128" s="7" t="s">
        <v>15</v>
      </c>
      <c r="F128" s="182">
        <f>(F122*G124)-(F124*G122)</f>
        <v>0</v>
      </c>
      <c r="G128" s="183"/>
    </row>
    <row r="129" spans="1:8" ht="12.75" x14ac:dyDescent="0.2">
      <c r="A129" s="1"/>
    </row>
    <row r="130" spans="1:8" ht="12.75" x14ac:dyDescent="0.2">
      <c r="A130" s="1"/>
    </row>
    <row r="131" spans="1:8" ht="12.75" x14ac:dyDescent="0.2">
      <c r="A131" s="1"/>
      <c r="D131" s="184" t="s">
        <v>16</v>
      </c>
      <c r="E131" s="185"/>
    </row>
    <row r="132" spans="1:8" ht="12.75" x14ac:dyDescent="0.2">
      <c r="A132" s="1"/>
    </row>
    <row r="133" spans="1:8" ht="12.75" x14ac:dyDescent="0.2">
      <c r="A133" s="1"/>
      <c r="F133" s="17" t="s">
        <v>17</v>
      </c>
      <c r="G133" s="17" t="s">
        <v>4</v>
      </c>
    </row>
    <row r="134" spans="1:8" ht="12.75" x14ac:dyDescent="0.2">
      <c r="A134" s="1"/>
      <c r="F134" s="30">
        <f>(I107)</f>
        <v>0</v>
      </c>
      <c r="G134" s="16">
        <f>(F107)</f>
        <v>0</v>
      </c>
    </row>
    <row r="135" spans="1:8" ht="12.75" x14ac:dyDescent="0.2">
      <c r="A135" s="1"/>
      <c r="F135" s="15"/>
      <c r="G135" s="16"/>
    </row>
    <row r="136" spans="1:8" ht="12.75" x14ac:dyDescent="0.2">
      <c r="A136" s="1"/>
      <c r="D136" s="14" t="s">
        <v>18</v>
      </c>
      <c r="E136" s="7" t="s">
        <v>14</v>
      </c>
      <c r="F136" s="30">
        <f>(I111)</f>
        <v>0</v>
      </c>
      <c r="G136" s="16">
        <f>(F111)</f>
        <v>0</v>
      </c>
    </row>
    <row r="137" spans="1:8" ht="12.75" x14ac:dyDescent="0.2">
      <c r="A137" s="1"/>
      <c r="F137" s="15"/>
      <c r="G137" s="16"/>
    </row>
    <row r="138" spans="1:8" ht="12.75" x14ac:dyDescent="0.2">
      <c r="A138" s="1"/>
    </row>
    <row r="139" spans="1:8" ht="12.75" x14ac:dyDescent="0.2">
      <c r="A139" s="1"/>
    </row>
    <row r="140" spans="1:8" ht="12.75" x14ac:dyDescent="0.2">
      <c r="A140" s="1"/>
      <c r="D140" s="14" t="s">
        <v>18</v>
      </c>
      <c r="E140" s="7" t="s">
        <v>15</v>
      </c>
      <c r="F140" s="202">
        <f>((F134*G136)-(F136*G134))</f>
        <v>0</v>
      </c>
      <c r="G140" s="183"/>
      <c r="H140" s="7" t="s">
        <v>29</v>
      </c>
    </row>
    <row r="141" spans="1:8" ht="12.75" x14ac:dyDescent="0.2">
      <c r="A141" s="1"/>
    </row>
    <row r="142" spans="1:8" ht="12.75" x14ac:dyDescent="0.2">
      <c r="A142" s="1"/>
    </row>
    <row r="143" spans="1:8" ht="12.75" x14ac:dyDescent="0.2">
      <c r="A143" s="1"/>
      <c r="D143" s="187" t="s">
        <v>19</v>
      </c>
      <c r="E143" s="188"/>
    </row>
    <row r="144" spans="1:8" ht="12.75" x14ac:dyDescent="0.2">
      <c r="A144" s="1"/>
    </row>
    <row r="145" spans="1:7" ht="12.75" x14ac:dyDescent="0.2">
      <c r="A145" s="1"/>
      <c r="F145" s="17" t="s">
        <v>3</v>
      </c>
      <c r="G145" s="17" t="s">
        <v>17</v>
      </c>
    </row>
    <row r="146" spans="1:7" ht="12.75" x14ac:dyDescent="0.2">
      <c r="A146" s="1"/>
      <c r="F146" s="15">
        <f>(C107)</f>
        <v>0</v>
      </c>
      <c r="G146" s="31">
        <f>(I107)</f>
        <v>0</v>
      </c>
    </row>
    <row r="147" spans="1:7" ht="12.75" x14ac:dyDescent="0.2">
      <c r="A147" s="1"/>
      <c r="F147" s="15"/>
      <c r="G147" s="16"/>
    </row>
    <row r="148" spans="1:7" ht="12.75" x14ac:dyDescent="0.2">
      <c r="A148" s="1"/>
      <c r="D148" s="14" t="s">
        <v>20</v>
      </c>
      <c r="E148" s="7" t="s">
        <v>14</v>
      </c>
      <c r="F148" s="15">
        <f>(C111)</f>
        <v>0</v>
      </c>
      <c r="G148" s="31">
        <f>(I111)</f>
        <v>0</v>
      </c>
    </row>
    <row r="149" spans="1:7" ht="12.75" x14ac:dyDescent="0.2">
      <c r="A149" s="1"/>
      <c r="G149" s="16"/>
    </row>
    <row r="150" spans="1:7" ht="12.75" x14ac:dyDescent="0.2">
      <c r="A150" s="1"/>
    </row>
    <row r="151" spans="1:7" ht="12.75" x14ac:dyDescent="0.2">
      <c r="A151" s="1"/>
    </row>
    <row r="152" spans="1:7" ht="12.75" x14ac:dyDescent="0.2">
      <c r="A152" s="1"/>
      <c r="D152" s="14" t="s">
        <v>20</v>
      </c>
      <c r="E152" s="7" t="s">
        <v>15</v>
      </c>
      <c r="F152" s="178">
        <f xml:space="preserve"> (F146*G148)-(F148*G146)</f>
        <v>0</v>
      </c>
      <c r="G152" s="179"/>
    </row>
    <row r="153" spans="1:7" ht="12.75" x14ac:dyDescent="0.2">
      <c r="A153" s="1"/>
    </row>
    <row r="154" spans="1:7" ht="13.5" thickBot="1" x14ac:dyDescent="0.25">
      <c r="A154" s="1"/>
    </row>
    <row r="155" spans="1:7" ht="13.5" thickBot="1" x14ac:dyDescent="0.25">
      <c r="A155" s="1"/>
      <c r="D155" s="167" t="s">
        <v>21</v>
      </c>
      <c r="E155" s="168"/>
      <c r="F155" s="168"/>
      <c r="G155" s="169"/>
    </row>
    <row r="156" spans="1:7" ht="12.75" x14ac:dyDescent="0.2">
      <c r="A156" s="1"/>
    </row>
    <row r="157" spans="1:7" ht="12.75" x14ac:dyDescent="0.2">
      <c r="A157" s="1"/>
    </row>
    <row r="158" spans="1:7" ht="12.75" x14ac:dyDescent="0.2">
      <c r="A158" s="1"/>
      <c r="D158" s="21" t="s">
        <v>3</v>
      </c>
      <c r="E158" s="7" t="s">
        <v>15</v>
      </c>
      <c r="F158" s="170" t="s">
        <v>22</v>
      </c>
      <c r="G158" s="171"/>
    </row>
    <row r="159" spans="1:7" ht="12.75" x14ac:dyDescent="0.2">
      <c r="A159" s="1"/>
    </row>
    <row r="160" spans="1:7" ht="12.75" x14ac:dyDescent="0.2">
      <c r="A160" s="1"/>
      <c r="D160" s="21" t="s">
        <v>3</v>
      </c>
      <c r="E160" s="7" t="s">
        <v>15</v>
      </c>
      <c r="F160" s="180" t="e">
        <f>(F140/F128)</f>
        <v>#DIV/0!</v>
      </c>
      <c r="G160" s="166"/>
    </row>
    <row r="161" spans="1:9" ht="12.75" x14ac:dyDescent="0.2">
      <c r="A161" s="1"/>
    </row>
    <row r="162" spans="1:9" s="3" customFormat="1" ht="12.75" x14ac:dyDescent="0.2">
      <c r="A162" s="1"/>
      <c r="D162" s="22" t="s">
        <v>23</v>
      </c>
      <c r="E162" s="7" t="s">
        <v>15</v>
      </c>
      <c r="F162" s="198" t="s">
        <v>42</v>
      </c>
      <c r="G162" s="199"/>
    </row>
    <row r="163" spans="1:9" ht="12.75" x14ac:dyDescent="0.2">
      <c r="A163" s="1"/>
    </row>
    <row r="164" spans="1:9" ht="12.75" x14ac:dyDescent="0.2">
      <c r="A164" s="1"/>
      <c r="D164" s="22" t="s">
        <v>23</v>
      </c>
      <c r="E164" s="7" t="s">
        <v>15</v>
      </c>
      <c r="F164" s="181" t="e">
        <f>(F152/F128)</f>
        <v>#DIV/0!</v>
      </c>
      <c r="G164" s="166"/>
    </row>
    <row r="165" spans="1:9" ht="12.75" x14ac:dyDescent="0.2">
      <c r="A165" s="1"/>
    </row>
    <row r="166" spans="1:9" ht="12.75" x14ac:dyDescent="0.2">
      <c r="A166" s="1"/>
      <c r="D166" s="7" t="s">
        <v>30</v>
      </c>
      <c r="F166" t="e">
        <f>(F160)</f>
        <v>#DIV/0!</v>
      </c>
    </row>
    <row r="167" spans="1:9" ht="12.75" x14ac:dyDescent="0.2">
      <c r="A167" s="1"/>
      <c r="D167" s="7" t="s">
        <v>31</v>
      </c>
      <c r="F167" t="e">
        <f>(F164)</f>
        <v>#DIV/0!</v>
      </c>
    </row>
    <row r="168" spans="1:9" ht="12.75" x14ac:dyDescent="0.2">
      <c r="A168" s="1"/>
    </row>
    <row r="169" spans="1:9" ht="12.75" x14ac:dyDescent="0.2">
      <c r="A169" s="1"/>
    </row>
    <row r="170" spans="1:9" ht="12.75" x14ac:dyDescent="0.2">
      <c r="A170" s="1"/>
      <c r="C170" s="151" t="s">
        <v>0</v>
      </c>
      <c r="D170" s="152"/>
      <c r="E170" s="152"/>
      <c r="F170" s="152"/>
      <c r="G170" s="152"/>
      <c r="H170" s="153"/>
      <c r="I170" s="3"/>
    </row>
    <row r="171" spans="1:9" ht="12.75" x14ac:dyDescent="0.2">
      <c r="A171" s="1"/>
      <c r="C171" s="3"/>
      <c r="D171" s="3"/>
      <c r="E171" s="3"/>
      <c r="F171" s="3"/>
      <c r="G171" s="3"/>
      <c r="H171" s="3"/>
      <c r="I171" s="3"/>
    </row>
    <row r="172" spans="1:9" ht="12.75" x14ac:dyDescent="0.2">
      <c r="A172" s="1"/>
      <c r="C172" s="3"/>
      <c r="D172" s="3"/>
      <c r="E172" s="3"/>
      <c r="F172" s="3"/>
      <c r="G172" s="3"/>
      <c r="H172" s="3"/>
      <c r="I172" s="3"/>
    </row>
    <row r="173" spans="1:9" ht="12.75" x14ac:dyDescent="0.2">
      <c r="A173" s="1"/>
      <c r="C173" s="154" t="s">
        <v>1</v>
      </c>
      <c r="D173" s="152"/>
      <c r="E173" s="152"/>
      <c r="F173" s="152"/>
      <c r="G173" s="152"/>
      <c r="H173" s="153"/>
      <c r="I173" s="3"/>
    </row>
    <row r="174" spans="1:9" ht="12.75" x14ac:dyDescent="0.2">
      <c r="A174" s="1"/>
      <c r="C174" s="3"/>
      <c r="D174" s="3"/>
      <c r="E174" s="3"/>
      <c r="F174" s="3"/>
      <c r="G174" s="3"/>
      <c r="H174" s="3"/>
      <c r="I174" s="3"/>
    </row>
    <row r="175" spans="1:9" ht="12.75" x14ac:dyDescent="0.2">
      <c r="A175" s="1"/>
      <c r="C175" s="155" t="s">
        <v>2</v>
      </c>
      <c r="D175" s="153"/>
      <c r="E175" s="3"/>
      <c r="F175" s="3"/>
      <c r="G175" s="3"/>
      <c r="H175" s="3"/>
      <c r="I175" s="3"/>
    </row>
    <row r="176" spans="1:9" ht="13.5" thickBot="1" x14ac:dyDescent="0.25">
      <c r="A176" s="1"/>
      <c r="C176" s="3"/>
      <c r="D176" s="3"/>
      <c r="E176" s="3"/>
      <c r="F176" s="3"/>
      <c r="G176" s="3"/>
      <c r="H176" s="3"/>
      <c r="I176" s="3"/>
    </row>
    <row r="177" spans="1:10" ht="13.5" thickTop="1" x14ac:dyDescent="0.2">
      <c r="A177" s="1"/>
      <c r="C177" s="156" t="s">
        <v>36</v>
      </c>
      <c r="D177" s="157"/>
      <c r="E177" s="157"/>
      <c r="F177" s="157"/>
      <c r="G177" s="157"/>
      <c r="H177" s="158"/>
      <c r="I177" s="3"/>
    </row>
    <row r="178" spans="1:10" ht="12.75" x14ac:dyDescent="0.2">
      <c r="A178" s="1"/>
      <c r="C178" s="159"/>
      <c r="D178" s="160"/>
      <c r="E178" s="160"/>
      <c r="F178" s="160"/>
      <c r="G178" s="160"/>
      <c r="H178" s="161"/>
      <c r="I178" s="3"/>
    </row>
    <row r="179" spans="1:10" ht="12.75" x14ac:dyDescent="0.2">
      <c r="A179" s="1"/>
      <c r="C179" s="159"/>
      <c r="D179" s="160"/>
      <c r="E179" s="160"/>
      <c r="F179" s="160"/>
      <c r="G179" s="160"/>
      <c r="H179" s="161"/>
      <c r="I179" s="3"/>
    </row>
    <row r="180" spans="1:10" ht="12.75" x14ac:dyDescent="0.2">
      <c r="A180" s="1"/>
      <c r="C180" s="159"/>
      <c r="D180" s="160"/>
      <c r="E180" s="160"/>
      <c r="F180" s="160"/>
      <c r="G180" s="160"/>
      <c r="H180" s="161"/>
      <c r="I180" s="3"/>
      <c r="J180" s="36"/>
    </row>
    <row r="181" spans="1:10" ht="12.75" x14ac:dyDescent="0.2">
      <c r="A181" s="1"/>
      <c r="C181" s="159"/>
      <c r="D181" s="160"/>
      <c r="E181" s="160"/>
      <c r="F181" s="160"/>
      <c r="G181" s="160"/>
      <c r="H181" s="161"/>
      <c r="I181" s="3"/>
    </row>
    <row r="182" spans="1:10" ht="13.5" thickBot="1" x14ac:dyDescent="0.25">
      <c r="A182" s="1"/>
      <c r="C182" s="162"/>
      <c r="D182" s="163"/>
      <c r="E182" s="163"/>
      <c r="F182" s="163"/>
      <c r="G182" s="163"/>
      <c r="H182" s="164"/>
      <c r="I182" s="3"/>
    </row>
    <row r="183" spans="1:10" ht="13.5" thickTop="1" x14ac:dyDescent="0.2">
      <c r="A183" s="1"/>
      <c r="C183" s="23"/>
      <c r="D183" s="23"/>
      <c r="E183" s="23"/>
      <c r="F183" s="23"/>
      <c r="G183" s="23"/>
      <c r="H183" s="23"/>
      <c r="I183" s="3"/>
    </row>
    <row r="184" spans="1:10" ht="12.75" x14ac:dyDescent="0.2">
      <c r="A184" s="1"/>
      <c r="C184" s="23" t="s">
        <v>24</v>
      </c>
      <c r="D184" s="145" t="s">
        <v>37</v>
      </c>
      <c r="E184" s="146"/>
      <c r="F184" s="146"/>
      <c r="G184" s="146"/>
      <c r="H184" s="147"/>
      <c r="I184" s="3"/>
    </row>
    <row r="185" spans="1:10" ht="12.75" x14ac:dyDescent="0.2">
      <c r="A185" s="1"/>
      <c r="C185" s="23"/>
      <c r="D185" s="145" t="s">
        <v>38</v>
      </c>
      <c r="E185" s="146"/>
      <c r="F185" s="146"/>
      <c r="G185" s="146"/>
      <c r="H185" s="147"/>
      <c r="I185" s="3"/>
    </row>
    <row r="186" spans="1:10" ht="12.75" x14ac:dyDescent="0.2">
      <c r="A186" s="1"/>
      <c r="C186" s="3"/>
      <c r="D186" s="3"/>
      <c r="E186" s="3"/>
      <c r="F186" s="3"/>
      <c r="G186" s="3"/>
      <c r="H186" s="3"/>
      <c r="I186" s="3"/>
    </row>
    <row r="187" spans="1:10" ht="12.75" x14ac:dyDescent="0.2">
      <c r="A187" s="1"/>
      <c r="C187" s="3"/>
      <c r="D187" s="3"/>
      <c r="E187" s="7" t="s">
        <v>7</v>
      </c>
      <c r="F187" s="3"/>
      <c r="G187" s="3"/>
      <c r="H187" s="7" t="s">
        <v>8</v>
      </c>
      <c r="I187" s="17" t="s">
        <v>17</v>
      </c>
    </row>
    <row r="188" spans="1:10" ht="14.25" x14ac:dyDescent="0.2">
      <c r="A188" s="1"/>
      <c r="C188" s="2"/>
      <c r="D188" s="9" t="s">
        <v>3</v>
      </c>
      <c r="E188" s="6" t="s">
        <v>10</v>
      </c>
      <c r="F188" s="5"/>
      <c r="G188" s="10" t="s">
        <v>4</v>
      </c>
      <c r="H188" s="11" t="s">
        <v>9</v>
      </c>
      <c r="I188" s="37"/>
      <c r="J188" s="7"/>
    </row>
    <row r="189" spans="1:10" ht="12.75" hidden="1" x14ac:dyDescent="0.2">
      <c r="A189" s="1"/>
      <c r="C189" s="3"/>
      <c r="D189" s="3"/>
      <c r="E189" s="8" t="s">
        <v>11</v>
      </c>
      <c r="F189" s="3"/>
      <c r="G189" s="3"/>
      <c r="H189" s="4"/>
      <c r="I189" s="3"/>
    </row>
    <row r="190" spans="1:10" ht="12.75" x14ac:dyDescent="0.2">
      <c r="A190" s="1"/>
      <c r="C190" s="3"/>
      <c r="D190" s="3"/>
      <c r="E190" s="3"/>
      <c r="F190" s="3"/>
      <c r="G190" s="3"/>
      <c r="H190" s="3"/>
      <c r="I190" s="3"/>
    </row>
    <row r="191" spans="1:10" ht="12.75" x14ac:dyDescent="0.2">
      <c r="A191" s="1"/>
      <c r="C191" s="3"/>
      <c r="D191" s="3"/>
      <c r="E191" s="7" t="s">
        <v>7</v>
      </c>
      <c r="F191" s="3"/>
      <c r="G191" s="3"/>
      <c r="H191" s="7" t="s">
        <v>8</v>
      </c>
      <c r="I191" s="17" t="s">
        <v>17</v>
      </c>
    </row>
    <row r="192" spans="1:10" ht="14.25" x14ac:dyDescent="0.2">
      <c r="A192" s="1"/>
      <c r="C192" s="24"/>
      <c r="D192" s="9" t="s">
        <v>3</v>
      </c>
      <c r="E192" s="6" t="s">
        <v>10</v>
      </c>
      <c r="F192" s="26"/>
      <c r="G192" s="10" t="s">
        <v>4</v>
      </c>
      <c r="H192" s="11" t="s">
        <v>9</v>
      </c>
      <c r="I192" s="12"/>
      <c r="J192" s="7"/>
    </row>
    <row r="193" spans="1:9" ht="12.75" hidden="1" x14ac:dyDescent="0.2">
      <c r="A193" s="1"/>
      <c r="C193" s="13"/>
      <c r="D193" s="25" t="s">
        <v>3</v>
      </c>
      <c r="E193" s="8" t="s">
        <v>11</v>
      </c>
      <c r="F193" s="13">
        <v>-3</v>
      </c>
      <c r="G193" s="27" t="s">
        <v>4</v>
      </c>
      <c r="H193" s="4"/>
      <c r="I193" s="3"/>
    </row>
    <row r="194" spans="1:9" ht="12.75" x14ac:dyDescent="0.2">
      <c r="A194" s="1"/>
      <c r="C194" s="3"/>
      <c r="D194" s="3"/>
      <c r="E194" s="3"/>
      <c r="F194" s="3"/>
      <c r="G194" s="3"/>
      <c r="H194" s="3"/>
      <c r="I194" s="3"/>
    </row>
    <row r="195" spans="1:9" ht="13.5" thickBot="1" x14ac:dyDescent="0.25">
      <c r="A195" s="1"/>
      <c r="C195" s="3"/>
      <c r="D195" s="3"/>
      <c r="E195" s="3"/>
      <c r="F195" s="3"/>
      <c r="G195" s="3"/>
      <c r="H195" s="3"/>
      <c r="I195" s="3"/>
    </row>
    <row r="196" spans="1:9" ht="13.5" thickBot="1" x14ac:dyDescent="0.25">
      <c r="A196" s="1"/>
      <c r="C196" s="3"/>
      <c r="D196" s="142" t="s">
        <v>98</v>
      </c>
      <c r="E196" s="143"/>
      <c r="F196" s="143"/>
      <c r="G196" s="143"/>
      <c r="H196" s="144"/>
      <c r="I196" s="3"/>
    </row>
    <row r="197" spans="1:9" ht="12.75" x14ac:dyDescent="0.2">
      <c r="A197" s="1"/>
      <c r="C197" s="3"/>
      <c r="D197" s="3"/>
      <c r="E197" s="3"/>
      <c r="F197" s="3"/>
      <c r="G197" s="3"/>
      <c r="H197" s="3"/>
      <c r="I197" s="3"/>
    </row>
    <row r="198" spans="1:9" ht="12.75" x14ac:dyDescent="0.2">
      <c r="A198" s="1"/>
      <c r="C198" s="3"/>
      <c r="D198" s="176" t="s">
        <v>12</v>
      </c>
      <c r="E198" s="177"/>
      <c r="F198" s="3"/>
      <c r="G198" s="3"/>
      <c r="H198" s="3"/>
      <c r="I198" s="3"/>
    </row>
    <row r="199" spans="1:9" ht="12.75" x14ac:dyDescent="0.2">
      <c r="A199" s="1"/>
      <c r="C199" s="3"/>
      <c r="D199" s="3"/>
      <c r="E199" s="3"/>
      <c r="F199" s="3"/>
      <c r="G199" s="3"/>
      <c r="H199" s="3"/>
      <c r="I199" s="3"/>
    </row>
    <row r="200" spans="1:9" ht="12.75" x14ac:dyDescent="0.2">
      <c r="A200" s="1"/>
      <c r="C200" s="3"/>
      <c r="D200" s="3"/>
      <c r="E200" s="3"/>
      <c r="F200" s="3"/>
      <c r="G200" s="3"/>
      <c r="H200" s="3"/>
      <c r="I200" s="3"/>
    </row>
    <row r="201" spans="1:9" ht="12.75" x14ac:dyDescent="0.2">
      <c r="A201" s="1"/>
      <c r="C201" s="3"/>
      <c r="D201" s="3"/>
      <c r="E201" s="3"/>
      <c r="F201" s="3"/>
      <c r="G201" s="3"/>
      <c r="H201" s="3"/>
      <c r="I201" s="3"/>
    </row>
    <row r="202" spans="1:9" ht="12.75" x14ac:dyDescent="0.2">
      <c r="A202" s="1"/>
      <c r="C202" s="3"/>
      <c r="D202" s="3"/>
      <c r="E202" s="3"/>
      <c r="F202" s="17" t="s">
        <v>3</v>
      </c>
      <c r="G202" s="17" t="s">
        <v>4</v>
      </c>
      <c r="H202" s="3"/>
      <c r="I202" s="3"/>
    </row>
    <row r="203" spans="1:9" ht="12.75" x14ac:dyDescent="0.2">
      <c r="A203" s="1"/>
      <c r="C203" s="3"/>
      <c r="D203" s="3"/>
      <c r="E203" s="3"/>
      <c r="F203" s="15">
        <f>(C188)</f>
        <v>0</v>
      </c>
      <c r="G203" s="16">
        <f>(F188)</f>
        <v>0</v>
      </c>
      <c r="H203" s="3"/>
      <c r="I203" s="3"/>
    </row>
    <row r="204" spans="1:9" ht="12.75" x14ac:dyDescent="0.2">
      <c r="A204" s="1"/>
      <c r="C204" s="3"/>
      <c r="D204" s="3"/>
      <c r="E204" s="3"/>
      <c r="F204" s="15"/>
      <c r="G204" s="16"/>
      <c r="H204" s="3"/>
      <c r="I204" s="3"/>
    </row>
    <row r="205" spans="1:9" ht="12.75" x14ac:dyDescent="0.2">
      <c r="A205" s="1"/>
      <c r="C205" s="3"/>
      <c r="D205" s="14" t="s">
        <v>13</v>
      </c>
      <c r="E205" s="7" t="s">
        <v>14</v>
      </c>
      <c r="F205" s="15">
        <f>(C192)</f>
        <v>0</v>
      </c>
      <c r="G205" s="16">
        <f>(F192)</f>
        <v>0</v>
      </c>
      <c r="H205" s="3"/>
      <c r="I205" s="3"/>
    </row>
    <row r="206" spans="1:9" ht="12.75" x14ac:dyDescent="0.2">
      <c r="A206" s="1"/>
      <c r="C206" s="3"/>
      <c r="D206" s="3"/>
      <c r="E206" s="3"/>
      <c r="F206" s="15"/>
      <c r="G206" s="16"/>
      <c r="H206" s="3"/>
      <c r="I206" s="3"/>
    </row>
    <row r="207" spans="1:9" ht="12.75" x14ac:dyDescent="0.2">
      <c r="A207" s="1"/>
      <c r="C207" s="3"/>
      <c r="D207" s="3"/>
      <c r="E207" s="3"/>
      <c r="F207" s="3"/>
      <c r="G207" s="3"/>
      <c r="H207" s="3"/>
      <c r="I207" s="3"/>
    </row>
    <row r="208" spans="1:9" ht="12.75" x14ac:dyDescent="0.2">
      <c r="A208" s="1"/>
      <c r="C208" s="3"/>
      <c r="D208" s="3"/>
      <c r="E208" s="3"/>
      <c r="F208" s="3"/>
      <c r="G208" s="3"/>
      <c r="H208" s="3"/>
      <c r="I208" s="3"/>
    </row>
    <row r="209" spans="1:9" ht="12.75" x14ac:dyDescent="0.2">
      <c r="A209" s="1"/>
      <c r="C209" s="3"/>
      <c r="D209" s="14" t="s">
        <v>13</v>
      </c>
      <c r="E209" s="7" t="s">
        <v>15</v>
      </c>
      <c r="F209" s="182">
        <f>(F203*G205)-(F205*G203)</f>
        <v>0</v>
      </c>
      <c r="G209" s="183"/>
      <c r="H209" s="3"/>
      <c r="I209" s="3"/>
    </row>
    <row r="210" spans="1:9" ht="12.75" x14ac:dyDescent="0.2">
      <c r="A210" s="1"/>
      <c r="C210" s="3"/>
      <c r="D210" s="3"/>
      <c r="E210" s="3"/>
      <c r="F210" s="3"/>
      <c r="G210" s="3"/>
      <c r="H210" s="3"/>
      <c r="I210" s="3"/>
    </row>
    <row r="211" spans="1:9" ht="12.75" x14ac:dyDescent="0.2">
      <c r="A211" s="1"/>
      <c r="C211" s="3"/>
      <c r="D211" s="3"/>
      <c r="E211" s="3"/>
      <c r="F211" s="3"/>
      <c r="G211" s="3"/>
      <c r="H211" s="3"/>
      <c r="I211" s="3"/>
    </row>
    <row r="212" spans="1:9" ht="12.75" x14ac:dyDescent="0.2">
      <c r="A212" s="1"/>
      <c r="C212" s="3"/>
      <c r="D212" s="184" t="s">
        <v>16</v>
      </c>
      <c r="E212" s="185"/>
      <c r="F212" s="3"/>
      <c r="G212" s="3"/>
      <c r="H212" s="3"/>
      <c r="I212" s="3"/>
    </row>
    <row r="213" spans="1:9" ht="12.75" x14ac:dyDescent="0.2">
      <c r="A213" s="1"/>
      <c r="C213" s="3"/>
      <c r="D213" s="3"/>
      <c r="E213" s="3"/>
      <c r="F213" s="3"/>
      <c r="G213" s="3"/>
      <c r="H213" s="3"/>
      <c r="I213" s="3"/>
    </row>
    <row r="214" spans="1:9" ht="12.75" x14ac:dyDescent="0.2">
      <c r="A214" s="1"/>
      <c r="C214" s="3"/>
      <c r="D214" s="3"/>
      <c r="E214" s="3"/>
      <c r="F214" s="17" t="s">
        <v>17</v>
      </c>
      <c r="G214" s="17" t="s">
        <v>4</v>
      </c>
      <c r="H214" s="3"/>
      <c r="I214" s="3"/>
    </row>
    <row r="215" spans="1:9" ht="12.75" x14ac:dyDescent="0.2">
      <c r="A215" s="1"/>
      <c r="C215" s="3"/>
      <c r="D215" s="3"/>
      <c r="E215" s="3"/>
      <c r="F215" s="30">
        <f>(I188)</f>
        <v>0</v>
      </c>
      <c r="G215" s="16">
        <f>(F188)</f>
        <v>0</v>
      </c>
      <c r="H215" s="3"/>
      <c r="I215" s="3"/>
    </row>
    <row r="216" spans="1:9" ht="12.75" x14ac:dyDescent="0.2">
      <c r="A216" s="1"/>
      <c r="C216" s="3"/>
      <c r="D216" s="3"/>
      <c r="E216" s="3"/>
      <c r="F216" s="15"/>
      <c r="G216" s="16"/>
      <c r="H216" s="3"/>
      <c r="I216" s="3"/>
    </row>
    <row r="217" spans="1:9" ht="12.75" x14ac:dyDescent="0.2">
      <c r="A217" s="1"/>
      <c r="C217" s="3"/>
      <c r="D217" s="14" t="s">
        <v>18</v>
      </c>
      <c r="E217" s="7" t="s">
        <v>14</v>
      </c>
      <c r="F217" s="30">
        <f>(I192)</f>
        <v>0</v>
      </c>
      <c r="G217" s="16">
        <f>(F192)</f>
        <v>0</v>
      </c>
      <c r="H217" s="3"/>
      <c r="I217" s="3"/>
    </row>
    <row r="218" spans="1:9" ht="12.75" x14ac:dyDescent="0.2">
      <c r="A218" s="1"/>
      <c r="C218" s="3"/>
      <c r="D218" s="3"/>
      <c r="E218" s="3"/>
      <c r="F218" s="15"/>
      <c r="G218" s="16"/>
      <c r="H218" s="3"/>
      <c r="I218" s="3"/>
    </row>
    <row r="219" spans="1:9" ht="12.75" x14ac:dyDescent="0.2">
      <c r="A219" s="1"/>
      <c r="C219" s="3"/>
      <c r="D219" s="3"/>
      <c r="E219" s="3"/>
      <c r="F219" s="3"/>
      <c r="G219" s="3"/>
      <c r="H219" s="3"/>
      <c r="I219" s="3"/>
    </row>
    <row r="220" spans="1:9" ht="12.75" x14ac:dyDescent="0.2">
      <c r="A220" s="1"/>
      <c r="C220" s="3"/>
      <c r="D220" s="3"/>
      <c r="E220" s="3"/>
      <c r="F220" s="3"/>
      <c r="G220" s="3"/>
      <c r="H220" s="3"/>
      <c r="I220" s="3"/>
    </row>
    <row r="221" spans="1:9" ht="12.75" x14ac:dyDescent="0.2">
      <c r="A221" s="1"/>
      <c r="C221" s="3"/>
      <c r="D221" s="14" t="s">
        <v>18</v>
      </c>
      <c r="E221" s="7" t="s">
        <v>15</v>
      </c>
      <c r="F221" s="200">
        <f>((F215*G217)-(F217*G215))</f>
        <v>0</v>
      </c>
      <c r="G221" s="201"/>
      <c r="H221" s="7"/>
      <c r="I221" s="3"/>
    </row>
    <row r="222" spans="1:9" ht="12.75" x14ac:dyDescent="0.2">
      <c r="A222" s="1"/>
      <c r="C222" s="3"/>
      <c r="D222" s="3"/>
      <c r="E222" s="3"/>
      <c r="F222" s="3"/>
      <c r="G222" s="3"/>
      <c r="H222" s="3"/>
      <c r="I222" s="3"/>
    </row>
    <row r="223" spans="1:9" ht="12.75" x14ac:dyDescent="0.2">
      <c r="A223" s="1"/>
      <c r="C223" s="3"/>
      <c r="D223" s="3"/>
      <c r="E223" s="3"/>
      <c r="F223" s="3"/>
      <c r="G223" s="3"/>
      <c r="H223" s="3"/>
      <c r="I223" s="3"/>
    </row>
    <row r="224" spans="1:9" ht="12.75" x14ac:dyDescent="0.2">
      <c r="A224" s="1"/>
      <c r="C224" s="3"/>
      <c r="D224" s="187" t="s">
        <v>19</v>
      </c>
      <c r="E224" s="188"/>
      <c r="F224" s="3"/>
      <c r="G224" s="3"/>
      <c r="H224" s="3"/>
      <c r="I224" s="3"/>
    </row>
    <row r="225" spans="1:9" ht="12.75" x14ac:dyDescent="0.2">
      <c r="A225" s="1"/>
      <c r="C225" s="3"/>
      <c r="D225" s="3"/>
      <c r="E225" s="3"/>
      <c r="F225" s="3"/>
      <c r="G225" s="3"/>
      <c r="H225" s="3"/>
      <c r="I225" s="3"/>
    </row>
    <row r="226" spans="1:9" ht="12.75" x14ac:dyDescent="0.2">
      <c r="A226" s="1"/>
      <c r="C226" s="3"/>
      <c r="D226" s="3"/>
      <c r="E226" s="3"/>
      <c r="F226" s="17" t="s">
        <v>3</v>
      </c>
      <c r="G226" s="17" t="s">
        <v>17</v>
      </c>
      <c r="H226" s="3"/>
      <c r="I226" s="3"/>
    </row>
    <row r="227" spans="1:9" ht="12.75" x14ac:dyDescent="0.2">
      <c r="A227" s="1"/>
      <c r="C227" s="3"/>
      <c r="D227" s="3"/>
      <c r="E227" s="3"/>
      <c r="F227" s="15">
        <f>(C188)</f>
        <v>0</v>
      </c>
      <c r="G227" s="31">
        <f>(I188)</f>
        <v>0</v>
      </c>
      <c r="H227" s="3"/>
      <c r="I227" s="3"/>
    </row>
    <row r="228" spans="1:9" ht="12.75" x14ac:dyDescent="0.2">
      <c r="A228" s="1"/>
      <c r="C228" s="3"/>
      <c r="D228" s="3"/>
      <c r="E228" s="3"/>
      <c r="F228" s="15"/>
      <c r="G228" s="16"/>
      <c r="H228" s="3"/>
      <c r="I228" s="3"/>
    </row>
    <row r="229" spans="1:9" ht="12.75" x14ac:dyDescent="0.2">
      <c r="A229" s="1"/>
      <c r="C229" s="3"/>
      <c r="D229" s="14" t="s">
        <v>20</v>
      </c>
      <c r="E229" s="7" t="s">
        <v>14</v>
      </c>
      <c r="F229" s="15">
        <f>(C192)</f>
        <v>0</v>
      </c>
      <c r="G229" s="31">
        <f>(I192)</f>
        <v>0</v>
      </c>
      <c r="H229" s="3"/>
      <c r="I229" s="3"/>
    </row>
    <row r="230" spans="1:9" ht="12.75" x14ac:dyDescent="0.2">
      <c r="A230" s="1"/>
      <c r="C230" s="3"/>
      <c r="D230" s="3"/>
      <c r="E230" s="3"/>
      <c r="F230" s="3"/>
      <c r="G230" s="16"/>
      <c r="H230" s="3"/>
      <c r="I230" s="3"/>
    </row>
    <row r="231" spans="1:9" ht="12.75" x14ac:dyDescent="0.2">
      <c r="A231" s="1"/>
      <c r="C231" s="3"/>
      <c r="D231" s="3"/>
      <c r="E231" s="3"/>
      <c r="F231" s="3"/>
      <c r="G231" s="3"/>
      <c r="H231" s="3"/>
      <c r="I231" s="3"/>
    </row>
    <row r="232" spans="1:9" ht="12.75" x14ac:dyDescent="0.2">
      <c r="A232" s="1"/>
      <c r="C232" s="3"/>
      <c r="D232" s="3"/>
      <c r="E232" s="3"/>
      <c r="F232" s="3"/>
      <c r="G232" s="3"/>
      <c r="H232" s="3"/>
      <c r="I232" s="3"/>
    </row>
    <row r="233" spans="1:9" ht="12.75" x14ac:dyDescent="0.2">
      <c r="A233" s="1"/>
      <c r="C233" s="3"/>
      <c r="D233" s="14" t="s">
        <v>20</v>
      </c>
      <c r="E233" s="7" t="s">
        <v>15</v>
      </c>
      <c r="F233" s="174">
        <f xml:space="preserve"> (F227*G229)-(F229*G227)</f>
        <v>0</v>
      </c>
      <c r="G233" s="175"/>
      <c r="H233" s="3"/>
      <c r="I233" s="3"/>
    </row>
    <row r="234" spans="1:9" ht="12.75" x14ac:dyDescent="0.2">
      <c r="A234" s="1"/>
      <c r="C234" s="3"/>
      <c r="D234" s="3"/>
      <c r="E234" s="3"/>
      <c r="F234" s="3"/>
      <c r="G234" s="3"/>
      <c r="H234" s="3"/>
      <c r="I234" s="3"/>
    </row>
    <row r="235" spans="1:9" ht="13.5" thickBot="1" x14ac:dyDescent="0.25">
      <c r="A235" s="1"/>
      <c r="C235" s="3"/>
      <c r="D235" s="3"/>
      <c r="E235" s="3"/>
      <c r="F235" s="3"/>
      <c r="G235" s="3"/>
      <c r="H235" s="3"/>
      <c r="I235" s="3"/>
    </row>
    <row r="236" spans="1:9" ht="13.5" thickBot="1" x14ac:dyDescent="0.25">
      <c r="A236" s="1"/>
      <c r="C236" s="3"/>
      <c r="D236" s="167" t="s">
        <v>21</v>
      </c>
      <c r="E236" s="168"/>
      <c r="F236" s="168"/>
      <c r="G236" s="169"/>
      <c r="H236" s="3"/>
      <c r="I236" s="3"/>
    </row>
    <row r="237" spans="1:9" ht="12.75" x14ac:dyDescent="0.2">
      <c r="A237" s="1"/>
      <c r="C237" s="3"/>
      <c r="D237" s="3"/>
      <c r="E237" s="3"/>
      <c r="F237" s="3"/>
      <c r="G237" s="3"/>
      <c r="H237" s="3"/>
      <c r="I237" s="3"/>
    </row>
    <row r="238" spans="1:9" ht="12.75" x14ac:dyDescent="0.2">
      <c r="A238" s="1"/>
      <c r="C238" s="3"/>
      <c r="D238" s="3"/>
      <c r="E238" s="3"/>
      <c r="F238" s="3"/>
      <c r="G238" s="3"/>
      <c r="H238" s="3"/>
      <c r="I238" s="3"/>
    </row>
    <row r="239" spans="1:9" ht="12.75" x14ac:dyDescent="0.2">
      <c r="A239" s="1"/>
      <c r="C239" s="3"/>
      <c r="D239" s="21" t="s">
        <v>3</v>
      </c>
      <c r="E239" s="7" t="s">
        <v>15</v>
      </c>
      <c r="F239" s="170" t="s">
        <v>22</v>
      </c>
      <c r="G239" s="171"/>
      <c r="H239" s="3"/>
      <c r="I239" s="3"/>
    </row>
    <row r="240" spans="1:9" ht="12.75" x14ac:dyDescent="0.2">
      <c r="A240" s="1"/>
      <c r="C240" s="3"/>
      <c r="D240" s="3"/>
      <c r="E240" s="3"/>
      <c r="F240" s="3"/>
      <c r="G240" s="3"/>
      <c r="H240" s="3"/>
      <c r="I240" s="3"/>
    </row>
    <row r="241" spans="1:9" ht="12.75" x14ac:dyDescent="0.2">
      <c r="A241" s="1"/>
      <c r="C241" s="3"/>
      <c r="D241" s="21" t="s">
        <v>3</v>
      </c>
      <c r="E241" s="7" t="s">
        <v>15</v>
      </c>
      <c r="F241" s="180" t="e">
        <f>(F221/F209)</f>
        <v>#DIV/0!</v>
      </c>
      <c r="G241" s="166"/>
      <c r="H241" s="3"/>
      <c r="I241" s="3"/>
    </row>
    <row r="242" spans="1:9" ht="12.75" x14ac:dyDescent="0.2">
      <c r="A242" s="1"/>
      <c r="C242" s="3"/>
      <c r="D242" s="3"/>
      <c r="E242" s="3"/>
      <c r="F242" s="3"/>
      <c r="G242" s="3"/>
      <c r="H242" s="3"/>
      <c r="I242" s="3"/>
    </row>
    <row r="243" spans="1:9" s="3" customFormat="1" ht="12.75" x14ac:dyDescent="0.2">
      <c r="A243" s="1"/>
      <c r="D243" s="22" t="s">
        <v>23</v>
      </c>
      <c r="E243" s="7" t="s">
        <v>15</v>
      </c>
      <c r="F243" s="198" t="s">
        <v>42</v>
      </c>
      <c r="G243" s="199"/>
    </row>
    <row r="244" spans="1:9" ht="12.75" x14ac:dyDescent="0.2">
      <c r="A244" s="1"/>
      <c r="C244" s="3"/>
      <c r="D244" s="3"/>
      <c r="E244" s="3"/>
      <c r="F244" s="3"/>
      <c r="G244" s="3"/>
      <c r="H244" s="3"/>
      <c r="I244" s="3"/>
    </row>
    <row r="245" spans="1:9" ht="12.75" x14ac:dyDescent="0.2">
      <c r="A245" s="1"/>
      <c r="C245" s="3"/>
      <c r="D245" s="22" t="s">
        <v>23</v>
      </c>
      <c r="E245" s="7" t="s">
        <v>15</v>
      </c>
      <c r="F245" s="181" t="e">
        <f>(F233/F209)</f>
        <v>#DIV/0!</v>
      </c>
      <c r="G245" s="166"/>
      <c r="H245" s="3"/>
      <c r="I245" s="3"/>
    </row>
    <row r="246" spans="1:9" ht="12.75" x14ac:dyDescent="0.2">
      <c r="A246" s="1"/>
      <c r="C246" s="3"/>
      <c r="D246" s="3"/>
      <c r="E246" s="3"/>
      <c r="F246" s="3"/>
      <c r="G246" s="3"/>
      <c r="H246" s="3"/>
      <c r="I246" s="3"/>
    </row>
    <row r="247" spans="1:9" ht="12.75" x14ac:dyDescent="0.2">
      <c r="A247" s="1"/>
      <c r="C247" s="3"/>
      <c r="D247" s="7" t="s">
        <v>39</v>
      </c>
      <c r="E247" s="3"/>
      <c r="F247" s="38" t="e">
        <f>(F241)</f>
        <v>#DIV/0!</v>
      </c>
      <c r="G247" s="3"/>
      <c r="H247" s="3"/>
      <c r="I247" s="3"/>
    </row>
    <row r="248" spans="1:9" ht="12.75" x14ac:dyDescent="0.2">
      <c r="A248" s="1"/>
      <c r="C248" s="3"/>
      <c r="D248" s="7" t="s">
        <v>40</v>
      </c>
      <c r="E248" s="3"/>
      <c r="F248" s="38" t="e">
        <f>(F245)</f>
        <v>#DIV/0!</v>
      </c>
      <c r="G248" s="3"/>
      <c r="H248" s="3"/>
      <c r="I248" s="3"/>
    </row>
    <row r="249" spans="1:9" ht="12.75" x14ac:dyDescent="0.2">
      <c r="A249" s="1"/>
      <c r="C249" s="3"/>
      <c r="D249" s="3"/>
      <c r="E249" s="3"/>
      <c r="F249" s="3"/>
      <c r="G249" s="3"/>
      <c r="H249" s="3"/>
      <c r="I249" s="3"/>
    </row>
    <row r="250" spans="1:9" ht="24" customHeight="1" x14ac:dyDescent="0.2">
      <c r="A250" s="1"/>
      <c r="D250" s="271" t="s">
        <v>100</v>
      </c>
      <c r="E250" s="278"/>
      <c r="F250" s="278"/>
      <c r="G250" s="279"/>
    </row>
    <row r="251" spans="1:9" ht="12.75" x14ac:dyDescent="0.2">
      <c r="A251" s="1"/>
    </row>
    <row r="252" spans="1:9" ht="12.75" x14ac:dyDescent="0.2">
      <c r="A252" s="1"/>
      <c r="C252" s="154" t="s">
        <v>1</v>
      </c>
      <c r="D252" s="152"/>
      <c r="E252" s="152"/>
      <c r="F252" s="152"/>
      <c r="G252" s="152"/>
      <c r="H252" s="153"/>
      <c r="I252" s="3"/>
    </row>
    <row r="253" spans="1:9" ht="12.75" x14ac:dyDescent="0.2">
      <c r="A253" s="1"/>
      <c r="C253" s="3"/>
      <c r="D253" s="3"/>
      <c r="E253" s="3"/>
      <c r="F253" s="3"/>
      <c r="G253" s="3"/>
      <c r="H253" s="3"/>
      <c r="I253" s="3"/>
    </row>
    <row r="254" spans="1:9" ht="12.75" x14ac:dyDescent="0.2">
      <c r="A254" s="1"/>
      <c r="C254" s="155" t="s">
        <v>99</v>
      </c>
      <c r="D254" s="153"/>
      <c r="E254" s="3"/>
      <c r="F254" s="3"/>
      <c r="G254" s="3"/>
      <c r="H254" s="3"/>
      <c r="I254" s="3"/>
    </row>
    <row r="255" spans="1:9" ht="13.5" thickBot="1" x14ac:dyDescent="0.25">
      <c r="A255" s="1"/>
      <c r="C255" s="3"/>
      <c r="D255" s="3"/>
      <c r="E255" s="3"/>
      <c r="F255" s="3"/>
      <c r="G255" s="3"/>
      <c r="H255" s="3"/>
      <c r="I255" s="3"/>
    </row>
    <row r="256" spans="1:9" ht="13.5" thickTop="1" x14ac:dyDescent="0.2">
      <c r="A256" s="1"/>
      <c r="C256" s="156"/>
      <c r="D256" s="157"/>
      <c r="E256" s="157"/>
      <c r="F256" s="157"/>
      <c r="G256" s="157"/>
      <c r="H256" s="158"/>
      <c r="I256" s="3"/>
    </row>
    <row r="257" spans="1:9" ht="12.75" x14ac:dyDescent="0.2">
      <c r="A257" s="1"/>
      <c r="C257" s="159"/>
      <c r="D257" s="160"/>
      <c r="E257" s="160"/>
      <c r="F257" s="160"/>
      <c r="G257" s="160"/>
      <c r="H257" s="161"/>
      <c r="I257" s="3"/>
    </row>
    <row r="258" spans="1:9" ht="12.75" x14ac:dyDescent="0.2">
      <c r="A258" s="1"/>
      <c r="C258" s="159"/>
      <c r="D258" s="160"/>
      <c r="E258" s="160"/>
      <c r="F258" s="160"/>
      <c r="G258" s="160"/>
      <c r="H258" s="161"/>
      <c r="I258" s="3"/>
    </row>
    <row r="259" spans="1:9" ht="12.75" x14ac:dyDescent="0.2">
      <c r="A259" s="1"/>
      <c r="C259" s="159"/>
      <c r="D259" s="160"/>
      <c r="E259" s="160"/>
      <c r="F259" s="160"/>
      <c r="G259" s="160"/>
      <c r="H259" s="161"/>
      <c r="I259" s="3"/>
    </row>
    <row r="260" spans="1:9" ht="12.75" x14ac:dyDescent="0.2">
      <c r="A260" s="1"/>
      <c r="C260" s="159"/>
      <c r="D260" s="160"/>
      <c r="E260" s="160"/>
      <c r="F260" s="160"/>
      <c r="G260" s="160"/>
      <c r="H260" s="161"/>
      <c r="I260" s="3"/>
    </row>
    <row r="261" spans="1:9" ht="13.5" thickBot="1" x14ac:dyDescent="0.25">
      <c r="A261" s="1"/>
      <c r="C261" s="162"/>
      <c r="D261" s="163"/>
      <c r="E261" s="163"/>
      <c r="F261" s="163"/>
      <c r="G261" s="163"/>
      <c r="H261" s="164"/>
      <c r="I261" s="3"/>
    </row>
    <row r="262" spans="1:9" ht="13.5" thickTop="1" x14ac:dyDescent="0.2">
      <c r="A262" s="1"/>
      <c r="C262" s="23"/>
      <c r="D262" s="23"/>
      <c r="E262" s="23"/>
      <c r="F262" s="23"/>
      <c r="G262" s="23"/>
      <c r="H262" s="23"/>
      <c r="I262" s="3"/>
    </row>
    <row r="263" spans="1:9" ht="12.75" x14ac:dyDescent="0.2">
      <c r="A263" s="1"/>
      <c r="C263" s="23" t="s">
        <v>24</v>
      </c>
      <c r="D263" s="145" t="s">
        <v>91</v>
      </c>
      <c r="E263" s="146"/>
      <c r="F263" s="146"/>
      <c r="G263" s="146"/>
      <c r="H263" s="147"/>
      <c r="I263" s="3"/>
    </row>
    <row r="264" spans="1:9" ht="12.75" x14ac:dyDescent="0.2">
      <c r="A264" s="1"/>
      <c r="C264" s="23"/>
      <c r="D264" s="145" t="s">
        <v>92</v>
      </c>
      <c r="E264" s="146"/>
      <c r="F264" s="146"/>
      <c r="G264" s="146"/>
      <c r="H264" s="147"/>
      <c r="I264" s="3"/>
    </row>
    <row r="265" spans="1:9" ht="12.75" x14ac:dyDescent="0.2">
      <c r="A265" s="1"/>
      <c r="C265" s="3"/>
      <c r="D265" s="3"/>
      <c r="E265" s="3"/>
      <c r="F265" s="3"/>
      <c r="G265" s="3"/>
      <c r="H265" s="3"/>
      <c r="I265" s="3"/>
    </row>
    <row r="266" spans="1:9" ht="12.75" x14ac:dyDescent="0.2">
      <c r="A266" s="1"/>
      <c r="C266" s="3"/>
      <c r="D266" s="3"/>
      <c r="E266" s="7" t="s">
        <v>7</v>
      </c>
      <c r="F266" s="3"/>
      <c r="G266" s="3"/>
      <c r="H266" s="7" t="s">
        <v>8</v>
      </c>
      <c r="I266" s="17" t="s">
        <v>17</v>
      </c>
    </row>
    <row r="267" spans="1:9" ht="14.25" x14ac:dyDescent="0.2">
      <c r="A267" s="1"/>
      <c r="C267" s="2"/>
      <c r="D267" s="9" t="s">
        <v>3</v>
      </c>
      <c r="E267" s="6" t="s">
        <v>10</v>
      </c>
      <c r="F267" s="5"/>
      <c r="G267" s="10" t="s">
        <v>4</v>
      </c>
      <c r="H267" s="11" t="s">
        <v>9</v>
      </c>
      <c r="I267" s="19"/>
    </row>
    <row r="268" spans="1:9" ht="12.75" hidden="1" x14ac:dyDescent="0.2">
      <c r="A268" s="1"/>
      <c r="C268" s="3"/>
      <c r="D268" s="3"/>
      <c r="E268" s="8" t="s">
        <v>11</v>
      </c>
      <c r="F268" s="3"/>
      <c r="G268" s="3"/>
      <c r="H268" s="4"/>
      <c r="I268" s="3"/>
    </row>
    <row r="269" spans="1:9" ht="12.75" x14ac:dyDescent="0.2">
      <c r="A269" s="1"/>
      <c r="C269" s="3"/>
      <c r="D269" s="3"/>
      <c r="E269" s="3"/>
      <c r="F269" s="3"/>
      <c r="G269" s="3"/>
      <c r="H269" s="3"/>
      <c r="I269" s="3"/>
    </row>
    <row r="270" spans="1:9" ht="12.75" x14ac:dyDescent="0.2">
      <c r="A270" s="1"/>
      <c r="C270" s="3"/>
      <c r="D270" s="3"/>
      <c r="E270" s="7" t="s">
        <v>7</v>
      </c>
      <c r="F270" s="3"/>
      <c r="G270" s="3"/>
      <c r="H270" s="7" t="s">
        <v>8</v>
      </c>
      <c r="I270" s="17" t="s">
        <v>17</v>
      </c>
    </row>
    <row r="271" spans="1:9" ht="14.25" x14ac:dyDescent="0.2">
      <c r="A271" s="1"/>
      <c r="C271" s="2"/>
      <c r="D271" s="9" t="s">
        <v>3</v>
      </c>
      <c r="E271" s="6" t="s">
        <v>10</v>
      </c>
      <c r="F271" s="5"/>
      <c r="G271" s="10" t="s">
        <v>4</v>
      </c>
      <c r="H271" s="11" t="s">
        <v>9</v>
      </c>
      <c r="I271" s="12"/>
    </row>
    <row r="272" spans="1:9" ht="12.75" hidden="1" x14ac:dyDescent="0.2">
      <c r="A272" s="1"/>
      <c r="C272" s="3"/>
      <c r="D272" s="3"/>
      <c r="E272" s="8" t="s">
        <v>11</v>
      </c>
      <c r="F272" s="3"/>
      <c r="G272" s="3"/>
      <c r="H272" s="4"/>
      <c r="I272" s="3"/>
    </row>
    <row r="273" spans="1:9" ht="12.75" x14ac:dyDescent="0.2">
      <c r="A273" s="1"/>
      <c r="C273" s="3"/>
      <c r="D273" s="3"/>
      <c r="E273" s="3"/>
      <c r="F273" s="3"/>
      <c r="G273" s="3"/>
      <c r="H273" s="3"/>
      <c r="I273" s="3"/>
    </row>
    <row r="274" spans="1:9" ht="13.5" thickBot="1" x14ac:dyDescent="0.25">
      <c r="A274" s="1"/>
      <c r="C274" s="3"/>
      <c r="D274" s="3"/>
      <c r="E274" s="3"/>
      <c r="F274" s="3"/>
      <c r="G274" s="3"/>
      <c r="H274" s="3"/>
      <c r="I274" s="3"/>
    </row>
    <row r="275" spans="1:9" ht="13.5" thickBot="1" x14ac:dyDescent="0.25">
      <c r="A275" s="1"/>
      <c r="C275" s="3"/>
      <c r="D275" s="142" t="s">
        <v>96</v>
      </c>
      <c r="E275" s="143"/>
      <c r="F275" s="143"/>
      <c r="G275" s="143"/>
      <c r="H275" s="144"/>
      <c r="I275" s="3"/>
    </row>
    <row r="276" spans="1:9" ht="12.75" x14ac:dyDescent="0.2">
      <c r="A276" s="1"/>
      <c r="C276" s="3"/>
      <c r="D276" s="3"/>
      <c r="E276" s="3"/>
      <c r="F276" s="3"/>
      <c r="G276" s="3"/>
      <c r="H276" s="3"/>
      <c r="I276" s="3"/>
    </row>
    <row r="277" spans="1:9" ht="12.75" x14ac:dyDescent="0.2">
      <c r="A277" s="1"/>
      <c r="C277" s="3"/>
      <c r="D277" s="176" t="s">
        <v>12</v>
      </c>
      <c r="E277" s="177"/>
      <c r="F277" s="3"/>
      <c r="G277" s="3"/>
      <c r="H277" s="3"/>
      <c r="I277" s="3"/>
    </row>
    <row r="278" spans="1:9" ht="12.75" x14ac:dyDescent="0.2">
      <c r="A278" s="1"/>
      <c r="C278" s="3"/>
      <c r="D278" s="3"/>
      <c r="E278" s="3"/>
      <c r="F278" s="3"/>
      <c r="G278" s="3"/>
      <c r="H278" s="3"/>
      <c r="I278" s="3"/>
    </row>
    <row r="279" spans="1:9" ht="12.75" x14ac:dyDescent="0.2">
      <c r="A279" s="1"/>
      <c r="C279" s="3"/>
      <c r="D279" s="3"/>
      <c r="E279" s="3"/>
      <c r="F279" s="3"/>
      <c r="G279" s="3"/>
      <c r="H279" s="3"/>
      <c r="I279" s="3"/>
    </row>
    <row r="280" spans="1:9" ht="12.75" x14ac:dyDescent="0.2">
      <c r="A280" s="1"/>
      <c r="C280" s="3"/>
      <c r="D280" s="3"/>
      <c r="E280" s="3"/>
      <c r="F280" s="3"/>
      <c r="G280" s="3"/>
      <c r="H280" s="3"/>
      <c r="I280" s="3"/>
    </row>
    <row r="281" spans="1:9" ht="12.75" x14ac:dyDescent="0.2">
      <c r="A281" s="1"/>
      <c r="C281" s="3"/>
      <c r="D281" s="3"/>
      <c r="E281" s="3"/>
      <c r="F281" s="17" t="s">
        <v>3</v>
      </c>
      <c r="G281" s="17" t="s">
        <v>4</v>
      </c>
      <c r="H281" s="3"/>
      <c r="I281" s="3"/>
    </row>
    <row r="282" spans="1:9" ht="12.75" x14ac:dyDescent="0.2">
      <c r="A282" s="1"/>
      <c r="C282" s="3"/>
      <c r="D282" s="3"/>
      <c r="E282" s="3"/>
      <c r="F282" s="15">
        <f>(C267)</f>
        <v>0</v>
      </c>
      <c r="G282" s="16">
        <f>(F267)</f>
        <v>0</v>
      </c>
      <c r="H282" s="3"/>
      <c r="I282" s="3"/>
    </row>
    <row r="283" spans="1:9" ht="12.75" x14ac:dyDescent="0.2">
      <c r="A283" s="1"/>
      <c r="C283" s="3"/>
      <c r="D283" s="3"/>
      <c r="E283" s="3"/>
      <c r="F283" s="15"/>
      <c r="G283" s="16"/>
      <c r="H283" s="3"/>
      <c r="I283" s="3"/>
    </row>
    <row r="284" spans="1:9" ht="12.75" x14ac:dyDescent="0.2">
      <c r="A284" s="1"/>
      <c r="C284" s="3"/>
      <c r="D284" s="14" t="s">
        <v>13</v>
      </c>
      <c r="E284" s="7" t="s">
        <v>14</v>
      </c>
      <c r="F284" s="15">
        <f>(C271)</f>
        <v>0</v>
      </c>
      <c r="G284" s="16">
        <f>(F271)</f>
        <v>0</v>
      </c>
      <c r="H284" s="3"/>
      <c r="I284" s="3"/>
    </row>
    <row r="285" spans="1:9" ht="12.75" x14ac:dyDescent="0.2">
      <c r="A285" s="1"/>
      <c r="C285" s="3"/>
      <c r="D285" s="3"/>
      <c r="E285" s="3"/>
      <c r="F285" s="15"/>
      <c r="G285" s="16"/>
      <c r="H285" s="3"/>
      <c r="I285" s="3"/>
    </row>
    <row r="286" spans="1:9" ht="12.75" x14ac:dyDescent="0.2">
      <c r="A286" s="1"/>
      <c r="C286" s="3"/>
      <c r="D286" s="3"/>
      <c r="E286" s="3"/>
      <c r="F286" s="3"/>
      <c r="G286" s="3"/>
      <c r="H286" s="3"/>
      <c r="I286" s="3"/>
    </row>
    <row r="287" spans="1:9" ht="12.75" x14ac:dyDescent="0.2">
      <c r="A287" s="1"/>
      <c r="C287" s="3"/>
      <c r="D287" s="3"/>
      <c r="E287" s="3"/>
      <c r="F287" s="3"/>
      <c r="G287" s="3"/>
      <c r="H287" s="3"/>
      <c r="I287" s="3"/>
    </row>
    <row r="288" spans="1:9" ht="12.75" x14ac:dyDescent="0.2">
      <c r="A288" s="1"/>
      <c r="C288" s="3"/>
      <c r="D288" s="14" t="s">
        <v>13</v>
      </c>
      <c r="E288" s="7" t="s">
        <v>15</v>
      </c>
      <c r="F288" s="182">
        <f>(F282*G284)-(F284*G282)</f>
        <v>0</v>
      </c>
      <c r="G288" s="183"/>
      <c r="H288" s="3"/>
      <c r="I288" s="3"/>
    </row>
    <row r="289" spans="1:9" ht="12.75" x14ac:dyDescent="0.2">
      <c r="A289" s="1"/>
      <c r="C289" s="3"/>
      <c r="D289" s="3"/>
      <c r="E289" s="3"/>
      <c r="F289" s="3"/>
      <c r="G289" s="3"/>
      <c r="H289" s="3"/>
      <c r="I289" s="3"/>
    </row>
    <row r="290" spans="1:9" ht="12.75" x14ac:dyDescent="0.2">
      <c r="A290" s="1"/>
      <c r="C290" s="3"/>
      <c r="D290" s="3"/>
      <c r="E290" s="3"/>
      <c r="F290" s="3"/>
      <c r="G290" s="3"/>
      <c r="H290" s="3"/>
      <c r="I290" s="3"/>
    </row>
    <row r="291" spans="1:9" ht="12.75" x14ac:dyDescent="0.2">
      <c r="A291" s="1"/>
      <c r="C291" s="3"/>
      <c r="D291" s="184" t="s">
        <v>16</v>
      </c>
      <c r="E291" s="185"/>
      <c r="F291" s="3"/>
      <c r="G291" s="3"/>
      <c r="H291" s="3"/>
      <c r="I291" s="3"/>
    </row>
    <row r="292" spans="1:9" ht="12.75" x14ac:dyDescent="0.2">
      <c r="A292" s="1"/>
      <c r="C292" s="3"/>
      <c r="D292" s="3"/>
      <c r="E292" s="3"/>
      <c r="F292" s="3"/>
      <c r="G292" s="3"/>
      <c r="H292" s="3"/>
      <c r="I292" s="3"/>
    </row>
    <row r="293" spans="1:9" ht="12.75" x14ac:dyDescent="0.2">
      <c r="A293" s="1"/>
      <c r="C293" s="3"/>
      <c r="D293" s="3"/>
      <c r="E293" s="3"/>
      <c r="F293" s="17" t="s">
        <v>17</v>
      </c>
      <c r="G293" s="17" t="s">
        <v>4</v>
      </c>
      <c r="H293" s="3"/>
      <c r="I293" s="3"/>
    </row>
    <row r="294" spans="1:9" ht="12.75" x14ac:dyDescent="0.2">
      <c r="A294" s="1"/>
      <c r="C294" s="3"/>
      <c r="D294" s="3"/>
      <c r="E294" s="3"/>
      <c r="F294" s="30">
        <f>(I267)</f>
        <v>0</v>
      </c>
      <c r="G294" s="16">
        <f>(F267)</f>
        <v>0</v>
      </c>
      <c r="H294" s="3"/>
      <c r="I294" s="3"/>
    </row>
    <row r="295" spans="1:9" ht="12.75" x14ac:dyDescent="0.2">
      <c r="A295" s="1"/>
      <c r="C295" s="3"/>
      <c r="D295" s="3"/>
      <c r="E295" s="3"/>
      <c r="F295" s="15"/>
      <c r="G295" s="16"/>
      <c r="H295" s="3"/>
      <c r="I295" s="3"/>
    </row>
    <row r="296" spans="1:9" ht="12.75" x14ac:dyDescent="0.2">
      <c r="A296" s="1"/>
      <c r="C296" s="3"/>
      <c r="D296" s="14" t="s">
        <v>18</v>
      </c>
      <c r="E296" s="7" t="s">
        <v>14</v>
      </c>
      <c r="F296" s="30">
        <f>(I271)</f>
        <v>0</v>
      </c>
      <c r="G296" s="16">
        <f>(F271)</f>
        <v>0</v>
      </c>
      <c r="H296" s="3"/>
      <c r="I296" s="3"/>
    </row>
    <row r="297" spans="1:9" ht="12.75" x14ac:dyDescent="0.2">
      <c r="A297" s="1"/>
      <c r="C297" s="3"/>
      <c r="D297" s="3"/>
      <c r="E297" s="3"/>
      <c r="F297" s="15"/>
      <c r="G297" s="16"/>
      <c r="H297" s="3"/>
      <c r="I297" s="3"/>
    </row>
    <row r="298" spans="1:9" ht="12.75" x14ac:dyDescent="0.2">
      <c r="A298" s="1"/>
      <c r="C298" s="3"/>
      <c r="D298" s="3"/>
      <c r="E298" s="3"/>
      <c r="F298" s="3"/>
      <c r="G298" s="3"/>
      <c r="H298" s="3"/>
      <c r="I298" s="3"/>
    </row>
    <row r="299" spans="1:9" ht="12.75" x14ac:dyDescent="0.2">
      <c r="A299" s="1"/>
      <c r="C299" s="3"/>
      <c r="D299" s="3"/>
      <c r="E299" s="3"/>
      <c r="F299" s="3"/>
      <c r="G299" s="3"/>
      <c r="H299" s="3"/>
      <c r="I299" s="3"/>
    </row>
    <row r="300" spans="1:9" ht="12.75" x14ac:dyDescent="0.2">
      <c r="A300" s="1"/>
      <c r="C300" s="3"/>
      <c r="D300" s="14" t="s">
        <v>18</v>
      </c>
      <c r="E300" s="7" t="s">
        <v>15</v>
      </c>
      <c r="F300" s="202">
        <f xml:space="preserve"> (F294*G296)-(F296*G294)</f>
        <v>0</v>
      </c>
      <c r="G300" s="238"/>
      <c r="H300" s="3"/>
      <c r="I300" s="3"/>
    </row>
    <row r="301" spans="1:9" ht="12.75" x14ac:dyDescent="0.2">
      <c r="A301" s="1"/>
      <c r="C301" s="3"/>
      <c r="D301" s="3"/>
      <c r="E301" s="3"/>
      <c r="F301" s="3"/>
      <c r="G301" s="3"/>
      <c r="H301" s="3"/>
      <c r="I301" s="3"/>
    </row>
    <row r="302" spans="1:9" ht="12.75" x14ac:dyDescent="0.2">
      <c r="A302" s="1"/>
      <c r="C302" s="3"/>
      <c r="D302" s="3"/>
      <c r="E302" s="3"/>
      <c r="F302" s="3"/>
      <c r="G302" s="3"/>
      <c r="H302" s="3"/>
      <c r="I302" s="3"/>
    </row>
    <row r="303" spans="1:9" ht="12.75" x14ac:dyDescent="0.2">
      <c r="A303" s="1"/>
      <c r="C303" s="3"/>
      <c r="D303" s="187" t="s">
        <v>19</v>
      </c>
      <c r="E303" s="188"/>
      <c r="F303" s="3"/>
      <c r="G303" s="3"/>
      <c r="H303" s="3"/>
      <c r="I303" s="3"/>
    </row>
    <row r="304" spans="1:9" ht="12.75" x14ac:dyDescent="0.2">
      <c r="A304" s="1"/>
      <c r="C304" s="3"/>
      <c r="D304" s="3"/>
      <c r="E304" s="3"/>
      <c r="F304" s="3"/>
      <c r="G304" s="3"/>
      <c r="H304" s="3"/>
      <c r="I304" s="3"/>
    </row>
    <row r="305" spans="1:9" ht="12.75" x14ac:dyDescent="0.2">
      <c r="A305" s="1"/>
      <c r="C305" s="3"/>
      <c r="D305" s="3"/>
      <c r="E305" s="3"/>
      <c r="F305" s="17" t="s">
        <v>3</v>
      </c>
      <c r="G305" s="17" t="s">
        <v>17</v>
      </c>
      <c r="H305" s="3"/>
      <c r="I305" s="3"/>
    </row>
    <row r="306" spans="1:9" ht="12.75" x14ac:dyDescent="0.2">
      <c r="A306" s="1"/>
      <c r="C306" s="3"/>
      <c r="D306" s="3"/>
      <c r="E306" s="3"/>
      <c r="F306" s="15">
        <f>(C267)</f>
        <v>0</v>
      </c>
      <c r="G306" s="31">
        <f>(I267)</f>
        <v>0</v>
      </c>
      <c r="H306" s="3"/>
      <c r="I306" s="3"/>
    </row>
    <row r="307" spans="1:9" ht="12.75" x14ac:dyDescent="0.2">
      <c r="A307" s="1"/>
      <c r="C307" s="3"/>
      <c r="D307" s="3"/>
      <c r="E307" s="3"/>
      <c r="F307" s="15"/>
      <c r="G307" s="16"/>
      <c r="H307" s="3"/>
      <c r="I307" s="3"/>
    </row>
    <row r="308" spans="1:9" ht="12.75" x14ac:dyDescent="0.2">
      <c r="A308" s="1"/>
      <c r="C308" s="3"/>
      <c r="D308" s="14" t="s">
        <v>20</v>
      </c>
      <c r="E308" s="7" t="s">
        <v>14</v>
      </c>
      <c r="F308" s="15">
        <f>(C271)</f>
        <v>0</v>
      </c>
      <c r="G308" s="31">
        <f>(I271)</f>
        <v>0</v>
      </c>
      <c r="H308" s="3"/>
      <c r="I308" s="3"/>
    </row>
    <row r="309" spans="1:9" ht="12.75" x14ac:dyDescent="0.2">
      <c r="A309" s="1"/>
      <c r="C309" s="3"/>
      <c r="D309" s="3"/>
      <c r="E309" s="3"/>
      <c r="F309" s="3"/>
      <c r="G309" s="16"/>
      <c r="H309" s="3"/>
      <c r="I309" s="3"/>
    </row>
    <row r="310" spans="1:9" ht="12.75" x14ac:dyDescent="0.2">
      <c r="A310" s="1"/>
      <c r="C310" s="3"/>
      <c r="D310" s="3"/>
      <c r="E310" s="3"/>
      <c r="F310" s="3"/>
      <c r="G310" s="3"/>
      <c r="H310" s="3"/>
      <c r="I310" s="3"/>
    </row>
    <row r="311" spans="1:9" ht="12.75" x14ac:dyDescent="0.2">
      <c r="A311" s="1"/>
      <c r="C311" s="3"/>
      <c r="D311" s="3"/>
      <c r="E311" s="3"/>
      <c r="F311" s="3"/>
      <c r="G311" s="3"/>
      <c r="H311" s="3"/>
      <c r="I311" s="3"/>
    </row>
    <row r="312" spans="1:9" ht="12.75" x14ac:dyDescent="0.2">
      <c r="A312" s="1"/>
      <c r="C312" s="3"/>
      <c r="D312" s="14" t="s">
        <v>20</v>
      </c>
      <c r="E312" s="7" t="s">
        <v>15</v>
      </c>
      <c r="F312" s="178">
        <f>(F306*G308)-(F308*G306)</f>
        <v>0</v>
      </c>
      <c r="G312" s="179"/>
      <c r="H312" s="3"/>
      <c r="I312" s="3"/>
    </row>
    <row r="313" spans="1:9" ht="12.75" x14ac:dyDescent="0.2">
      <c r="A313" s="1"/>
      <c r="C313" s="3"/>
      <c r="D313" s="3"/>
      <c r="E313" s="3"/>
      <c r="F313" s="3"/>
      <c r="G313" s="3"/>
      <c r="H313" s="3"/>
      <c r="I313" s="3"/>
    </row>
    <row r="314" spans="1:9" ht="13.5" thickBot="1" x14ac:dyDescent="0.25">
      <c r="A314" s="1"/>
      <c r="C314" s="3"/>
      <c r="D314" s="3"/>
      <c r="E314" s="3"/>
      <c r="F314" s="3"/>
      <c r="G314" s="3"/>
      <c r="H314" s="3"/>
      <c r="I314" s="3"/>
    </row>
    <row r="315" spans="1:9" ht="13.5" thickBot="1" x14ac:dyDescent="0.25">
      <c r="A315" s="1"/>
      <c r="C315" s="3"/>
      <c r="D315" s="167" t="s">
        <v>21</v>
      </c>
      <c r="E315" s="168"/>
      <c r="F315" s="168"/>
      <c r="G315" s="169"/>
      <c r="H315" s="3"/>
      <c r="I315" s="3"/>
    </row>
    <row r="316" spans="1:9" ht="12.75" x14ac:dyDescent="0.2">
      <c r="A316" s="1"/>
      <c r="C316" s="3"/>
      <c r="D316" s="3"/>
      <c r="E316" s="3"/>
      <c r="F316" s="3"/>
      <c r="G316" s="3"/>
      <c r="H316" s="3"/>
      <c r="I316" s="3"/>
    </row>
    <row r="317" spans="1:9" ht="12.75" x14ac:dyDescent="0.2">
      <c r="A317" s="1"/>
      <c r="C317" s="3"/>
      <c r="D317" s="3"/>
      <c r="E317" s="3"/>
      <c r="F317" s="3"/>
      <c r="G317" s="3"/>
      <c r="H317" s="3"/>
      <c r="I317" s="3"/>
    </row>
    <row r="318" spans="1:9" ht="12.75" x14ac:dyDescent="0.2">
      <c r="A318" s="1"/>
      <c r="C318" s="3"/>
      <c r="D318" s="21" t="s">
        <v>3</v>
      </c>
      <c r="E318" s="7" t="s">
        <v>15</v>
      </c>
      <c r="F318" s="170" t="s">
        <v>22</v>
      </c>
      <c r="G318" s="171"/>
      <c r="H318" s="3"/>
      <c r="I318" s="3"/>
    </row>
    <row r="319" spans="1:9" ht="12.75" x14ac:dyDescent="0.2">
      <c r="A319" s="1"/>
      <c r="C319" s="3"/>
      <c r="D319" s="3"/>
      <c r="E319" s="3"/>
      <c r="F319" s="3"/>
      <c r="G319" s="3"/>
      <c r="H319" s="3"/>
      <c r="I319" s="3"/>
    </row>
    <row r="320" spans="1:9" ht="12.75" x14ac:dyDescent="0.2">
      <c r="A320" s="1"/>
      <c r="C320" s="3"/>
      <c r="D320" s="21" t="s">
        <v>3</v>
      </c>
      <c r="E320" s="7" t="s">
        <v>15</v>
      </c>
      <c r="F320" s="172" t="e">
        <f>F300/F288</f>
        <v>#DIV/0!</v>
      </c>
      <c r="G320" s="173"/>
      <c r="H320" s="3"/>
      <c r="I320" s="3"/>
    </row>
    <row r="321" spans="1:9" ht="12.75" x14ac:dyDescent="0.2">
      <c r="A321" s="1"/>
      <c r="C321" s="3"/>
      <c r="D321" s="3"/>
      <c r="E321" s="3"/>
      <c r="F321" s="3"/>
      <c r="G321" s="3"/>
      <c r="H321" s="3"/>
      <c r="I321" s="3"/>
    </row>
    <row r="322" spans="1:9" ht="12.75" x14ac:dyDescent="0.2">
      <c r="A322" s="1"/>
      <c r="C322" s="3"/>
      <c r="D322" s="22" t="s">
        <v>23</v>
      </c>
      <c r="E322" s="7" t="s">
        <v>15</v>
      </c>
      <c r="F322" s="198" t="s">
        <v>42</v>
      </c>
      <c r="G322" s="199"/>
      <c r="H322" s="3"/>
      <c r="I322" s="3"/>
    </row>
    <row r="323" spans="1:9" ht="12.75" x14ac:dyDescent="0.2">
      <c r="A323" s="1"/>
      <c r="C323" s="3"/>
      <c r="D323" s="3"/>
      <c r="E323" s="3"/>
      <c r="F323" s="3"/>
      <c r="G323" s="3"/>
      <c r="H323" s="3"/>
      <c r="I323" s="3"/>
    </row>
    <row r="324" spans="1:9" ht="12.75" x14ac:dyDescent="0.2">
      <c r="A324" s="1"/>
      <c r="C324" s="3"/>
      <c r="D324" s="22" t="s">
        <v>23</v>
      </c>
      <c r="E324" s="7" t="s">
        <v>15</v>
      </c>
      <c r="F324" s="174" t="e">
        <f>(F312/F288)</f>
        <v>#DIV/0!</v>
      </c>
      <c r="G324" s="175"/>
      <c r="H324" s="3"/>
      <c r="I324" s="3"/>
    </row>
    <row r="325" spans="1:9" ht="12.75" x14ac:dyDescent="0.2">
      <c r="A325" s="1"/>
      <c r="C325" s="3"/>
      <c r="D325" s="3"/>
      <c r="E325" s="3"/>
      <c r="F325" s="3"/>
      <c r="G325" s="3"/>
      <c r="H325" s="3"/>
      <c r="I325" s="3"/>
    </row>
    <row r="326" spans="1:9" ht="20.25" customHeight="1" x14ac:dyDescent="0.2">
      <c r="A326" s="1"/>
      <c r="C326" s="3"/>
      <c r="D326" s="180" t="s">
        <v>101</v>
      </c>
      <c r="E326" s="280"/>
      <c r="F326" s="277" t="e">
        <f xml:space="preserve"> F320</f>
        <v>#DIV/0!</v>
      </c>
      <c r="G326" s="3"/>
      <c r="H326" s="3"/>
      <c r="I326" s="3"/>
    </row>
    <row r="327" spans="1:9" ht="18" customHeight="1" x14ac:dyDescent="0.2">
      <c r="A327" s="1"/>
      <c r="C327" s="3"/>
      <c r="D327" s="180" t="s">
        <v>102</v>
      </c>
      <c r="E327" s="280"/>
      <c r="F327" s="276" t="e">
        <f>(F324)</f>
        <v>#DIV/0!</v>
      </c>
      <c r="G327" s="3"/>
      <c r="H327" s="3"/>
      <c r="I327" s="3"/>
    </row>
    <row r="328" spans="1:9" ht="12.75" x14ac:dyDescent="0.2">
      <c r="A328" s="1"/>
    </row>
    <row r="329" spans="1:9" ht="12.75" x14ac:dyDescent="0.2">
      <c r="A329" s="1"/>
    </row>
    <row r="330" spans="1:9" ht="12.75" x14ac:dyDescent="0.2">
      <c r="A330" s="1"/>
    </row>
    <row r="331" spans="1:9" ht="12.75" x14ac:dyDescent="0.2">
      <c r="A331" s="1"/>
    </row>
    <row r="332" spans="1:9" ht="12.75" x14ac:dyDescent="0.2">
      <c r="A332" s="1"/>
    </row>
    <row r="333" spans="1:9" ht="12.75" x14ac:dyDescent="0.2">
      <c r="A333" s="1"/>
    </row>
    <row r="334" spans="1:9" ht="12.75" x14ac:dyDescent="0.2">
      <c r="A334" s="1"/>
    </row>
    <row r="335" spans="1:9" ht="12.75" x14ac:dyDescent="0.2">
      <c r="A335" s="1"/>
    </row>
    <row r="336" spans="1:9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</sheetData>
  <sheetProtection formatCells="0"/>
  <mergeCells count="76">
    <mergeCell ref="F322:G322"/>
    <mergeCell ref="F324:G324"/>
    <mergeCell ref="D250:G250"/>
    <mergeCell ref="D326:E326"/>
    <mergeCell ref="D327:E327"/>
    <mergeCell ref="D303:E303"/>
    <mergeCell ref="F312:G312"/>
    <mergeCell ref="D315:G315"/>
    <mergeCell ref="F318:G318"/>
    <mergeCell ref="F320:G320"/>
    <mergeCell ref="D275:H275"/>
    <mergeCell ref="D277:E277"/>
    <mergeCell ref="F288:G288"/>
    <mergeCell ref="D291:E291"/>
    <mergeCell ref="F300:G300"/>
    <mergeCell ref="C252:H252"/>
    <mergeCell ref="C254:D254"/>
    <mergeCell ref="C256:H261"/>
    <mergeCell ref="D263:H263"/>
    <mergeCell ref="D264:H264"/>
    <mergeCell ref="F241:G241"/>
    <mergeCell ref="F245:G245"/>
    <mergeCell ref="F80:G80"/>
    <mergeCell ref="F162:G162"/>
    <mergeCell ref="F243:G243"/>
    <mergeCell ref="F221:G221"/>
    <mergeCell ref="C170:H170"/>
    <mergeCell ref="C173:H173"/>
    <mergeCell ref="C175:D175"/>
    <mergeCell ref="C177:H182"/>
    <mergeCell ref="D184:H184"/>
    <mergeCell ref="D117:E117"/>
    <mergeCell ref="F128:G128"/>
    <mergeCell ref="D131:E131"/>
    <mergeCell ref="F140:G140"/>
    <mergeCell ref="D143:E143"/>
    <mergeCell ref="D224:E224"/>
    <mergeCell ref="F233:G233"/>
    <mergeCell ref="D236:G236"/>
    <mergeCell ref="F239:G239"/>
    <mergeCell ref="D185:H185"/>
    <mergeCell ref="D196:H196"/>
    <mergeCell ref="D198:E198"/>
    <mergeCell ref="F209:G209"/>
    <mergeCell ref="D212:E212"/>
    <mergeCell ref="C7:H7"/>
    <mergeCell ref="C10:H10"/>
    <mergeCell ref="C14:H19"/>
    <mergeCell ref="D33:H33"/>
    <mergeCell ref="C2:H5"/>
    <mergeCell ref="F46:G46"/>
    <mergeCell ref="D49:E49"/>
    <mergeCell ref="F58:G58"/>
    <mergeCell ref="D61:E61"/>
    <mergeCell ref="C12:D12"/>
    <mergeCell ref="F152:G152"/>
    <mergeCell ref="D155:G155"/>
    <mergeCell ref="F158:G158"/>
    <mergeCell ref="F160:G160"/>
    <mergeCell ref="F164:G164"/>
    <mergeCell ref="D115:H115"/>
    <mergeCell ref="D103:H103"/>
    <mergeCell ref="D104:H104"/>
    <mergeCell ref="D87:G87"/>
    <mergeCell ref="D21:H21"/>
    <mergeCell ref="D22:H22"/>
    <mergeCell ref="C89:H89"/>
    <mergeCell ref="C92:H92"/>
    <mergeCell ref="C94:D94"/>
    <mergeCell ref="C96:H101"/>
    <mergeCell ref="F70:G70"/>
    <mergeCell ref="D73:G73"/>
    <mergeCell ref="F76:G76"/>
    <mergeCell ref="F78:G78"/>
    <mergeCell ref="F82:G82"/>
    <mergeCell ref="D35:E35"/>
  </mergeCells>
  <conditionalFormatting sqref="E26">
    <cfRule type="cellIs" dxfId="41" priority="10" operator="equal">
      <formula>"Más (+) ó Menos (-)"</formula>
    </cfRule>
  </conditionalFormatting>
  <conditionalFormatting sqref="E30">
    <cfRule type="cellIs" dxfId="40" priority="9" operator="equal">
      <formula>"Más (+) ó Menos (-)"</formula>
    </cfRule>
  </conditionalFormatting>
  <conditionalFormatting sqref="E108">
    <cfRule type="cellIs" dxfId="39" priority="6" operator="equal">
      <formula>"Más (+) ó Menos (-)"</formula>
    </cfRule>
  </conditionalFormatting>
  <conditionalFormatting sqref="E112">
    <cfRule type="cellIs" dxfId="38" priority="5" operator="equal">
      <formula>"Más (+) ó Menos (-)"</formula>
    </cfRule>
  </conditionalFormatting>
  <conditionalFormatting sqref="E189">
    <cfRule type="cellIs" dxfId="37" priority="4" operator="equal">
      <formula>"Más (+) ó Menos (-)"</formula>
    </cfRule>
  </conditionalFormatting>
  <conditionalFormatting sqref="E193">
    <cfRule type="cellIs" dxfId="36" priority="3" operator="equal">
      <formula>"Más (+) ó Menos (-)"</formula>
    </cfRule>
  </conditionalFormatting>
  <conditionalFormatting sqref="E268">
    <cfRule type="cellIs" dxfId="9" priority="2" operator="equal">
      <formula>"Más (+) ó Menos (-)"</formula>
    </cfRule>
  </conditionalFormatting>
  <conditionalFormatting sqref="E272">
    <cfRule type="cellIs" dxfId="7" priority="1" operator="equal">
      <formula>"Más (+) ó Menos (-)"</formula>
    </cfRule>
  </conditionalFormatting>
  <pageMargins left="0.7" right="0.7" top="0.75" bottom="0.75" header="0.3" footer="0.3"/>
  <pageSetup orientation="portrait" r:id="rId1"/>
  <legacy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494"/>
  <sheetViews>
    <sheetView tabSelected="1" topLeftCell="B1" workbookViewId="0">
      <selection activeCell="H489" sqref="H489"/>
    </sheetView>
  </sheetViews>
  <sheetFormatPr baseColWidth="10" defaultColWidth="14.42578125" defaultRowHeight="15.75" customHeight="1" x14ac:dyDescent="0.2"/>
  <cols>
    <col min="4" max="4" width="21.5703125" customWidth="1"/>
    <col min="5" max="5" width="15" customWidth="1"/>
    <col min="7" max="9" width="14.42578125" style="3"/>
  </cols>
  <sheetData>
    <row r="1" spans="2:11" ht="15.75" customHeight="1" thickBot="1" x14ac:dyDescent="0.25"/>
    <row r="2" spans="2:11" ht="26.25" customHeight="1" x14ac:dyDescent="0.2">
      <c r="B2" s="189" t="s">
        <v>86</v>
      </c>
      <c r="C2" s="190"/>
      <c r="D2" s="190"/>
      <c r="E2" s="190"/>
      <c r="F2" s="190"/>
      <c r="G2" s="190"/>
      <c r="H2" s="190"/>
      <c r="I2" s="190"/>
      <c r="J2" s="191"/>
      <c r="K2" s="3"/>
    </row>
    <row r="3" spans="2:11" ht="27.75" customHeight="1" x14ac:dyDescent="0.2">
      <c r="B3" s="192"/>
      <c r="C3" s="193"/>
      <c r="D3" s="193"/>
      <c r="E3" s="193"/>
      <c r="F3" s="193"/>
      <c r="G3" s="193"/>
      <c r="H3" s="193"/>
      <c r="I3" s="193"/>
      <c r="J3" s="194"/>
      <c r="K3" s="3"/>
    </row>
    <row r="4" spans="2:11" ht="23.25" customHeight="1" x14ac:dyDescent="0.2">
      <c r="B4" s="192"/>
      <c r="C4" s="193"/>
      <c r="D4" s="193"/>
      <c r="E4" s="193"/>
      <c r="F4" s="193"/>
      <c r="G4" s="193"/>
      <c r="H4" s="193"/>
      <c r="I4" s="193"/>
      <c r="J4" s="194"/>
      <c r="K4" s="3"/>
    </row>
    <row r="5" spans="2:11" ht="36" customHeight="1" thickBot="1" x14ac:dyDescent="0.25">
      <c r="B5" s="195"/>
      <c r="C5" s="196"/>
      <c r="D5" s="196"/>
      <c r="E5" s="196"/>
      <c r="F5" s="196"/>
      <c r="G5" s="196"/>
      <c r="H5" s="196"/>
      <c r="I5" s="196"/>
      <c r="J5" s="197"/>
      <c r="K5" s="3"/>
    </row>
    <row r="6" spans="2:11" ht="15.75" customHeight="1" x14ac:dyDescent="0.2">
      <c r="B6" s="3"/>
      <c r="C6" s="3"/>
      <c r="D6" s="3"/>
      <c r="E6" s="3"/>
      <c r="F6" s="3"/>
      <c r="J6" s="3"/>
      <c r="K6" s="3"/>
    </row>
    <row r="7" spans="2:11" ht="15.75" customHeight="1" x14ac:dyDescent="0.2">
      <c r="B7" s="151" t="s">
        <v>43</v>
      </c>
      <c r="C7" s="152"/>
      <c r="D7" s="152"/>
      <c r="E7" s="152"/>
      <c r="F7" s="152"/>
      <c r="G7" s="152"/>
      <c r="H7" s="152"/>
      <c r="I7" s="152"/>
      <c r="J7" s="153"/>
      <c r="K7" s="3"/>
    </row>
    <row r="8" spans="2:11" ht="15.75" customHeight="1" x14ac:dyDescent="0.2">
      <c r="B8" s="3"/>
      <c r="C8" s="3"/>
      <c r="D8" s="3"/>
      <c r="E8" s="3"/>
      <c r="F8" s="3"/>
      <c r="J8" s="3"/>
      <c r="K8" s="3"/>
    </row>
    <row r="9" spans="2:11" ht="15.75" customHeight="1" x14ac:dyDescent="0.2">
      <c r="B9" s="3"/>
      <c r="C9" s="3"/>
      <c r="D9" s="3"/>
      <c r="E9" s="3"/>
      <c r="F9" s="3"/>
      <c r="J9" s="3"/>
      <c r="K9" s="3"/>
    </row>
    <row r="10" spans="2:11" ht="15.75" customHeight="1" x14ac:dyDescent="0.2">
      <c r="B10" s="154" t="s">
        <v>44</v>
      </c>
      <c r="C10" s="152"/>
      <c r="D10" s="152"/>
      <c r="E10" s="152"/>
      <c r="F10" s="152"/>
      <c r="G10" s="152"/>
      <c r="H10" s="152"/>
      <c r="I10" s="152"/>
      <c r="J10" s="153"/>
      <c r="K10" s="3"/>
    </row>
    <row r="11" spans="2:11" ht="15.75" customHeight="1" x14ac:dyDescent="0.2">
      <c r="B11" s="3"/>
      <c r="C11" s="3"/>
      <c r="D11" s="3"/>
      <c r="E11" s="3"/>
      <c r="F11" s="3"/>
      <c r="J11" s="3"/>
      <c r="K11" s="3"/>
    </row>
    <row r="12" spans="2:11" ht="15.75" customHeight="1" x14ac:dyDescent="0.2">
      <c r="B12" s="155" t="s">
        <v>45</v>
      </c>
      <c r="C12" s="153"/>
      <c r="D12" s="3"/>
      <c r="E12" s="3"/>
      <c r="F12" s="3"/>
      <c r="J12" s="3"/>
      <c r="K12" s="3"/>
    </row>
    <row r="13" spans="2:11" ht="15.75" customHeight="1" thickBot="1" x14ac:dyDescent="0.25">
      <c r="B13" s="3"/>
      <c r="C13" s="3"/>
      <c r="D13" s="3"/>
      <c r="E13" s="7"/>
      <c r="F13" s="3"/>
      <c r="J13" s="3"/>
      <c r="K13" s="3"/>
    </row>
    <row r="14" spans="2:11" ht="15.75" customHeight="1" thickTop="1" x14ac:dyDescent="0.2">
      <c r="B14" s="156" t="s">
        <v>62</v>
      </c>
      <c r="C14" s="157"/>
      <c r="D14" s="157"/>
      <c r="E14" s="157"/>
      <c r="F14" s="157"/>
      <c r="G14" s="157"/>
      <c r="H14" s="157"/>
      <c r="I14" s="157"/>
      <c r="J14" s="158"/>
      <c r="K14" s="3"/>
    </row>
    <row r="15" spans="2:11" ht="15.75" customHeight="1" x14ac:dyDescent="0.2">
      <c r="B15" s="159"/>
      <c r="C15" s="160"/>
      <c r="D15" s="160"/>
      <c r="E15" s="160"/>
      <c r="F15" s="160"/>
      <c r="G15" s="160"/>
      <c r="H15" s="160"/>
      <c r="I15" s="160"/>
      <c r="J15" s="161"/>
      <c r="K15" s="3"/>
    </row>
    <row r="16" spans="2:11" ht="15.75" customHeight="1" x14ac:dyDescent="0.2">
      <c r="B16" s="159"/>
      <c r="C16" s="160"/>
      <c r="D16" s="160"/>
      <c r="E16" s="160"/>
      <c r="F16" s="160"/>
      <c r="G16" s="160"/>
      <c r="H16" s="160"/>
      <c r="I16" s="160"/>
      <c r="J16" s="161"/>
      <c r="K16" s="3"/>
    </row>
    <row r="17" spans="2:11" ht="15.75" customHeight="1" x14ac:dyDescent="0.2">
      <c r="B17" s="159"/>
      <c r="C17" s="160"/>
      <c r="D17" s="160"/>
      <c r="E17" s="160"/>
      <c r="F17" s="160"/>
      <c r="G17" s="160"/>
      <c r="H17" s="160"/>
      <c r="I17" s="160"/>
      <c r="J17" s="161"/>
      <c r="K17" s="3"/>
    </row>
    <row r="18" spans="2:11" ht="15.75" customHeight="1" x14ac:dyDescent="0.2">
      <c r="B18" s="159"/>
      <c r="C18" s="160"/>
      <c r="D18" s="160"/>
      <c r="E18" s="160"/>
      <c r="F18" s="160"/>
      <c r="G18" s="160"/>
      <c r="H18" s="160"/>
      <c r="I18" s="160"/>
      <c r="J18" s="161"/>
      <c r="K18" s="3"/>
    </row>
    <row r="19" spans="2:11" ht="21" customHeight="1" thickBot="1" x14ac:dyDescent="0.25">
      <c r="B19" s="162"/>
      <c r="C19" s="163"/>
      <c r="D19" s="163"/>
      <c r="E19" s="163"/>
      <c r="F19" s="163"/>
      <c r="G19" s="163"/>
      <c r="H19" s="163"/>
      <c r="I19" s="163"/>
      <c r="J19" s="164"/>
      <c r="K19" s="3"/>
    </row>
    <row r="20" spans="2:11" ht="15.75" customHeight="1" thickTop="1" x14ac:dyDescent="0.2">
      <c r="B20" s="23"/>
      <c r="C20" s="23"/>
      <c r="D20" s="23"/>
      <c r="E20" s="23"/>
      <c r="F20" s="23"/>
      <c r="G20" s="23"/>
      <c r="H20" s="23"/>
      <c r="I20" s="23"/>
      <c r="J20" s="23"/>
      <c r="K20" s="3"/>
    </row>
    <row r="21" spans="2:11" ht="15.75" customHeight="1" x14ac:dyDescent="0.2">
      <c r="B21" s="23" t="s">
        <v>24</v>
      </c>
      <c r="C21" s="145" t="s">
        <v>46</v>
      </c>
      <c r="D21" s="146"/>
      <c r="E21" s="146"/>
      <c r="F21" s="146"/>
      <c r="G21" s="146"/>
      <c r="H21" s="146"/>
      <c r="I21" s="146"/>
      <c r="J21" s="147"/>
      <c r="K21" s="3"/>
    </row>
    <row r="22" spans="2:11" ht="15.75" customHeight="1" x14ac:dyDescent="0.2">
      <c r="B22" s="23"/>
      <c r="C22" s="145" t="s">
        <v>47</v>
      </c>
      <c r="D22" s="146"/>
      <c r="E22" s="146"/>
      <c r="F22" s="146"/>
      <c r="G22" s="146"/>
      <c r="H22" s="146"/>
      <c r="I22" s="146"/>
      <c r="J22" s="147"/>
      <c r="K22" s="3"/>
    </row>
    <row r="23" spans="2:11" s="3" customFormat="1" ht="15.75" customHeight="1" x14ac:dyDescent="0.2">
      <c r="B23" s="23"/>
      <c r="C23" s="262" t="s">
        <v>48</v>
      </c>
      <c r="D23" s="263"/>
      <c r="E23" s="263"/>
      <c r="F23" s="263"/>
      <c r="G23" s="263"/>
      <c r="H23" s="263"/>
      <c r="I23" s="263"/>
      <c r="J23" s="264"/>
    </row>
    <row r="24" spans="2:11" ht="15.75" customHeight="1" x14ac:dyDescent="0.2">
      <c r="B24" s="3"/>
      <c r="C24" s="3"/>
      <c r="D24" s="3"/>
      <c r="E24" s="3"/>
      <c r="F24" s="3"/>
      <c r="J24" s="3"/>
      <c r="K24" s="3"/>
    </row>
    <row r="25" spans="2:11" ht="15.75" customHeight="1" x14ac:dyDescent="0.2">
      <c r="B25" s="3"/>
      <c r="C25" s="3"/>
      <c r="D25" s="7" t="s">
        <v>7</v>
      </c>
      <c r="E25" s="3"/>
      <c r="F25" s="3"/>
      <c r="G25" s="7" t="s">
        <v>7</v>
      </c>
      <c r="H25" s="7"/>
      <c r="J25" s="7" t="s">
        <v>8</v>
      </c>
      <c r="K25" s="17" t="s">
        <v>17</v>
      </c>
    </row>
    <row r="26" spans="2:11" ht="15.75" customHeight="1" x14ac:dyDescent="0.2">
      <c r="B26" s="2">
        <v>3</v>
      </c>
      <c r="C26" s="9" t="s">
        <v>3</v>
      </c>
      <c r="D26" s="6" t="s">
        <v>10</v>
      </c>
      <c r="E26" s="5">
        <v>2</v>
      </c>
      <c r="F26" s="10" t="s">
        <v>4</v>
      </c>
      <c r="G26" s="11" t="s">
        <v>49</v>
      </c>
      <c r="H26" s="49">
        <v>1</v>
      </c>
      <c r="I26" s="25" t="s">
        <v>5</v>
      </c>
      <c r="J26" s="44" t="s">
        <v>9</v>
      </c>
      <c r="K26" s="19">
        <v>52000</v>
      </c>
    </row>
    <row r="27" spans="2:11" ht="15.75" hidden="1" customHeight="1" x14ac:dyDescent="0.2">
      <c r="B27" s="3"/>
      <c r="C27" s="3"/>
      <c r="D27" s="8" t="s">
        <v>11</v>
      </c>
      <c r="E27" s="3"/>
      <c r="F27" s="3"/>
      <c r="G27" s="10"/>
      <c r="J27" s="4"/>
      <c r="K27" s="3"/>
    </row>
    <row r="28" spans="2:11" s="3" customFormat="1" ht="15.75" hidden="1" customHeight="1" x14ac:dyDescent="0.2">
      <c r="D28" s="8"/>
      <c r="G28" s="46" t="s">
        <v>50</v>
      </c>
      <c r="J28" s="4"/>
    </row>
    <row r="29" spans="2:11" s="3" customFormat="1" ht="15.75" hidden="1" customHeight="1" x14ac:dyDescent="0.2">
      <c r="D29" s="8"/>
      <c r="G29" s="45"/>
      <c r="J29" s="4"/>
    </row>
    <row r="30" spans="2:11" ht="15.75" customHeight="1" x14ac:dyDescent="0.2">
      <c r="B30" s="3"/>
      <c r="C30" s="3"/>
      <c r="D30" s="3"/>
      <c r="E30" s="3"/>
      <c r="F30" s="3"/>
      <c r="G30" s="10"/>
      <c r="H30" s="50"/>
      <c r="J30" s="3"/>
      <c r="K30" s="3"/>
    </row>
    <row r="31" spans="2:11" ht="15.75" customHeight="1" x14ac:dyDescent="0.2">
      <c r="B31" s="3"/>
      <c r="C31" s="3"/>
      <c r="D31" s="7" t="s">
        <v>7</v>
      </c>
      <c r="E31" s="3"/>
      <c r="F31" s="3"/>
      <c r="G31" s="7" t="s">
        <v>7</v>
      </c>
      <c r="J31" s="7" t="s">
        <v>8</v>
      </c>
      <c r="K31" s="17" t="s">
        <v>17</v>
      </c>
    </row>
    <row r="32" spans="2:11" ht="15.75" customHeight="1" x14ac:dyDescent="0.2">
      <c r="B32" s="2">
        <v>2</v>
      </c>
      <c r="C32" s="9" t="s">
        <v>3</v>
      </c>
      <c r="D32" s="6" t="s">
        <v>10</v>
      </c>
      <c r="E32" s="5">
        <v>2</v>
      </c>
      <c r="F32" s="10" t="s">
        <v>4</v>
      </c>
      <c r="G32" s="11" t="s">
        <v>49</v>
      </c>
      <c r="H32" s="101">
        <v>4</v>
      </c>
      <c r="I32" s="25" t="s">
        <v>5</v>
      </c>
      <c r="J32" s="44" t="s">
        <v>9</v>
      </c>
      <c r="K32" s="12">
        <v>60000</v>
      </c>
    </row>
    <row r="33" spans="2:11" ht="15.75" hidden="1" customHeight="1" x14ac:dyDescent="0.2">
      <c r="B33" s="3"/>
      <c r="C33" s="3"/>
      <c r="D33" s="8" t="s">
        <v>11</v>
      </c>
      <c r="E33" s="3"/>
      <c r="F33" s="3"/>
      <c r="G33" s="46" t="s">
        <v>50</v>
      </c>
      <c r="H33" s="10"/>
      <c r="J33" s="4"/>
      <c r="K33" s="3"/>
    </row>
    <row r="34" spans="2:11" ht="15.75" hidden="1" customHeight="1" x14ac:dyDescent="0.2">
      <c r="B34" s="3"/>
      <c r="C34" s="3"/>
      <c r="D34" s="3"/>
      <c r="E34" s="3"/>
      <c r="F34" s="3"/>
      <c r="H34" s="45"/>
      <c r="J34" s="3"/>
      <c r="K34" s="3"/>
    </row>
    <row r="35" spans="2:11" s="3" customFormat="1" ht="15.75" customHeight="1" x14ac:dyDescent="0.2">
      <c r="H35" s="45"/>
    </row>
    <row r="36" spans="2:11" s="3" customFormat="1" ht="15.75" customHeight="1" x14ac:dyDescent="0.2">
      <c r="H36" s="45"/>
    </row>
    <row r="37" spans="2:11" s="3" customFormat="1" ht="15.75" customHeight="1" x14ac:dyDescent="0.2">
      <c r="D37" s="7" t="s">
        <v>7</v>
      </c>
      <c r="G37" s="53" t="s">
        <v>7</v>
      </c>
      <c r="H37" s="45"/>
      <c r="J37" s="7" t="s">
        <v>8</v>
      </c>
      <c r="K37" s="17" t="s">
        <v>17</v>
      </c>
    </row>
    <row r="38" spans="2:11" ht="15.75" customHeight="1" x14ac:dyDescent="0.2">
      <c r="B38" s="2">
        <v>2</v>
      </c>
      <c r="C38" s="9" t="s">
        <v>3</v>
      </c>
      <c r="D38" s="11" t="s">
        <v>51</v>
      </c>
      <c r="E38" s="5">
        <v>3</v>
      </c>
      <c r="F38" s="10" t="s">
        <v>4</v>
      </c>
      <c r="G38" s="54" t="s">
        <v>10</v>
      </c>
      <c r="H38" s="55">
        <v>3</v>
      </c>
      <c r="I38" s="25" t="s">
        <v>5</v>
      </c>
      <c r="J38" s="11" t="s">
        <v>9</v>
      </c>
      <c r="K38" s="12">
        <v>62000</v>
      </c>
    </row>
    <row r="39" spans="2:11" s="3" customFormat="1" ht="15.75" hidden="1" customHeight="1" x14ac:dyDescent="0.2">
      <c r="B39" s="40"/>
      <c r="C39" s="9"/>
      <c r="D39" s="51" t="s">
        <v>52</v>
      </c>
      <c r="E39" s="40"/>
      <c r="F39" s="10"/>
      <c r="G39" s="10"/>
      <c r="H39" s="10"/>
      <c r="I39" s="10"/>
      <c r="J39" s="11"/>
      <c r="K39" s="47"/>
    </row>
    <row r="40" spans="2:11" s="3" customFormat="1" ht="15.75" hidden="1" customHeight="1" x14ac:dyDescent="0.2">
      <c r="B40" s="40"/>
      <c r="C40" s="9"/>
      <c r="D40" s="48"/>
      <c r="E40" s="40"/>
      <c r="F40" s="10"/>
      <c r="G40" s="52"/>
      <c r="H40" s="10"/>
      <c r="I40" s="10"/>
      <c r="J40" s="45"/>
      <c r="K40" s="47"/>
    </row>
    <row r="41" spans="2:11" s="3" customFormat="1" ht="15.75" hidden="1" customHeight="1" x14ac:dyDescent="0.2">
      <c r="B41" s="40"/>
      <c r="C41" s="9"/>
      <c r="D41" s="48"/>
      <c r="E41" s="40"/>
      <c r="F41" s="10"/>
      <c r="G41" s="46" t="s">
        <v>50</v>
      </c>
      <c r="H41" s="10"/>
      <c r="I41" s="10"/>
      <c r="J41" s="45"/>
      <c r="K41" s="47"/>
    </row>
    <row r="42" spans="2:11" s="3" customFormat="1" ht="15.75" hidden="1" customHeight="1" x14ac:dyDescent="0.2">
      <c r="B42" s="40"/>
      <c r="C42" s="9"/>
      <c r="D42" s="48"/>
      <c r="E42" s="40"/>
      <c r="F42" s="10"/>
      <c r="H42" s="10"/>
      <c r="I42" s="10"/>
      <c r="J42" s="45"/>
      <c r="K42" s="47"/>
    </row>
    <row r="43" spans="2:11" s="3" customFormat="1" ht="15.75" customHeight="1" x14ac:dyDescent="0.2">
      <c r="B43" s="40"/>
      <c r="C43" s="9"/>
      <c r="D43" s="48"/>
      <c r="E43" s="40"/>
      <c r="F43" s="10"/>
      <c r="H43" s="10"/>
      <c r="I43" s="10"/>
      <c r="J43" s="45"/>
      <c r="K43" s="47"/>
    </row>
    <row r="44" spans="2:11" ht="15.75" customHeight="1" x14ac:dyDescent="0.2">
      <c r="B44" s="3"/>
      <c r="C44" s="265" t="s">
        <v>53</v>
      </c>
      <c r="D44" s="266"/>
      <c r="E44" s="266"/>
      <c r="F44" s="266"/>
      <c r="G44" s="219"/>
      <c r="H44" s="266"/>
      <c r="I44" s="266"/>
      <c r="J44" s="267"/>
      <c r="K44" s="3"/>
    </row>
    <row r="45" spans="2:11" ht="15.75" customHeight="1" thickBot="1" x14ac:dyDescent="0.25">
      <c r="B45" s="3"/>
      <c r="C45" s="3"/>
      <c r="D45" s="3"/>
      <c r="E45" s="3"/>
      <c r="F45" s="3"/>
      <c r="J45" s="3"/>
      <c r="K45" s="3"/>
    </row>
    <row r="46" spans="2:11" ht="15.75" customHeight="1" thickBot="1" x14ac:dyDescent="0.25">
      <c r="B46" s="3"/>
      <c r="C46" s="221" t="s">
        <v>55</v>
      </c>
      <c r="D46" s="222"/>
      <c r="E46" s="222"/>
      <c r="F46" s="222"/>
      <c r="G46" s="223"/>
      <c r="J46" s="3"/>
      <c r="K46" s="3"/>
    </row>
    <row r="47" spans="2:11" ht="15.75" customHeight="1" x14ac:dyDescent="0.2">
      <c r="B47" s="3"/>
      <c r="C47" s="3"/>
      <c r="D47" s="3"/>
      <c r="E47" s="3"/>
      <c r="F47" s="3"/>
      <c r="J47" s="3"/>
      <c r="K47" s="3"/>
    </row>
    <row r="48" spans="2:11" ht="15.75" customHeight="1" x14ac:dyDescent="0.2">
      <c r="B48" s="3"/>
      <c r="C48" s="3"/>
      <c r="D48" s="3"/>
      <c r="E48" s="3"/>
      <c r="F48" s="3"/>
      <c r="G48" s="17"/>
      <c r="J48" s="3"/>
      <c r="K48" s="3"/>
    </row>
    <row r="49" spans="2:11" ht="15.75" customHeight="1" x14ac:dyDescent="0.2">
      <c r="B49" s="3"/>
      <c r="C49" s="3"/>
      <c r="D49" s="3"/>
      <c r="E49" s="3"/>
      <c r="F49" s="3"/>
      <c r="G49" s="34"/>
      <c r="J49" s="3"/>
      <c r="K49" s="3"/>
    </row>
    <row r="50" spans="2:11" ht="15.75" customHeight="1" x14ac:dyDescent="0.2">
      <c r="B50" s="3"/>
      <c r="C50" s="3"/>
      <c r="D50" s="3"/>
      <c r="E50" s="25" t="s">
        <v>3</v>
      </c>
      <c r="F50" s="66" t="s">
        <v>4</v>
      </c>
      <c r="G50" s="67" t="s">
        <v>54</v>
      </c>
      <c r="H50" s="17"/>
      <c r="I50" s="17"/>
      <c r="J50" s="3"/>
      <c r="K50" s="3"/>
    </row>
    <row r="51" spans="2:11" ht="15.75" customHeight="1" x14ac:dyDescent="0.2">
      <c r="B51" s="3"/>
      <c r="C51" s="3"/>
      <c r="D51" s="3"/>
      <c r="E51" s="15">
        <f>(B26)</f>
        <v>3</v>
      </c>
      <c r="F51" s="34">
        <f>(E26)</f>
        <v>2</v>
      </c>
      <c r="G51" s="16">
        <f>(H26)</f>
        <v>1</v>
      </c>
      <c r="H51" s="34"/>
      <c r="I51" s="34"/>
      <c r="J51" s="3"/>
      <c r="K51" s="3"/>
    </row>
    <row r="52" spans="2:11" ht="15.75" customHeight="1" x14ac:dyDescent="0.2">
      <c r="B52" s="3"/>
      <c r="C52" s="3"/>
      <c r="D52" s="3"/>
      <c r="E52" s="15"/>
      <c r="F52" s="34"/>
      <c r="G52" s="16"/>
      <c r="H52" s="34"/>
      <c r="I52" s="34"/>
      <c r="J52" s="3"/>
      <c r="K52" s="3"/>
    </row>
    <row r="53" spans="2:11" ht="15.75" customHeight="1" x14ac:dyDescent="0.2">
      <c r="B53" s="3"/>
      <c r="C53" s="14" t="s">
        <v>13</v>
      </c>
      <c r="D53" s="7" t="s">
        <v>14</v>
      </c>
      <c r="E53" s="15">
        <f>(B32)</f>
        <v>2</v>
      </c>
      <c r="F53" s="34">
        <f>(E32)</f>
        <v>2</v>
      </c>
      <c r="G53" s="16">
        <f>(H32)</f>
        <v>4</v>
      </c>
      <c r="H53" s="34"/>
      <c r="I53" s="34"/>
      <c r="J53" s="3"/>
      <c r="K53" s="3"/>
    </row>
    <row r="54" spans="2:11" ht="15.75" customHeight="1" x14ac:dyDescent="0.2">
      <c r="B54" s="3"/>
      <c r="C54" s="3"/>
      <c r="D54" s="3"/>
      <c r="E54" s="15"/>
      <c r="F54" s="34"/>
      <c r="G54" s="16"/>
      <c r="H54" s="34"/>
      <c r="I54" s="34"/>
      <c r="J54" s="3"/>
      <c r="K54" s="3"/>
    </row>
    <row r="55" spans="2:11" s="3" customFormat="1" ht="15.75" customHeight="1" x14ac:dyDescent="0.2">
      <c r="E55" s="15">
        <f>(B38)</f>
        <v>2</v>
      </c>
      <c r="F55" s="34">
        <f>(E38)</f>
        <v>3</v>
      </c>
      <c r="G55" s="16">
        <f>(H38)</f>
        <v>3</v>
      </c>
      <c r="H55" s="34"/>
      <c r="I55" s="34"/>
    </row>
    <row r="56" spans="2:11" s="3" customFormat="1" ht="15.75" customHeight="1" x14ac:dyDescent="0.2">
      <c r="E56" s="56"/>
      <c r="F56" s="34"/>
      <c r="G56" s="57"/>
      <c r="H56" s="34"/>
      <c r="I56" s="34"/>
    </row>
    <row r="57" spans="2:11" s="3" customFormat="1" ht="15.75" customHeight="1" x14ac:dyDescent="0.2">
      <c r="E57" s="59">
        <f>(E51)</f>
        <v>3</v>
      </c>
      <c r="F57" s="60">
        <f>(F51)</f>
        <v>2</v>
      </c>
      <c r="G57" s="61">
        <f>(G51)</f>
        <v>1</v>
      </c>
      <c r="H57" s="34"/>
      <c r="I57" s="34"/>
    </row>
    <row r="58" spans="2:11" s="3" customFormat="1" ht="15.75" customHeight="1" x14ac:dyDescent="0.2">
      <c r="E58" s="56"/>
      <c r="F58" s="34"/>
      <c r="G58" s="57"/>
      <c r="H58" s="34"/>
      <c r="I58" s="34"/>
    </row>
    <row r="59" spans="2:11" ht="15.75" customHeight="1" x14ac:dyDescent="0.2">
      <c r="B59" s="3"/>
      <c r="C59" s="3"/>
      <c r="D59" s="3"/>
      <c r="E59" s="62">
        <f>(E53)</f>
        <v>2</v>
      </c>
      <c r="F59" s="63">
        <f>(F53)</f>
        <v>2</v>
      </c>
      <c r="G59" s="64">
        <f>(G53)</f>
        <v>4</v>
      </c>
      <c r="J59" s="3"/>
      <c r="K59" s="3"/>
    </row>
    <row r="60" spans="2:11" ht="15.75" customHeight="1" x14ac:dyDescent="0.2">
      <c r="B60" s="3"/>
      <c r="C60" s="3"/>
      <c r="D60" s="3"/>
      <c r="E60" s="3"/>
      <c r="F60" s="3"/>
      <c r="J60" s="3"/>
      <c r="K60" s="3"/>
    </row>
    <row r="61" spans="2:11" ht="15.75" customHeight="1" x14ac:dyDescent="0.2">
      <c r="B61" s="3"/>
      <c r="C61" s="14" t="s">
        <v>13</v>
      </c>
      <c r="D61" s="7" t="s">
        <v>15</v>
      </c>
      <c r="E61" s="182">
        <f>((E51*F53*G55) + (E53*F55*G57)+(E55*F57*G59) -((G51*F53*E55)+(G53*F55*E57)+(G55*F57*E59)))</f>
        <v>-12</v>
      </c>
      <c r="F61" s="183"/>
      <c r="H61" s="42"/>
      <c r="I61" s="42"/>
      <c r="J61" s="3"/>
      <c r="K61" s="3"/>
    </row>
    <row r="62" spans="2:11" ht="15.75" customHeight="1" x14ac:dyDescent="0.2">
      <c r="B62" s="3"/>
      <c r="C62" s="3"/>
      <c r="D62" s="3"/>
      <c r="E62" s="3"/>
      <c r="F62" s="3"/>
      <c r="J62" s="3"/>
      <c r="K62" s="3"/>
    </row>
    <row r="63" spans="2:11" ht="15.75" customHeight="1" x14ac:dyDescent="0.2">
      <c r="B63" s="3"/>
      <c r="C63" s="3"/>
      <c r="D63" s="3"/>
      <c r="E63" s="3"/>
      <c r="F63" s="3"/>
      <c r="J63" s="3"/>
      <c r="K63" s="3"/>
    </row>
    <row r="64" spans="2:11" ht="15.75" customHeight="1" x14ac:dyDescent="0.2">
      <c r="B64" s="3"/>
      <c r="C64" s="184" t="s">
        <v>16</v>
      </c>
      <c r="D64" s="185"/>
      <c r="E64" s="3"/>
      <c r="F64" s="3"/>
      <c r="G64" s="17"/>
      <c r="J64" s="3"/>
      <c r="K64" s="3"/>
    </row>
    <row r="65" spans="2:11" ht="15.75" customHeight="1" x14ac:dyDescent="0.2">
      <c r="B65" s="3"/>
      <c r="C65" s="3"/>
      <c r="D65" s="3"/>
      <c r="E65" s="3"/>
      <c r="F65" s="3"/>
      <c r="G65" s="34"/>
      <c r="J65" s="3"/>
      <c r="K65" s="3"/>
    </row>
    <row r="66" spans="2:11" ht="15.75" customHeight="1" x14ac:dyDescent="0.2">
      <c r="B66" s="3"/>
      <c r="C66" s="3"/>
      <c r="D66" s="3"/>
      <c r="E66" s="9" t="s">
        <v>17</v>
      </c>
      <c r="F66" s="68" t="s">
        <v>4</v>
      </c>
      <c r="G66" s="69" t="s">
        <v>54</v>
      </c>
      <c r="H66" s="17"/>
      <c r="I66" s="17"/>
      <c r="J66" s="3"/>
      <c r="K66" s="3"/>
    </row>
    <row r="67" spans="2:11" ht="15.75" customHeight="1" x14ac:dyDescent="0.2">
      <c r="B67" s="3"/>
      <c r="C67" s="3"/>
      <c r="D67" s="3"/>
      <c r="E67" s="18">
        <f>(K26)</f>
        <v>52000</v>
      </c>
      <c r="F67" s="34">
        <f>(E26)</f>
        <v>2</v>
      </c>
      <c r="G67" s="65">
        <f>(H26)</f>
        <v>1</v>
      </c>
      <c r="H67" s="34"/>
      <c r="I67" s="34"/>
      <c r="J67" s="3"/>
      <c r="K67" s="3"/>
    </row>
    <row r="68" spans="2:11" ht="15.75" customHeight="1" x14ac:dyDescent="0.2">
      <c r="B68" s="3"/>
      <c r="C68" s="3"/>
      <c r="D68" s="3"/>
      <c r="E68" s="15"/>
      <c r="F68" s="34"/>
      <c r="G68" s="65"/>
      <c r="H68" s="34"/>
      <c r="I68" s="34"/>
      <c r="J68" s="3"/>
      <c r="K68" s="3"/>
    </row>
    <row r="69" spans="2:11" ht="15.75" customHeight="1" x14ac:dyDescent="0.2">
      <c r="B69" s="3"/>
      <c r="C69" s="85"/>
      <c r="D69" s="7"/>
      <c r="E69" s="18">
        <f>(K32)</f>
        <v>60000</v>
      </c>
      <c r="F69" s="34">
        <f>(E32)</f>
        <v>2</v>
      </c>
      <c r="G69" s="65">
        <f>(H32)</f>
        <v>4</v>
      </c>
      <c r="H69" s="34"/>
      <c r="I69" s="34"/>
      <c r="J69" s="3"/>
      <c r="K69" s="3"/>
    </row>
    <row r="70" spans="2:11" ht="15.75" customHeight="1" x14ac:dyDescent="0.2">
      <c r="B70" s="3"/>
      <c r="C70" s="3"/>
      <c r="D70" s="3"/>
      <c r="E70" s="15"/>
      <c r="F70" s="34"/>
      <c r="G70" s="65"/>
      <c r="H70" s="34"/>
      <c r="I70" s="34"/>
      <c r="J70" s="3"/>
      <c r="K70" s="3"/>
    </row>
    <row r="71" spans="2:11" s="3" customFormat="1" ht="15.75" customHeight="1" x14ac:dyDescent="0.2">
      <c r="C71" s="14" t="s">
        <v>18</v>
      </c>
      <c r="D71" s="87" t="s">
        <v>14</v>
      </c>
      <c r="E71" s="86">
        <f>(K38)</f>
        <v>62000</v>
      </c>
      <c r="F71" s="34">
        <f>(E38)</f>
        <v>3</v>
      </c>
      <c r="G71" s="65">
        <f>(H38)</f>
        <v>3</v>
      </c>
      <c r="H71" s="34"/>
      <c r="I71" s="34"/>
    </row>
    <row r="72" spans="2:11" s="3" customFormat="1" ht="15.75" customHeight="1" x14ac:dyDescent="0.2">
      <c r="D72" s="57"/>
      <c r="E72" s="34"/>
      <c r="F72" s="34"/>
      <c r="G72" s="57"/>
      <c r="H72" s="34"/>
      <c r="I72" s="34"/>
    </row>
    <row r="73" spans="2:11" s="3" customFormat="1" ht="15.75" customHeight="1" x14ac:dyDescent="0.2">
      <c r="D73" s="57"/>
      <c r="E73" s="71">
        <f>(E67)</f>
        <v>52000</v>
      </c>
      <c r="F73" s="72">
        <f>(F67)</f>
        <v>2</v>
      </c>
      <c r="G73" s="73">
        <f>(G67)</f>
        <v>1</v>
      </c>
      <c r="H73" s="34"/>
      <c r="I73" s="34"/>
    </row>
    <row r="74" spans="2:11" ht="15.75" customHeight="1" x14ac:dyDescent="0.2">
      <c r="B74" s="3"/>
      <c r="C74" s="3"/>
      <c r="D74" s="57"/>
      <c r="E74" s="34"/>
      <c r="F74" s="34"/>
      <c r="G74" s="58"/>
      <c r="J74" s="3"/>
      <c r="K74" s="3"/>
    </row>
    <row r="75" spans="2:11" s="3" customFormat="1" ht="15.75" customHeight="1" x14ac:dyDescent="0.2">
      <c r="D75" s="57"/>
      <c r="E75" s="76">
        <f>(E69)</f>
        <v>60000</v>
      </c>
      <c r="F75" s="74">
        <f>(F69)</f>
        <v>2</v>
      </c>
      <c r="G75" s="75">
        <f>(G69)</f>
        <v>4</v>
      </c>
    </row>
    <row r="76" spans="2:11" ht="15.75" customHeight="1" x14ac:dyDescent="0.2">
      <c r="B76" s="3"/>
      <c r="C76" s="3"/>
      <c r="D76" s="3"/>
      <c r="E76" s="3"/>
      <c r="F76" s="3"/>
      <c r="J76" s="3"/>
      <c r="K76" s="3"/>
    </row>
    <row r="77" spans="2:11" ht="15.75" customHeight="1" x14ac:dyDescent="0.2">
      <c r="B77" s="3"/>
      <c r="C77" s="14" t="s">
        <v>18</v>
      </c>
      <c r="D77" s="7" t="s">
        <v>15</v>
      </c>
      <c r="E77" s="186">
        <f>((E67*F69*G71)+(E69*F71*G73)+(E71*F73*G75)-((G67*F69*E71)+(G69*F71*E73)+(G71*F73*E75)))</f>
        <v>-120000</v>
      </c>
      <c r="F77" s="183"/>
      <c r="H77" s="42"/>
      <c r="I77" s="42"/>
      <c r="J77" s="3"/>
      <c r="K77" s="3"/>
    </row>
    <row r="78" spans="2:11" ht="15.75" customHeight="1" x14ac:dyDescent="0.2">
      <c r="B78" s="3"/>
      <c r="C78" s="3"/>
      <c r="D78" s="3"/>
      <c r="E78" s="3"/>
      <c r="F78" s="3"/>
      <c r="J78" s="3"/>
      <c r="K78" s="3"/>
    </row>
    <row r="79" spans="2:11" ht="15.75" customHeight="1" x14ac:dyDescent="0.2">
      <c r="B79" s="3"/>
      <c r="C79" s="3"/>
      <c r="D79" s="3"/>
      <c r="E79" s="3"/>
      <c r="F79" s="3"/>
      <c r="J79" s="3"/>
      <c r="K79" s="3"/>
    </row>
    <row r="80" spans="2:11" ht="15.75" customHeight="1" x14ac:dyDescent="0.2">
      <c r="B80" s="3"/>
      <c r="C80" s="187" t="s">
        <v>56</v>
      </c>
      <c r="D80" s="188"/>
      <c r="E80" s="3"/>
      <c r="F80" s="3"/>
      <c r="G80" s="17"/>
      <c r="J80" s="3"/>
      <c r="K80" s="3"/>
    </row>
    <row r="81" spans="2:11" ht="15.75" customHeight="1" x14ac:dyDescent="0.2">
      <c r="B81" s="3"/>
      <c r="C81" s="3"/>
      <c r="D81" s="3"/>
      <c r="E81" s="3"/>
      <c r="F81" s="3"/>
      <c r="G81" s="41"/>
      <c r="J81" s="3"/>
      <c r="K81" s="3"/>
    </row>
    <row r="82" spans="2:11" ht="15.75" customHeight="1" x14ac:dyDescent="0.2">
      <c r="B82" s="3"/>
      <c r="C82" s="3"/>
      <c r="D82" s="3"/>
      <c r="E82" s="9" t="s">
        <v>3</v>
      </c>
      <c r="F82" s="68" t="s">
        <v>17</v>
      </c>
      <c r="G82" s="69" t="s">
        <v>54</v>
      </c>
      <c r="H82" s="17"/>
      <c r="I82" s="17"/>
      <c r="J82" s="3"/>
      <c r="K82" s="3"/>
    </row>
    <row r="83" spans="2:11" ht="15.75" customHeight="1" x14ac:dyDescent="0.2">
      <c r="B83" s="3"/>
      <c r="C83" s="3"/>
      <c r="D83" s="3"/>
      <c r="E83" s="30">
        <f>(B26)</f>
        <v>3</v>
      </c>
      <c r="F83" s="81">
        <f>(K26)</f>
        <v>52000</v>
      </c>
      <c r="G83" s="65">
        <f>(H26)</f>
        <v>1</v>
      </c>
      <c r="H83" s="41"/>
      <c r="I83" s="41"/>
      <c r="J83" s="3"/>
      <c r="K83" s="3"/>
    </row>
    <row r="84" spans="2:11" ht="15.75" customHeight="1" x14ac:dyDescent="0.2">
      <c r="B84" s="3"/>
      <c r="C84" s="3"/>
      <c r="D84" s="3"/>
      <c r="E84" s="15"/>
      <c r="F84" s="34"/>
      <c r="G84" s="65"/>
      <c r="H84" s="34"/>
      <c r="I84" s="34"/>
      <c r="J84" s="3"/>
      <c r="K84" s="3"/>
    </row>
    <row r="85" spans="2:11" ht="15.75" customHeight="1" x14ac:dyDescent="0.2">
      <c r="B85" s="3"/>
      <c r="C85" s="14" t="s">
        <v>20</v>
      </c>
      <c r="D85" s="7" t="s">
        <v>14</v>
      </c>
      <c r="E85" s="30">
        <f>(B32)</f>
        <v>2</v>
      </c>
      <c r="F85" s="81">
        <f>(K32)</f>
        <v>60000</v>
      </c>
      <c r="G85" s="65">
        <f>(H32)</f>
        <v>4</v>
      </c>
      <c r="H85" s="41"/>
      <c r="I85" s="41"/>
      <c r="J85" s="3"/>
      <c r="K85" s="3"/>
    </row>
    <row r="86" spans="2:11" ht="15.75" customHeight="1" x14ac:dyDescent="0.2">
      <c r="B86" s="3"/>
      <c r="C86" s="3"/>
      <c r="D86" s="3"/>
      <c r="E86" s="15"/>
      <c r="F86" s="34"/>
      <c r="G86" s="65"/>
      <c r="H86" s="34"/>
      <c r="I86" s="34"/>
      <c r="J86" s="3"/>
      <c r="K86" s="3"/>
    </row>
    <row r="87" spans="2:11" s="3" customFormat="1" ht="15.75" customHeight="1" x14ac:dyDescent="0.2">
      <c r="D87" s="65"/>
      <c r="E87" s="78">
        <f>(B38)</f>
        <v>2</v>
      </c>
      <c r="F87" s="81">
        <f>(K38)</f>
        <v>62000</v>
      </c>
      <c r="G87" s="65">
        <f>(H38)</f>
        <v>3</v>
      </c>
      <c r="H87" s="34"/>
      <c r="I87" s="34"/>
    </row>
    <row r="88" spans="2:11" s="3" customFormat="1" ht="15.75" customHeight="1" x14ac:dyDescent="0.2">
      <c r="D88" s="57"/>
      <c r="E88" s="34"/>
      <c r="F88" s="34"/>
      <c r="G88" s="57"/>
      <c r="H88" s="34"/>
      <c r="I88" s="34"/>
    </row>
    <row r="89" spans="2:11" s="3" customFormat="1" ht="15.75" customHeight="1" x14ac:dyDescent="0.2">
      <c r="D89" s="57"/>
      <c r="E89" s="79">
        <f>(E83)</f>
        <v>3</v>
      </c>
      <c r="F89" s="82">
        <f>(F83)</f>
        <v>52000</v>
      </c>
      <c r="G89" s="73">
        <f>(G83)</f>
        <v>1</v>
      </c>
      <c r="H89" s="34"/>
      <c r="I89" s="34"/>
    </row>
    <row r="90" spans="2:11" ht="15.75" customHeight="1" x14ac:dyDescent="0.2">
      <c r="B90" s="3"/>
      <c r="C90" s="3"/>
      <c r="D90" s="57"/>
      <c r="E90" s="34"/>
      <c r="F90" s="34"/>
      <c r="G90" s="58"/>
      <c r="J90" s="3"/>
      <c r="K90" s="3"/>
    </row>
    <row r="91" spans="2:11" ht="15.75" customHeight="1" x14ac:dyDescent="0.2">
      <c r="B91" s="3"/>
      <c r="C91" s="3"/>
      <c r="D91" s="57"/>
      <c r="E91" s="80">
        <f>(E85)</f>
        <v>2</v>
      </c>
      <c r="F91" s="83">
        <f>(F85)</f>
        <v>60000</v>
      </c>
      <c r="G91" s="75">
        <f>(G85)</f>
        <v>4</v>
      </c>
      <c r="J91" s="3"/>
      <c r="K91" s="3"/>
    </row>
    <row r="92" spans="2:11" ht="15.75" customHeight="1" x14ac:dyDescent="0.2">
      <c r="B92" s="3"/>
      <c r="C92" s="3"/>
      <c r="D92" s="3"/>
      <c r="E92" s="3"/>
      <c r="F92" s="3"/>
      <c r="H92" s="35"/>
      <c r="I92" s="35"/>
      <c r="J92" s="3"/>
      <c r="K92" s="3"/>
    </row>
    <row r="93" spans="2:11" ht="15.75" customHeight="1" x14ac:dyDescent="0.2">
      <c r="B93" s="3"/>
      <c r="C93" s="89" t="s">
        <v>20</v>
      </c>
      <c r="D93" s="7" t="s">
        <v>15</v>
      </c>
      <c r="E93" s="186">
        <f>((E83*F85*G87)+(E85*F87*G89)+(E87*F89*G91)-((G83*F85*E87)+(G85*F87*E89)+(G87*F89*E91)))</f>
        <v>-96000</v>
      </c>
      <c r="F93" s="183"/>
      <c r="J93" s="3"/>
      <c r="K93" s="3"/>
    </row>
    <row r="94" spans="2:11" s="3" customFormat="1" ht="15.75" customHeight="1" x14ac:dyDescent="0.2">
      <c r="C94" s="90"/>
      <c r="D94" s="7"/>
      <c r="E94" s="84"/>
      <c r="F94" s="42"/>
    </row>
    <row r="95" spans="2:11" s="3" customFormat="1" ht="15.75" customHeight="1" x14ac:dyDescent="0.2">
      <c r="C95" s="90"/>
      <c r="D95" s="239" t="s">
        <v>57</v>
      </c>
      <c r="E95" s="240"/>
      <c r="F95" s="241"/>
    </row>
    <row r="96" spans="2:11" s="3" customFormat="1" ht="15.75" customHeight="1" x14ac:dyDescent="0.2">
      <c r="C96" s="90"/>
      <c r="D96" s="7"/>
      <c r="E96" s="84"/>
      <c r="F96" s="42"/>
    </row>
    <row r="97" spans="2:11" s="3" customFormat="1" ht="15.75" customHeight="1" x14ac:dyDescent="0.2">
      <c r="C97" s="34"/>
      <c r="E97" s="9" t="s">
        <v>3</v>
      </c>
      <c r="F97" s="68" t="s">
        <v>4</v>
      </c>
      <c r="G97" s="69" t="s">
        <v>17</v>
      </c>
    </row>
    <row r="98" spans="2:11" s="3" customFormat="1" ht="15.75" customHeight="1" x14ac:dyDescent="0.2">
      <c r="E98" s="30">
        <f>(B26)</f>
        <v>3</v>
      </c>
      <c r="F98" s="78">
        <f>(E26)</f>
        <v>2</v>
      </c>
      <c r="G98" s="94">
        <f>(K26)</f>
        <v>52000</v>
      </c>
    </row>
    <row r="99" spans="2:11" s="3" customFormat="1" ht="15.75" customHeight="1" x14ac:dyDescent="0.2">
      <c r="E99" s="15"/>
      <c r="F99" s="34"/>
      <c r="G99" s="65"/>
    </row>
    <row r="100" spans="2:11" s="3" customFormat="1" ht="15.75" customHeight="1" x14ac:dyDescent="0.2">
      <c r="C100" s="85"/>
      <c r="D100" s="7"/>
      <c r="E100" s="30">
        <f>(B32)</f>
        <v>2</v>
      </c>
      <c r="F100" s="78">
        <f>(E32)</f>
        <v>2</v>
      </c>
      <c r="G100" s="94">
        <f>(K32)</f>
        <v>60000</v>
      </c>
    </row>
    <row r="101" spans="2:11" s="3" customFormat="1" ht="15.75" customHeight="1" x14ac:dyDescent="0.2">
      <c r="E101" s="15"/>
      <c r="F101" s="34"/>
      <c r="G101" s="65"/>
    </row>
    <row r="102" spans="2:11" s="3" customFormat="1" ht="15.75" customHeight="1" x14ac:dyDescent="0.2">
      <c r="C102" s="14" t="s">
        <v>58</v>
      </c>
      <c r="D102" s="7" t="s">
        <v>14</v>
      </c>
      <c r="E102" s="91">
        <f>(B38)</f>
        <v>2</v>
      </c>
      <c r="F102" s="78">
        <f>(E38)</f>
        <v>3</v>
      </c>
      <c r="G102" s="94">
        <f>(K38)</f>
        <v>62000</v>
      </c>
    </row>
    <row r="103" spans="2:11" s="3" customFormat="1" ht="15.75" customHeight="1" x14ac:dyDescent="0.2">
      <c r="D103" s="57"/>
      <c r="E103" s="34"/>
      <c r="F103" s="34"/>
      <c r="G103" s="57"/>
    </row>
    <row r="104" spans="2:11" s="3" customFormat="1" ht="15.75" customHeight="1" x14ac:dyDescent="0.2">
      <c r="D104" s="57"/>
      <c r="E104" s="79">
        <f>(E98)</f>
        <v>3</v>
      </c>
      <c r="F104" s="92">
        <f>(F98)</f>
        <v>2</v>
      </c>
      <c r="G104" s="95">
        <f>(G98)</f>
        <v>52000</v>
      </c>
    </row>
    <row r="105" spans="2:11" s="3" customFormat="1" ht="15.75" customHeight="1" x14ac:dyDescent="0.2">
      <c r="D105" s="57"/>
      <c r="E105" s="34"/>
      <c r="F105" s="34"/>
      <c r="G105" s="58"/>
    </row>
    <row r="106" spans="2:11" s="3" customFormat="1" ht="15.75" customHeight="1" x14ac:dyDescent="0.2">
      <c r="D106" s="57"/>
      <c r="E106" s="80">
        <f>(E100)</f>
        <v>2</v>
      </c>
      <c r="F106" s="93">
        <f>(F100)</f>
        <v>2</v>
      </c>
      <c r="G106" s="96">
        <f>(G100)</f>
        <v>60000</v>
      </c>
    </row>
    <row r="107" spans="2:11" s="3" customFormat="1" ht="15.75" customHeight="1" x14ac:dyDescent="0.2"/>
    <row r="108" spans="2:11" ht="15.75" customHeight="1" x14ac:dyDescent="0.2">
      <c r="B108" s="3"/>
      <c r="C108" s="14" t="s">
        <v>58</v>
      </c>
      <c r="D108" s="7" t="s">
        <v>15</v>
      </c>
      <c r="E108" s="186">
        <f>((E98*F100*G102)+(E100*F102*G104)+(E102*F104*G106)-((G98*F100*E102)+(G100*F102*E104)+(G102*F104*E106)))</f>
        <v>-72000</v>
      </c>
      <c r="F108" s="183"/>
      <c r="J108" s="3"/>
      <c r="K108" s="3"/>
    </row>
    <row r="109" spans="2:11" s="3" customFormat="1" ht="15.75" customHeight="1" thickBot="1" x14ac:dyDescent="0.25">
      <c r="C109" s="85"/>
      <c r="D109" s="7"/>
      <c r="E109" s="84"/>
      <c r="F109" s="42"/>
    </row>
    <row r="110" spans="2:11" ht="15.75" customHeight="1" thickBot="1" x14ac:dyDescent="0.25">
      <c r="B110" s="3"/>
      <c r="C110" s="242" t="s">
        <v>21</v>
      </c>
      <c r="D110" s="243"/>
      <c r="E110" s="243"/>
      <c r="F110" s="243"/>
      <c r="G110" s="243"/>
      <c r="H110" s="243"/>
      <c r="I110" s="244"/>
      <c r="J110" s="3"/>
      <c r="K110" s="3"/>
    </row>
    <row r="111" spans="2:11" ht="15.75" customHeight="1" x14ac:dyDescent="0.2">
      <c r="B111" s="3"/>
      <c r="C111" s="3"/>
      <c r="D111" s="3"/>
      <c r="E111" s="3"/>
      <c r="F111" s="3"/>
      <c r="G111" s="77"/>
      <c r="J111" s="3"/>
      <c r="K111" s="3"/>
    </row>
    <row r="112" spans="2:11" ht="15.75" customHeight="1" x14ac:dyDescent="0.2">
      <c r="B112" s="3"/>
      <c r="C112" s="3"/>
      <c r="D112" s="3"/>
      <c r="E112" s="3"/>
      <c r="F112" s="3"/>
      <c r="H112" s="34"/>
      <c r="I112" s="34"/>
      <c r="J112" s="3"/>
      <c r="K112" s="3"/>
    </row>
    <row r="113" spans="2:11" ht="15.75" customHeight="1" x14ac:dyDescent="0.2">
      <c r="B113" s="3"/>
      <c r="C113" s="21" t="s">
        <v>3</v>
      </c>
      <c r="D113" s="7" t="s">
        <v>15</v>
      </c>
      <c r="E113" s="170" t="s">
        <v>22</v>
      </c>
      <c r="F113" s="171"/>
      <c r="G113" s="39"/>
      <c r="H113" s="97"/>
      <c r="I113" s="97"/>
      <c r="J113" s="3"/>
      <c r="K113" s="3"/>
    </row>
    <row r="114" spans="2:11" ht="15.75" customHeight="1" x14ac:dyDescent="0.2">
      <c r="B114" s="3"/>
      <c r="C114" s="3"/>
      <c r="D114" s="3"/>
      <c r="E114" s="3"/>
      <c r="F114" s="3"/>
      <c r="H114" s="34"/>
      <c r="I114" s="34"/>
      <c r="J114" s="3"/>
      <c r="K114" s="3"/>
    </row>
    <row r="115" spans="2:11" ht="15.75" customHeight="1" x14ac:dyDescent="0.2">
      <c r="B115" s="3"/>
      <c r="C115" s="21" t="s">
        <v>3</v>
      </c>
      <c r="D115" s="7" t="s">
        <v>15</v>
      </c>
      <c r="E115" s="172">
        <f>(E77/E61)</f>
        <v>10000</v>
      </c>
      <c r="F115" s="173"/>
      <c r="G115" s="98"/>
      <c r="H115" s="39"/>
      <c r="I115" s="39"/>
      <c r="J115" s="3"/>
      <c r="K115" s="3"/>
    </row>
    <row r="116" spans="2:11" ht="15.75" customHeight="1" x14ac:dyDescent="0.2">
      <c r="B116" s="3"/>
      <c r="C116" s="3"/>
      <c r="D116" s="3"/>
      <c r="E116" s="3"/>
      <c r="F116" s="3"/>
      <c r="J116" s="3"/>
      <c r="K116" s="3"/>
    </row>
    <row r="117" spans="2:11" ht="15.75" customHeight="1" x14ac:dyDescent="0.2">
      <c r="B117" s="3"/>
      <c r="C117" s="22" t="s">
        <v>23</v>
      </c>
      <c r="D117" s="7" t="s">
        <v>15</v>
      </c>
      <c r="E117" s="198" t="s">
        <v>42</v>
      </c>
      <c r="F117" s="199"/>
      <c r="G117" s="43"/>
      <c r="H117" s="98"/>
      <c r="I117" s="98"/>
      <c r="J117" s="3"/>
      <c r="K117" s="3"/>
    </row>
    <row r="118" spans="2:11" ht="15.75" customHeight="1" x14ac:dyDescent="0.2">
      <c r="B118" s="3"/>
      <c r="C118" s="3"/>
      <c r="D118" s="3"/>
      <c r="E118" s="3"/>
      <c r="F118" s="3"/>
      <c r="J118" s="3"/>
      <c r="K118" s="3"/>
    </row>
    <row r="119" spans="2:11" ht="15.75" customHeight="1" x14ac:dyDescent="0.2">
      <c r="B119" s="3"/>
      <c r="C119" s="100" t="s">
        <v>23</v>
      </c>
      <c r="D119" s="7" t="s">
        <v>15</v>
      </c>
      <c r="E119" s="174">
        <f>(E93/E61)</f>
        <v>8000</v>
      </c>
      <c r="F119" s="175"/>
      <c r="H119" s="43"/>
      <c r="I119" s="43"/>
      <c r="J119" s="3"/>
      <c r="K119" s="3"/>
    </row>
    <row r="120" spans="2:11" ht="15.75" customHeight="1" x14ac:dyDescent="0.2">
      <c r="B120" s="3"/>
      <c r="C120" s="3"/>
      <c r="D120" s="3"/>
      <c r="E120" s="3"/>
      <c r="F120" s="3"/>
      <c r="J120" s="3"/>
      <c r="K120" s="3"/>
    </row>
    <row r="121" spans="2:11" s="3" customFormat="1" ht="15.75" customHeight="1" x14ac:dyDescent="0.2">
      <c r="C121" s="99" t="s">
        <v>5</v>
      </c>
      <c r="D121" s="7" t="s">
        <v>15</v>
      </c>
      <c r="E121" s="248" t="s">
        <v>59</v>
      </c>
      <c r="F121" s="249"/>
    </row>
    <row r="122" spans="2:11" s="3" customFormat="1" ht="15.75" customHeight="1" x14ac:dyDescent="0.2"/>
    <row r="123" spans="2:11" s="3" customFormat="1" ht="15.75" customHeight="1" x14ac:dyDescent="0.2">
      <c r="C123" s="99" t="s">
        <v>5</v>
      </c>
      <c r="D123" s="7" t="s">
        <v>15</v>
      </c>
      <c r="E123" s="260">
        <f>(E108/E61)</f>
        <v>6000</v>
      </c>
      <c r="F123" s="261"/>
    </row>
    <row r="124" spans="2:11" s="3" customFormat="1" ht="15.75" customHeight="1" x14ac:dyDescent="0.2"/>
    <row r="125" spans="2:11" ht="15.75" customHeight="1" x14ac:dyDescent="0.2">
      <c r="B125" s="3"/>
      <c r="C125" s="7" t="s">
        <v>32</v>
      </c>
      <c r="D125" s="3"/>
      <c r="E125" s="32">
        <f>(E115)</f>
        <v>10000</v>
      </c>
      <c r="F125" s="3"/>
      <c r="J125" s="3"/>
      <c r="K125" s="3"/>
    </row>
    <row r="126" spans="2:11" ht="15.75" customHeight="1" x14ac:dyDescent="0.2">
      <c r="B126" s="3"/>
      <c r="C126" s="7" t="s">
        <v>60</v>
      </c>
      <c r="D126" s="3"/>
      <c r="E126" s="33">
        <f>(E119)</f>
        <v>8000</v>
      </c>
      <c r="F126" s="3"/>
      <c r="J126" s="3"/>
      <c r="K126" s="3"/>
    </row>
    <row r="127" spans="2:11" ht="15.75" customHeight="1" x14ac:dyDescent="0.2">
      <c r="C127" s="102" t="s">
        <v>61</v>
      </c>
      <c r="E127" s="103">
        <f xml:space="preserve">        (E123)</f>
        <v>6000</v>
      </c>
    </row>
    <row r="129" spans="2:11" s="3" customFormat="1" ht="15.75" customHeight="1" x14ac:dyDescent="0.2">
      <c r="C129" s="215" t="s">
        <v>34</v>
      </c>
      <c r="D129" s="216"/>
      <c r="E129" s="216"/>
      <c r="F129" s="216"/>
      <c r="G129" s="217"/>
    </row>
    <row r="131" spans="2:11" ht="15.75" customHeight="1" x14ac:dyDescent="0.2">
      <c r="B131" s="151" t="s">
        <v>43</v>
      </c>
      <c r="C131" s="152"/>
      <c r="D131" s="152"/>
      <c r="E131" s="152"/>
      <c r="F131" s="152"/>
      <c r="G131" s="152"/>
      <c r="H131" s="152"/>
      <c r="I131" s="152"/>
      <c r="J131" s="153"/>
      <c r="K131" s="3"/>
    </row>
    <row r="132" spans="2:11" ht="15.75" customHeight="1" x14ac:dyDescent="0.2">
      <c r="B132" s="3"/>
      <c r="C132" s="3"/>
      <c r="D132" s="3"/>
      <c r="E132" s="3"/>
      <c r="F132" s="3"/>
      <c r="J132" s="3"/>
      <c r="K132" s="3"/>
    </row>
    <row r="133" spans="2:11" ht="15.75" customHeight="1" x14ac:dyDescent="0.2">
      <c r="B133" s="3"/>
      <c r="C133" s="3"/>
      <c r="D133" s="3"/>
      <c r="E133" s="3"/>
      <c r="F133" s="3"/>
      <c r="J133" s="3"/>
      <c r="K133" s="3"/>
    </row>
    <row r="134" spans="2:11" ht="15.75" customHeight="1" x14ac:dyDescent="0.2">
      <c r="B134" s="154" t="s">
        <v>44</v>
      </c>
      <c r="C134" s="152"/>
      <c r="D134" s="152"/>
      <c r="E134" s="152"/>
      <c r="F134" s="152"/>
      <c r="G134" s="152"/>
      <c r="H134" s="152"/>
      <c r="I134" s="152"/>
      <c r="J134" s="153"/>
      <c r="K134" s="3"/>
    </row>
    <row r="135" spans="2:11" ht="15.75" customHeight="1" x14ac:dyDescent="0.2">
      <c r="B135" s="3"/>
      <c r="C135" s="3"/>
      <c r="D135" s="3"/>
      <c r="E135" s="3"/>
      <c r="F135" s="3"/>
      <c r="J135" s="3"/>
      <c r="K135" s="3"/>
    </row>
    <row r="136" spans="2:11" ht="15.75" customHeight="1" x14ac:dyDescent="0.2">
      <c r="B136" s="155" t="s">
        <v>45</v>
      </c>
      <c r="C136" s="153"/>
      <c r="D136" s="3"/>
      <c r="E136" s="3"/>
      <c r="F136" s="3"/>
      <c r="J136" s="3"/>
      <c r="K136" s="3"/>
    </row>
    <row r="137" spans="2:11" ht="15.75" customHeight="1" thickBot="1" x14ac:dyDescent="0.25">
      <c r="B137" s="3"/>
      <c r="C137" s="3"/>
      <c r="D137" s="3"/>
      <c r="E137" s="3"/>
      <c r="F137" s="3"/>
      <c r="J137" s="3"/>
      <c r="K137" s="3"/>
    </row>
    <row r="138" spans="2:11" ht="15.75" customHeight="1" thickTop="1" x14ac:dyDescent="0.2">
      <c r="B138" s="156" t="s">
        <v>63</v>
      </c>
      <c r="C138" s="157"/>
      <c r="D138" s="157"/>
      <c r="E138" s="157"/>
      <c r="F138" s="157"/>
      <c r="G138" s="157"/>
      <c r="H138" s="157"/>
      <c r="I138" s="157"/>
      <c r="J138" s="158"/>
      <c r="K138" s="3"/>
    </row>
    <row r="139" spans="2:11" ht="15.75" customHeight="1" x14ac:dyDescent="0.2">
      <c r="B139" s="159"/>
      <c r="C139" s="160"/>
      <c r="D139" s="160"/>
      <c r="E139" s="160"/>
      <c r="F139" s="160"/>
      <c r="G139" s="160"/>
      <c r="H139" s="160"/>
      <c r="I139" s="160"/>
      <c r="J139" s="161"/>
      <c r="K139" s="3"/>
    </row>
    <row r="140" spans="2:11" ht="15.75" customHeight="1" x14ac:dyDescent="0.2">
      <c r="B140" s="159"/>
      <c r="C140" s="160"/>
      <c r="D140" s="160"/>
      <c r="E140" s="160"/>
      <c r="F140" s="160"/>
      <c r="G140" s="160"/>
      <c r="H140" s="160"/>
      <c r="I140" s="160"/>
      <c r="J140" s="161"/>
      <c r="K140" s="3"/>
    </row>
    <row r="141" spans="2:11" ht="15.75" customHeight="1" x14ac:dyDescent="0.2">
      <c r="B141" s="159"/>
      <c r="C141" s="160"/>
      <c r="D141" s="160"/>
      <c r="E141" s="160"/>
      <c r="F141" s="160"/>
      <c r="G141" s="160"/>
      <c r="H141" s="160"/>
      <c r="I141" s="160"/>
      <c r="J141" s="161"/>
      <c r="K141" s="3"/>
    </row>
    <row r="142" spans="2:11" ht="15.75" customHeight="1" x14ac:dyDescent="0.2">
      <c r="B142" s="159"/>
      <c r="C142" s="160"/>
      <c r="D142" s="160"/>
      <c r="E142" s="160"/>
      <c r="F142" s="160"/>
      <c r="G142" s="160"/>
      <c r="H142" s="160"/>
      <c r="I142" s="160"/>
      <c r="J142" s="161"/>
      <c r="K142" s="3"/>
    </row>
    <row r="143" spans="2:11" ht="15.75" customHeight="1" thickBot="1" x14ac:dyDescent="0.25">
      <c r="B143" s="162"/>
      <c r="C143" s="163"/>
      <c r="D143" s="163"/>
      <c r="E143" s="163"/>
      <c r="F143" s="163"/>
      <c r="G143" s="163"/>
      <c r="H143" s="163"/>
      <c r="I143" s="163"/>
      <c r="J143" s="164"/>
      <c r="K143" s="3"/>
    </row>
    <row r="144" spans="2:11" ht="15.75" customHeight="1" thickTop="1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3"/>
    </row>
    <row r="145" spans="2:11" ht="15.75" customHeight="1" x14ac:dyDescent="0.2">
      <c r="B145" s="23" t="s">
        <v>24</v>
      </c>
      <c r="C145" s="145" t="s">
        <v>64</v>
      </c>
      <c r="D145" s="146"/>
      <c r="E145" s="146"/>
      <c r="F145" s="146"/>
      <c r="G145" s="146"/>
      <c r="H145" s="146"/>
      <c r="I145" s="146"/>
      <c r="J145" s="147"/>
      <c r="K145" s="3"/>
    </row>
    <row r="146" spans="2:11" ht="15.75" customHeight="1" x14ac:dyDescent="0.2">
      <c r="B146" s="23"/>
      <c r="C146" s="145" t="s">
        <v>65</v>
      </c>
      <c r="D146" s="146"/>
      <c r="E146" s="146"/>
      <c r="F146" s="146"/>
      <c r="G146" s="146"/>
      <c r="H146" s="146"/>
      <c r="I146" s="146"/>
      <c r="J146" s="147"/>
      <c r="K146" s="3"/>
    </row>
    <row r="147" spans="2:11" ht="15.75" customHeight="1" x14ac:dyDescent="0.2">
      <c r="B147" s="23"/>
      <c r="C147" s="262" t="s">
        <v>66</v>
      </c>
      <c r="D147" s="263"/>
      <c r="E147" s="263"/>
      <c r="F147" s="263"/>
      <c r="G147" s="263"/>
      <c r="H147" s="263"/>
      <c r="I147" s="263"/>
      <c r="J147" s="264"/>
      <c r="K147" s="3"/>
    </row>
    <row r="148" spans="2:11" ht="15.75" customHeight="1" x14ac:dyDescent="0.2">
      <c r="B148" s="3"/>
      <c r="C148" s="3"/>
      <c r="D148" s="3"/>
      <c r="E148" s="3"/>
      <c r="F148" s="3"/>
      <c r="J148" s="3"/>
      <c r="K148" s="3"/>
    </row>
    <row r="149" spans="2:11" ht="15.75" customHeight="1" x14ac:dyDescent="0.2">
      <c r="B149" s="3"/>
      <c r="C149" s="3"/>
      <c r="D149" s="7" t="s">
        <v>7</v>
      </c>
      <c r="E149" s="3"/>
      <c r="F149" s="3"/>
      <c r="G149" s="7" t="s">
        <v>7</v>
      </c>
      <c r="H149" s="7"/>
      <c r="J149" s="7" t="s">
        <v>8</v>
      </c>
      <c r="K149" s="17" t="s">
        <v>17</v>
      </c>
    </row>
    <row r="150" spans="2:11" ht="15.75" customHeight="1" x14ac:dyDescent="0.2">
      <c r="B150" s="2"/>
      <c r="C150" s="9" t="s">
        <v>3</v>
      </c>
      <c r="D150" s="6" t="s">
        <v>10</v>
      </c>
      <c r="E150" s="26"/>
      <c r="F150" s="10" t="s">
        <v>4</v>
      </c>
      <c r="G150" s="11" t="s">
        <v>49</v>
      </c>
      <c r="H150" s="107"/>
      <c r="I150" s="25" t="s">
        <v>5</v>
      </c>
      <c r="J150" s="44" t="s">
        <v>9</v>
      </c>
      <c r="K150" s="19"/>
    </row>
    <row r="151" spans="2:11" ht="15.75" hidden="1" customHeight="1" x14ac:dyDescent="0.2">
      <c r="B151" s="3"/>
      <c r="C151" s="3"/>
      <c r="D151" s="8" t="s">
        <v>67</v>
      </c>
      <c r="E151" s="88"/>
      <c r="F151" s="104" t="s">
        <v>4</v>
      </c>
      <c r="G151" s="46" t="s">
        <v>50</v>
      </c>
      <c r="H151" s="108"/>
      <c r="I151" s="25" t="s">
        <v>54</v>
      </c>
      <c r="J151" s="105" t="s">
        <v>9</v>
      </c>
      <c r="K151" s="19"/>
    </row>
    <row r="152" spans="2:11" ht="15.75" hidden="1" customHeight="1" x14ac:dyDescent="0.2">
      <c r="B152" s="3"/>
      <c r="C152" s="3"/>
      <c r="D152" s="8"/>
      <c r="E152" s="3"/>
      <c r="F152" s="3"/>
      <c r="G152" s="45"/>
      <c r="H152" s="88"/>
      <c r="I152" s="25" t="s">
        <v>54</v>
      </c>
      <c r="J152" s="105" t="s">
        <v>9</v>
      </c>
      <c r="K152" s="106"/>
    </row>
    <row r="153" spans="2:11" ht="15.75" hidden="1" customHeight="1" x14ac:dyDescent="0.2">
      <c r="B153" s="3"/>
      <c r="C153" s="3"/>
      <c r="D153" s="8"/>
      <c r="E153" s="3"/>
      <c r="F153" s="3"/>
      <c r="G153" s="45"/>
      <c r="J153" s="4"/>
      <c r="K153" s="3"/>
    </row>
    <row r="154" spans="2:11" ht="15.75" customHeight="1" x14ac:dyDescent="0.2">
      <c r="B154" s="3"/>
      <c r="C154" s="3"/>
      <c r="D154" s="3"/>
      <c r="E154" s="3"/>
      <c r="F154" s="3"/>
      <c r="G154" s="10"/>
      <c r="H154" s="50"/>
      <c r="J154" s="3"/>
      <c r="K154" s="3"/>
    </row>
    <row r="155" spans="2:11" ht="15.75" customHeight="1" x14ac:dyDescent="0.2">
      <c r="B155" s="3"/>
      <c r="C155" s="3"/>
      <c r="D155" s="7" t="s">
        <v>7</v>
      </c>
      <c r="E155" s="3"/>
      <c r="F155" s="3"/>
      <c r="G155" s="7" t="s">
        <v>7</v>
      </c>
      <c r="J155" s="7" t="s">
        <v>8</v>
      </c>
      <c r="K155" s="17" t="s">
        <v>17</v>
      </c>
    </row>
    <row r="156" spans="2:11" ht="15.75" customHeight="1" x14ac:dyDescent="0.2">
      <c r="B156" s="2"/>
      <c r="C156" s="9" t="s">
        <v>3</v>
      </c>
      <c r="D156" s="6" t="s">
        <v>10</v>
      </c>
      <c r="E156" s="5"/>
      <c r="F156" s="10" t="s">
        <v>4</v>
      </c>
      <c r="G156" s="11" t="s">
        <v>49</v>
      </c>
      <c r="H156" s="101"/>
      <c r="I156" s="25" t="s">
        <v>5</v>
      </c>
      <c r="J156" s="44" t="s">
        <v>9</v>
      </c>
      <c r="K156" s="12"/>
    </row>
    <row r="157" spans="2:11" ht="15.75" hidden="1" customHeight="1" x14ac:dyDescent="0.2">
      <c r="B157" s="3"/>
      <c r="C157" s="3"/>
      <c r="D157" s="8" t="s">
        <v>11</v>
      </c>
      <c r="E157" s="3"/>
      <c r="F157" s="3"/>
      <c r="G157" s="46" t="s">
        <v>50</v>
      </c>
      <c r="H157" s="10"/>
      <c r="J157" s="4"/>
      <c r="K157" s="3"/>
    </row>
    <row r="158" spans="2:11" ht="15.75" hidden="1" customHeight="1" x14ac:dyDescent="0.2">
      <c r="B158" s="3"/>
      <c r="C158" s="3"/>
      <c r="D158" s="3"/>
      <c r="E158" s="3"/>
      <c r="F158" s="3"/>
      <c r="H158" s="45"/>
      <c r="J158" s="3"/>
      <c r="K158" s="3"/>
    </row>
    <row r="159" spans="2:11" ht="15.75" customHeight="1" x14ac:dyDescent="0.2">
      <c r="B159" s="3"/>
      <c r="C159" s="3"/>
      <c r="D159" s="3"/>
      <c r="E159" s="3"/>
      <c r="F159" s="3"/>
      <c r="H159" s="45"/>
      <c r="J159" s="3"/>
      <c r="K159" s="3"/>
    </row>
    <row r="160" spans="2:11" ht="15.75" customHeight="1" x14ac:dyDescent="0.2">
      <c r="B160" s="3"/>
      <c r="C160" s="3"/>
      <c r="D160" s="3"/>
      <c r="E160" s="3"/>
      <c r="F160" s="3"/>
      <c r="H160" s="45"/>
      <c r="J160" s="3"/>
      <c r="K160" s="3"/>
    </row>
    <row r="161" spans="2:11" ht="15.75" customHeight="1" x14ac:dyDescent="0.2">
      <c r="B161" s="3"/>
      <c r="C161" s="3"/>
      <c r="D161" s="7" t="s">
        <v>7</v>
      </c>
      <c r="E161" s="3"/>
      <c r="F161" s="3"/>
      <c r="G161" s="53" t="s">
        <v>7</v>
      </c>
      <c r="H161" s="45"/>
      <c r="J161" s="7" t="s">
        <v>8</v>
      </c>
      <c r="K161" s="17" t="s">
        <v>17</v>
      </c>
    </row>
    <row r="162" spans="2:11" ht="15.75" customHeight="1" x14ac:dyDescent="0.2">
      <c r="B162" s="2"/>
      <c r="C162" s="9" t="s">
        <v>3</v>
      </c>
      <c r="D162" s="11" t="s">
        <v>51</v>
      </c>
      <c r="E162" s="26"/>
      <c r="F162" s="10" t="s">
        <v>4</v>
      </c>
      <c r="G162" s="54" t="s">
        <v>10</v>
      </c>
      <c r="H162" s="111"/>
      <c r="I162" s="25" t="s">
        <v>5</v>
      </c>
      <c r="J162" s="46" t="s">
        <v>9</v>
      </c>
      <c r="K162" s="12"/>
    </row>
    <row r="163" spans="2:11" ht="15.75" hidden="1" customHeight="1" x14ac:dyDescent="0.2">
      <c r="B163" s="40"/>
      <c r="C163" s="9"/>
      <c r="D163" s="51" t="s">
        <v>52</v>
      </c>
      <c r="E163" s="110"/>
      <c r="F163" s="10" t="s">
        <v>4</v>
      </c>
      <c r="G163" s="46" t="s">
        <v>50</v>
      </c>
      <c r="H163" s="112"/>
      <c r="I163" s="25" t="s">
        <v>5</v>
      </c>
      <c r="J163" s="46" t="s">
        <v>9</v>
      </c>
      <c r="K163" s="12" t="s">
        <v>68</v>
      </c>
    </row>
    <row r="164" spans="2:11" ht="15.75" hidden="1" customHeight="1" x14ac:dyDescent="0.2">
      <c r="B164" s="40"/>
      <c r="C164" s="9"/>
      <c r="D164" s="48"/>
      <c r="E164" s="40"/>
      <c r="F164" s="10"/>
      <c r="G164" s="52"/>
      <c r="H164" s="10"/>
      <c r="I164" s="10"/>
      <c r="J164" s="45"/>
      <c r="K164" s="47"/>
    </row>
    <row r="165" spans="2:11" ht="15.75" hidden="1" customHeight="1" x14ac:dyDescent="0.2">
      <c r="B165" s="40"/>
      <c r="C165" s="9"/>
      <c r="D165" s="48"/>
      <c r="E165" s="40"/>
      <c r="F165" s="10"/>
      <c r="G165" s="45"/>
      <c r="H165" s="10"/>
      <c r="I165" s="10"/>
      <c r="J165" s="45"/>
      <c r="K165" s="47"/>
    </row>
    <row r="166" spans="2:11" ht="15.75" hidden="1" customHeight="1" x14ac:dyDescent="0.2">
      <c r="B166" s="40"/>
      <c r="C166" s="9"/>
      <c r="D166" s="48"/>
      <c r="E166" s="40"/>
      <c r="F166" s="10"/>
      <c r="H166" s="10"/>
      <c r="I166" s="10"/>
      <c r="J166" s="45"/>
      <c r="K166" s="47"/>
    </row>
    <row r="167" spans="2:11" ht="15.75" customHeight="1" x14ac:dyDescent="0.2">
      <c r="B167" s="40"/>
      <c r="C167" s="9"/>
      <c r="D167" s="48"/>
      <c r="E167" s="40"/>
      <c r="F167" s="10"/>
      <c r="H167" s="10"/>
      <c r="I167" s="10"/>
      <c r="J167" s="45"/>
      <c r="K167" s="47"/>
    </row>
    <row r="168" spans="2:11" ht="15.75" customHeight="1" x14ac:dyDescent="0.2">
      <c r="B168" s="3"/>
      <c r="C168" s="265" t="s">
        <v>95</v>
      </c>
      <c r="D168" s="266"/>
      <c r="E168" s="266"/>
      <c r="F168" s="266"/>
      <c r="G168" s="219"/>
      <c r="H168" s="266"/>
      <c r="I168" s="266"/>
      <c r="J168" s="267"/>
      <c r="K168" s="3"/>
    </row>
    <row r="169" spans="2:11" ht="15.75" customHeight="1" thickBot="1" x14ac:dyDescent="0.25">
      <c r="B169" s="3"/>
      <c r="C169" s="3"/>
      <c r="D169" s="3"/>
      <c r="E169" s="3"/>
      <c r="F169" s="3"/>
      <c r="J169" s="3"/>
      <c r="K169" s="3"/>
    </row>
    <row r="170" spans="2:11" ht="15.75" customHeight="1" thickBot="1" x14ac:dyDescent="0.25">
      <c r="B170" s="3"/>
      <c r="C170" s="221" t="s">
        <v>55</v>
      </c>
      <c r="D170" s="222"/>
      <c r="E170" s="222"/>
      <c r="F170" s="222"/>
      <c r="G170" s="223"/>
      <c r="J170" s="3"/>
      <c r="K170" s="3"/>
    </row>
    <row r="171" spans="2:11" ht="15.75" customHeight="1" x14ac:dyDescent="0.2">
      <c r="B171" s="3"/>
      <c r="C171" s="3"/>
      <c r="D171" s="3"/>
      <c r="E171" s="3"/>
      <c r="F171" s="3"/>
      <c r="J171" s="3"/>
      <c r="K171" s="3"/>
    </row>
    <row r="172" spans="2:11" ht="15.75" customHeight="1" x14ac:dyDescent="0.2">
      <c r="B172" s="3"/>
      <c r="C172" s="3"/>
      <c r="D172" s="3"/>
      <c r="E172" s="3"/>
      <c r="F172" s="3"/>
      <c r="G172" s="17"/>
      <c r="J172" s="3"/>
      <c r="K172" s="3"/>
    </row>
    <row r="173" spans="2:11" ht="15.75" customHeight="1" x14ac:dyDescent="0.2">
      <c r="B173" s="3"/>
      <c r="C173" s="3"/>
      <c r="D173" s="3"/>
      <c r="E173" s="3"/>
      <c r="F173" s="3"/>
      <c r="G173" s="34"/>
      <c r="J173" s="3"/>
      <c r="K173" s="3"/>
    </row>
    <row r="174" spans="2:11" ht="15.75" customHeight="1" x14ac:dyDescent="0.2">
      <c r="B174" s="3"/>
      <c r="C174" s="3"/>
      <c r="D174" s="3"/>
      <c r="E174" s="25" t="s">
        <v>3</v>
      </c>
      <c r="F174" s="66" t="s">
        <v>4</v>
      </c>
      <c r="G174" s="67" t="s">
        <v>54</v>
      </c>
      <c r="H174" s="17"/>
      <c r="I174" s="17"/>
      <c r="J174" s="3"/>
      <c r="K174" s="3"/>
    </row>
    <row r="175" spans="2:11" ht="15.75" customHeight="1" x14ac:dyDescent="0.2">
      <c r="B175" s="3"/>
      <c r="C175" s="3"/>
      <c r="D175" s="3"/>
      <c r="E175" s="15">
        <f>(B150)</f>
        <v>0</v>
      </c>
      <c r="F175" s="34">
        <f>(E150)</f>
        <v>0</v>
      </c>
      <c r="G175" s="16">
        <f>(H150)</f>
        <v>0</v>
      </c>
      <c r="H175" s="34"/>
      <c r="I175" s="34"/>
      <c r="J175" s="3"/>
      <c r="K175" s="3"/>
    </row>
    <row r="176" spans="2:11" ht="15.75" customHeight="1" x14ac:dyDescent="0.2">
      <c r="B176" s="3"/>
      <c r="C176" s="3"/>
      <c r="D176" s="3"/>
      <c r="E176" s="15"/>
      <c r="F176" s="34"/>
      <c r="G176" s="16"/>
      <c r="H176" s="34"/>
      <c r="I176" s="34"/>
      <c r="J176" s="3"/>
      <c r="K176" s="3"/>
    </row>
    <row r="177" spans="2:11" ht="15.75" customHeight="1" x14ac:dyDescent="0.2">
      <c r="B177" s="3"/>
      <c r="C177" s="14" t="s">
        <v>13</v>
      </c>
      <c r="D177" s="7" t="s">
        <v>14</v>
      </c>
      <c r="E177" s="15">
        <f>(B156)</f>
        <v>0</v>
      </c>
      <c r="F177" s="34">
        <f>(E156)</f>
        <v>0</v>
      </c>
      <c r="G177" s="16">
        <f>(H156)</f>
        <v>0</v>
      </c>
      <c r="H177" s="34"/>
      <c r="I177" s="34"/>
      <c r="J177" s="3"/>
      <c r="K177" s="3"/>
    </row>
    <row r="178" spans="2:11" ht="15.75" customHeight="1" x14ac:dyDescent="0.2">
      <c r="B178" s="3"/>
      <c r="C178" s="3"/>
      <c r="D178" s="3"/>
      <c r="E178" s="15"/>
      <c r="F178" s="34"/>
      <c r="G178" s="16"/>
      <c r="H178" s="34"/>
      <c r="I178" s="34"/>
      <c r="J178" s="3"/>
      <c r="K178" s="3"/>
    </row>
    <row r="179" spans="2:11" ht="15.75" customHeight="1" x14ac:dyDescent="0.2">
      <c r="B179" s="3"/>
      <c r="C179" s="3"/>
      <c r="D179" s="3"/>
      <c r="E179" s="15">
        <f>(B162)</f>
        <v>0</v>
      </c>
      <c r="F179" s="34">
        <f>(E162)</f>
        <v>0</v>
      </c>
      <c r="G179" s="16">
        <f>(H162)</f>
        <v>0</v>
      </c>
      <c r="H179" s="34"/>
      <c r="I179" s="34"/>
      <c r="J179" s="3"/>
      <c r="K179" s="3"/>
    </row>
    <row r="180" spans="2:11" ht="15.75" customHeight="1" x14ac:dyDescent="0.2">
      <c r="B180" s="3"/>
      <c r="C180" s="3"/>
      <c r="D180" s="3"/>
      <c r="E180" s="56"/>
      <c r="F180" s="34"/>
      <c r="G180" s="57"/>
      <c r="H180" s="34"/>
      <c r="I180" s="34"/>
      <c r="J180" s="3"/>
      <c r="K180" s="3"/>
    </row>
    <row r="181" spans="2:11" ht="15.75" customHeight="1" x14ac:dyDescent="0.2">
      <c r="B181" s="3"/>
      <c r="C181" s="3"/>
      <c r="D181" s="3"/>
      <c r="E181" s="59">
        <f>(E175)</f>
        <v>0</v>
      </c>
      <c r="F181" s="60">
        <f>(F175)</f>
        <v>0</v>
      </c>
      <c r="G181" s="61">
        <f>(G175)</f>
        <v>0</v>
      </c>
      <c r="H181" s="34"/>
      <c r="I181" s="34"/>
      <c r="J181" s="3"/>
      <c r="K181" s="3"/>
    </row>
    <row r="182" spans="2:11" ht="15.75" customHeight="1" x14ac:dyDescent="0.2">
      <c r="B182" s="3"/>
      <c r="C182" s="3"/>
      <c r="D182" s="3"/>
      <c r="E182" s="56"/>
      <c r="F182" s="34"/>
      <c r="G182" s="57"/>
      <c r="H182" s="34"/>
      <c r="I182" s="34"/>
      <c r="J182" s="3"/>
      <c r="K182" s="3"/>
    </row>
    <row r="183" spans="2:11" ht="15.75" customHeight="1" x14ac:dyDescent="0.2">
      <c r="B183" s="3"/>
      <c r="C183" s="3"/>
      <c r="D183" s="3"/>
      <c r="E183" s="62">
        <f>(E177)</f>
        <v>0</v>
      </c>
      <c r="F183" s="63">
        <f>(F177)</f>
        <v>0</v>
      </c>
      <c r="G183" s="64">
        <f>(G177)</f>
        <v>0</v>
      </c>
      <c r="J183" s="3"/>
      <c r="K183" s="3"/>
    </row>
    <row r="184" spans="2:11" ht="15.75" customHeight="1" x14ac:dyDescent="0.2">
      <c r="B184" s="3"/>
      <c r="C184" s="3"/>
      <c r="D184" s="3"/>
      <c r="E184" s="3"/>
      <c r="F184" s="3"/>
      <c r="J184" s="3"/>
      <c r="K184" s="3"/>
    </row>
    <row r="185" spans="2:11" ht="15.75" customHeight="1" x14ac:dyDescent="0.2">
      <c r="B185" s="3"/>
      <c r="C185" s="14" t="s">
        <v>13</v>
      </c>
      <c r="D185" s="7" t="s">
        <v>15</v>
      </c>
      <c r="E185" s="182">
        <f>((E175*F177*G179) + (E177*F179*G181)+(E179*F181*G183) -((G175*F177*E179)+(G177*F179*E181)+(G179*F181*E183)))</f>
        <v>0</v>
      </c>
      <c r="F185" s="183"/>
      <c r="H185" s="42"/>
      <c r="I185" s="42"/>
      <c r="J185" s="3"/>
      <c r="K185" s="3"/>
    </row>
    <row r="186" spans="2:11" ht="15.75" customHeight="1" x14ac:dyDescent="0.2">
      <c r="B186" s="3"/>
      <c r="C186" s="3"/>
      <c r="D186" s="3"/>
      <c r="E186" s="3"/>
      <c r="F186" s="3"/>
      <c r="J186" s="3"/>
      <c r="K186" s="3"/>
    </row>
    <row r="187" spans="2:11" ht="15.75" customHeight="1" x14ac:dyDescent="0.2">
      <c r="B187" s="3"/>
      <c r="C187" s="3"/>
      <c r="D187" s="3"/>
      <c r="E187" s="3"/>
      <c r="F187" s="3"/>
      <c r="J187" s="3"/>
      <c r="K187" s="3"/>
    </row>
    <row r="188" spans="2:11" ht="15.75" customHeight="1" x14ac:dyDescent="0.2">
      <c r="B188" s="3"/>
      <c r="C188" s="184" t="s">
        <v>16</v>
      </c>
      <c r="D188" s="185"/>
      <c r="E188" s="3"/>
      <c r="F188" s="3"/>
      <c r="G188" s="17"/>
      <c r="J188" s="3"/>
      <c r="K188" s="3"/>
    </row>
    <row r="189" spans="2:11" ht="15.75" customHeight="1" x14ac:dyDescent="0.2">
      <c r="B189" s="3"/>
      <c r="C189" s="3"/>
      <c r="D189" s="3"/>
      <c r="E189" s="3"/>
      <c r="F189" s="3"/>
      <c r="G189" s="34"/>
      <c r="J189" s="3"/>
      <c r="K189" s="3"/>
    </row>
    <row r="190" spans="2:11" ht="15.75" customHeight="1" x14ac:dyDescent="0.2">
      <c r="B190" s="3"/>
      <c r="C190" s="3"/>
      <c r="D190" s="3"/>
      <c r="E190" s="9" t="s">
        <v>17</v>
      </c>
      <c r="F190" s="68" t="s">
        <v>4</v>
      </c>
      <c r="G190" s="69" t="s">
        <v>54</v>
      </c>
      <c r="H190" s="17"/>
      <c r="I190" s="17"/>
      <c r="J190" s="3"/>
      <c r="K190" s="3"/>
    </row>
    <row r="191" spans="2:11" ht="15.75" customHeight="1" x14ac:dyDescent="0.2">
      <c r="B191" s="3"/>
      <c r="C191" s="3"/>
      <c r="D191" s="3"/>
      <c r="E191" s="18">
        <f>(K150)</f>
        <v>0</v>
      </c>
      <c r="F191" s="34">
        <f>(E150)</f>
        <v>0</v>
      </c>
      <c r="G191" s="65">
        <f>(H150)</f>
        <v>0</v>
      </c>
      <c r="H191" s="34"/>
      <c r="I191" s="34"/>
      <c r="J191" s="3"/>
      <c r="K191" s="3"/>
    </row>
    <row r="192" spans="2:11" ht="15.75" customHeight="1" x14ac:dyDescent="0.2">
      <c r="B192" s="3"/>
      <c r="C192" s="3"/>
      <c r="D192" s="3"/>
      <c r="E192" s="15"/>
      <c r="F192" s="34"/>
      <c r="G192" s="65"/>
      <c r="H192" s="34"/>
      <c r="I192" s="34"/>
      <c r="J192" s="3"/>
      <c r="K192" s="3"/>
    </row>
    <row r="193" spans="2:11" ht="15.75" customHeight="1" x14ac:dyDescent="0.2">
      <c r="B193" s="3"/>
      <c r="C193" s="85"/>
      <c r="D193" s="7"/>
      <c r="E193" s="18">
        <f>(K156)</f>
        <v>0</v>
      </c>
      <c r="F193" s="34">
        <f>(E156)</f>
        <v>0</v>
      </c>
      <c r="G193" s="65">
        <f>(H156)</f>
        <v>0</v>
      </c>
      <c r="H193" s="34"/>
      <c r="I193" s="34"/>
      <c r="J193" s="3"/>
      <c r="K193" s="3"/>
    </row>
    <row r="194" spans="2:11" ht="15.75" customHeight="1" x14ac:dyDescent="0.2">
      <c r="B194" s="3"/>
      <c r="C194" s="3"/>
      <c r="D194" s="3"/>
      <c r="E194" s="15"/>
      <c r="F194" s="34"/>
      <c r="G194" s="65"/>
      <c r="H194" s="34"/>
      <c r="I194" s="34"/>
      <c r="J194" s="3"/>
      <c r="K194" s="3"/>
    </row>
    <row r="195" spans="2:11" ht="15.75" customHeight="1" x14ac:dyDescent="0.2">
      <c r="B195" s="3"/>
      <c r="C195" s="14" t="s">
        <v>18</v>
      </c>
      <c r="D195" s="87" t="s">
        <v>14</v>
      </c>
      <c r="E195" s="86">
        <f>(K162)</f>
        <v>0</v>
      </c>
      <c r="F195" s="34">
        <f>(E162)</f>
        <v>0</v>
      </c>
      <c r="G195" s="65">
        <f>(H162)</f>
        <v>0</v>
      </c>
      <c r="H195" s="34"/>
      <c r="I195" s="34"/>
      <c r="J195" s="3"/>
      <c r="K195" s="3"/>
    </row>
    <row r="196" spans="2:11" ht="15.75" customHeight="1" x14ac:dyDescent="0.2">
      <c r="B196" s="3"/>
      <c r="C196" s="3"/>
      <c r="D196" s="57"/>
      <c r="E196" s="34"/>
      <c r="F196" s="34"/>
      <c r="G196" s="57"/>
      <c r="H196" s="34"/>
      <c r="I196" s="34"/>
      <c r="J196" s="3"/>
      <c r="K196" s="3"/>
    </row>
    <row r="197" spans="2:11" ht="15.75" customHeight="1" x14ac:dyDescent="0.2">
      <c r="B197" s="3"/>
      <c r="C197" s="3"/>
      <c r="D197" s="57"/>
      <c r="E197" s="71">
        <f>(E191)</f>
        <v>0</v>
      </c>
      <c r="F197" s="72">
        <f>(F191)</f>
        <v>0</v>
      </c>
      <c r="G197" s="73">
        <f>(G191)</f>
        <v>0</v>
      </c>
      <c r="H197" s="34"/>
      <c r="I197" s="34"/>
      <c r="J197" s="3"/>
      <c r="K197" s="3"/>
    </row>
    <row r="198" spans="2:11" ht="15.75" customHeight="1" x14ac:dyDescent="0.2">
      <c r="B198" s="3"/>
      <c r="C198" s="3"/>
      <c r="D198" s="57"/>
      <c r="E198" s="34"/>
      <c r="F198" s="34"/>
      <c r="G198" s="58"/>
      <c r="J198" s="3"/>
      <c r="K198" s="3"/>
    </row>
    <row r="199" spans="2:11" ht="15.75" customHeight="1" x14ac:dyDescent="0.2">
      <c r="B199" s="3"/>
      <c r="C199" s="3"/>
      <c r="D199" s="57"/>
      <c r="E199" s="76">
        <f>(E193)</f>
        <v>0</v>
      </c>
      <c r="F199" s="74">
        <f>(F193)</f>
        <v>0</v>
      </c>
      <c r="G199" s="75">
        <f>(G193)</f>
        <v>0</v>
      </c>
      <c r="J199" s="3"/>
      <c r="K199" s="3"/>
    </row>
    <row r="200" spans="2:11" ht="15.75" customHeight="1" x14ac:dyDescent="0.2">
      <c r="B200" s="3"/>
      <c r="C200" s="3"/>
      <c r="D200" s="3"/>
      <c r="E200" s="3"/>
      <c r="F200" s="3"/>
      <c r="J200" s="3"/>
      <c r="K200" s="3"/>
    </row>
    <row r="201" spans="2:11" ht="15.75" customHeight="1" x14ac:dyDescent="0.2">
      <c r="B201" s="3"/>
      <c r="C201" s="14" t="s">
        <v>18</v>
      </c>
      <c r="D201" s="7" t="s">
        <v>15</v>
      </c>
      <c r="E201" s="186">
        <f>((E191*F193*G195)+(E193*F195*G197)+(E195*F197*G199)-((G191*F193*E195)+(G193*F195*E197)+(G195*F197*E199)))</f>
        <v>0</v>
      </c>
      <c r="F201" s="183"/>
      <c r="H201" s="42"/>
      <c r="I201" s="42"/>
      <c r="J201" s="3"/>
      <c r="K201" s="3"/>
    </row>
    <row r="202" spans="2:11" ht="15.75" customHeight="1" x14ac:dyDescent="0.2">
      <c r="B202" s="3"/>
      <c r="C202" s="3"/>
      <c r="D202" s="3"/>
      <c r="E202" s="3"/>
      <c r="F202" s="3"/>
      <c r="J202" s="3"/>
      <c r="K202" s="3"/>
    </row>
    <row r="203" spans="2:11" ht="15.75" customHeight="1" x14ac:dyDescent="0.2">
      <c r="B203" s="3"/>
      <c r="C203" s="3"/>
      <c r="D203" s="3"/>
      <c r="E203" s="3"/>
      <c r="F203" s="3"/>
      <c r="J203" s="3"/>
      <c r="K203" s="3"/>
    </row>
    <row r="204" spans="2:11" ht="15.75" customHeight="1" x14ac:dyDescent="0.2">
      <c r="B204" s="3"/>
      <c r="C204" s="187" t="s">
        <v>56</v>
      </c>
      <c r="D204" s="188"/>
      <c r="E204" s="3"/>
      <c r="F204" s="3"/>
      <c r="G204" s="17"/>
      <c r="J204" s="3"/>
      <c r="K204" s="3"/>
    </row>
    <row r="205" spans="2:11" ht="15.75" customHeight="1" x14ac:dyDescent="0.2">
      <c r="B205" s="3"/>
      <c r="C205" s="3"/>
      <c r="D205" s="3"/>
      <c r="E205" s="3"/>
      <c r="F205" s="3"/>
      <c r="G205" s="41"/>
      <c r="J205" s="3"/>
      <c r="K205" s="3"/>
    </row>
    <row r="206" spans="2:11" ht="15.75" customHeight="1" x14ac:dyDescent="0.2">
      <c r="B206" s="3"/>
      <c r="C206" s="3"/>
      <c r="D206" s="3"/>
      <c r="E206" s="9" t="s">
        <v>3</v>
      </c>
      <c r="F206" s="68" t="s">
        <v>17</v>
      </c>
      <c r="G206" s="69" t="s">
        <v>54</v>
      </c>
      <c r="H206" s="17"/>
      <c r="I206" s="17"/>
      <c r="J206" s="3"/>
      <c r="K206" s="3"/>
    </row>
    <row r="207" spans="2:11" ht="15.75" customHeight="1" x14ac:dyDescent="0.2">
      <c r="B207" s="3"/>
      <c r="C207" s="3"/>
      <c r="D207" s="3"/>
      <c r="E207" s="30">
        <f>(B150)</f>
        <v>0</v>
      </c>
      <c r="F207" s="81">
        <f>(K150)</f>
        <v>0</v>
      </c>
      <c r="G207" s="65">
        <f>(H150)</f>
        <v>0</v>
      </c>
      <c r="H207" s="41"/>
      <c r="I207" s="41"/>
      <c r="J207" s="3"/>
      <c r="K207" s="3"/>
    </row>
    <row r="208" spans="2:11" ht="15.75" customHeight="1" x14ac:dyDescent="0.2">
      <c r="B208" s="3"/>
      <c r="C208" s="3"/>
      <c r="D208" s="3"/>
      <c r="E208" s="15"/>
      <c r="F208" s="34"/>
      <c r="G208" s="65"/>
      <c r="H208" s="34"/>
      <c r="I208" s="34"/>
      <c r="J208" s="3"/>
      <c r="K208" s="3"/>
    </row>
    <row r="209" spans="2:11" ht="15.75" customHeight="1" x14ac:dyDescent="0.2">
      <c r="B209" s="3"/>
      <c r="C209" s="14" t="s">
        <v>20</v>
      </c>
      <c r="D209" s="7" t="s">
        <v>14</v>
      </c>
      <c r="E209" s="30">
        <f>(B156)</f>
        <v>0</v>
      </c>
      <c r="F209" s="81">
        <f>(K156)</f>
        <v>0</v>
      </c>
      <c r="G209" s="65">
        <f>(H156)</f>
        <v>0</v>
      </c>
      <c r="H209" s="41"/>
      <c r="I209" s="41"/>
      <c r="J209" s="3"/>
      <c r="K209" s="3"/>
    </row>
    <row r="210" spans="2:11" ht="15.75" customHeight="1" x14ac:dyDescent="0.2">
      <c r="B210" s="3"/>
      <c r="C210" s="3"/>
      <c r="D210" s="3"/>
      <c r="E210" s="15"/>
      <c r="F210" s="34"/>
      <c r="G210" s="65"/>
      <c r="H210" s="34"/>
      <c r="I210" s="34"/>
      <c r="J210" s="3"/>
      <c r="K210" s="3"/>
    </row>
    <row r="211" spans="2:11" ht="15.75" customHeight="1" x14ac:dyDescent="0.2">
      <c r="B211" s="3"/>
      <c r="C211" s="3"/>
      <c r="D211" s="65"/>
      <c r="E211" s="78">
        <f>(B162)</f>
        <v>0</v>
      </c>
      <c r="F211" s="81">
        <f>(K162)</f>
        <v>0</v>
      </c>
      <c r="G211" s="65">
        <f>(H162)</f>
        <v>0</v>
      </c>
      <c r="H211" s="34"/>
      <c r="I211" s="34"/>
      <c r="J211" s="3"/>
      <c r="K211" s="3"/>
    </row>
    <row r="212" spans="2:11" ht="15.75" customHeight="1" x14ac:dyDescent="0.2">
      <c r="B212" s="3"/>
      <c r="C212" s="3"/>
      <c r="D212" s="57"/>
      <c r="E212" s="34"/>
      <c r="F212" s="34"/>
      <c r="G212" s="57"/>
      <c r="H212" s="34"/>
      <c r="I212" s="34"/>
      <c r="J212" s="3"/>
      <c r="K212" s="3"/>
    </row>
    <row r="213" spans="2:11" ht="15.75" customHeight="1" x14ac:dyDescent="0.2">
      <c r="B213" s="3"/>
      <c r="C213" s="3"/>
      <c r="D213" s="57"/>
      <c r="E213" s="79">
        <f>(E207)</f>
        <v>0</v>
      </c>
      <c r="F213" s="82">
        <f>(F207)</f>
        <v>0</v>
      </c>
      <c r="G213" s="73">
        <f>(G207)</f>
        <v>0</v>
      </c>
      <c r="H213" s="34"/>
      <c r="I213" s="34"/>
      <c r="J213" s="3"/>
      <c r="K213" s="3"/>
    </row>
    <row r="214" spans="2:11" ht="15.75" customHeight="1" x14ac:dyDescent="0.2">
      <c r="B214" s="3"/>
      <c r="C214" s="3"/>
      <c r="D214" s="57"/>
      <c r="E214" s="34"/>
      <c r="F214" s="34"/>
      <c r="G214" s="58"/>
      <c r="J214" s="3"/>
      <c r="K214" s="3"/>
    </row>
    <row r="215" spans="2:11" ht="15.75" customHeight="1" x14ac:dyDescent="0.2">
      <c r="B215" s="3"/>
      <c r="C215" s="3"/>
      <c r="D215" s="57"/>
      <c r="E215" s="80">
        <f>(E209)</f>
        <v>0</v>
      </c>
      <c r="F215" s="83">
        <f>(F209)</f>
        <v>0</v>
      </c>
      <c r="G215" s="75">
        <f>(G209)</f>
        <v>0</v>
      </c>
      <c r="J215" s="3"/>
      <c r="K215" s="3"/>
    </row>
    <row r="216" spans="2:11" ht="15.75" customHeight="1" x14ac:dyDescent="0.2">
      <c r="B216" s="3"/>
      <c r="C216" s="3"/>
      <c r="D216" s="3"/>
      <c r="E216" s="3"/>
      <c r="F216" s="3"/>
      <c r="H216" s="35"/>
      <c r="I216" s="35"/>
      <c r="J216" s="3"/>
      <c r="K216" s="3"/>
    </row>
    <row r="217" spans="2:11" ht="15.75" customHeight="1" x14ac:dyDescent="0.2">
      <c r="B217" s="3"/>
      <c r="C217" s="89" t="s">
        <v>20</v>
      </c>
      <c r="D217" s="7" t="s">
        <v>15</v>
      </c>
      <c r="E217" s="186">
        <f>((E207*F209*G211)+(E209*F211*G213)+(E211*F213*G215)-((G207*F209*E211)+(G209*F211*E213)+(G211*F213*E215)))</f>
        <v>0</v>
      </c>
      <c r="F217" s="183"/>
      <c r="J217" s="3"/>
      <c r="K217" s="3"/>
    </row>
    <row r="218" spans="2:11" ht="15.75" customHeight="1" x14ac:dyDescent="0.2">
      <c r="B218" s="3"/>
      <c r="C218" s="90"/>
      <c r="D218" s="7"/>
      <c r="E218" s="84"/>
      <c r="F218" s="42"/>
      <c r="J218" s="3"/>
      <c r="K218" s="3"/>
    </row>
    <row r="219" spans="2:11" ht="15.75" customHeight="1" x14ac:dyDescent="0.2">
      <c r="B219" s="3"/>
      <c r="C219" s="90"/>
      <c r="D219" s="239" t="s">
        <v>57</v>
      </c>
      <c r="E219" s="240"/>
      <c r="F219" s="241"/>
      <c r="J219" s="3"/>
      <c r="K219" s="3"/>
    </row>
    <row r="220" spans="2:11" ht="15.75" customHeight="1" x14ac:dyDescent="0.2">
      <c r="B220" s="3"/>
      <c r="C220" s="90"/>
      <c r="D220" s="7"/>
      <c r="E220" s="84"/>
      <c r="F220" s="42"/>
      <c r="J220" s="3"/>
      <c r="K220" s="3"/>
    </row>
    <row r="221" spans="2:11" ht="15.75" customHeight="1" x14ac:dyDescent="0.2">
      <c r="B221" s="3"/>
      <c r="C221" s="34"/>
      <c r="D221" s="3"/>
      <c r="E221" s="9" t="s">
        <v>3</v>
      </c>
      <c r="F221" s="68" t="s">
        <v>4</v>
      </c>
      <c r="G221" s="69" t="s">
        <v>17</v>
      </c>
      <c r="J221" s="3"/>
      <c r="K221" s="3"/>
    </row>
    <row r="222" spans="2:11" ht="15.75" customHeight="1" x14ac:dyDescent="0.2">
      <c r="B222" s="3"/>
      <c r="C222" s="3"/>
      <c r="D222" s="3"/>
      <c r="E222" s="30">
        <f>(B150)</f>
        <v>0</v>
      </c>
      <c r="F222" s="78">
        <f>(E150)</f>
        <v>0</v>
      </c>
      <c r="G222" s="94">
        <f>(K150)</f>
        <v>0</v>
      </c>
      <c r="J222" s="3"/>
      <c r="K222" s="3"/>
    </row>
    <row r="223" spans="2:11" ht="15.75" customHeight="1" x14ac:dyDescent="0.2">
      <c r="B223" s="3"/>
      <c r="C223" s="3"/>
      <c r="D223" s="3"/>
      <c r="E223" s="15"/>
      <c r="F223" s="34"/>
      <c r="G223" s="65"/>
      <c r="J223" s="3"/>
      <c r="K223" s="3"/>
    </row>
    <row r="224" spans="2:11" ht="15.75" customHeight="1" x14ac:dyDescent="0.2">
      <c r="B224" s="3"/>
      <c r="C224" s="85"/>
      <c r="D224" s="7"/>
      <c r="E224" s="30">
        <f>(B156)</f>
        <v>0</v>
      </c>
      <c r="F224" s="78">
        <f>(E156)</f>
        <v>0</v>
      </c>
      <c r="G224" s="94">
        <f>(K156)</f>
        <v>0</v>
      </c>
      <c r="J224" s="3"/>
      <c r="K224" s="3"/>
    </row>
    <row r="225" spans="2:11" ht="15.75" customHeight="1" x14ac:dyDescent="0.2">
      <c r="B225" s="3"/>
      <c r="C225" s="3"/>
      <c r="D225" s="3"/>
      <c r="E225" s="15"/>
      <c r="F225" s="34"/>
      <c r="G225" s="65"/>
      <c r="J225" s="3"/>
      <c r="K225" s="3"/>
    </row>
    <row r="226" spans="2:11" ht="15.75" customHeight="1" x14ac:dyDescent="0.2">
      <c r="B226" s="3"/>
      <c r="C226" s="14" t="s">
        <v>58</v>
      </c>
      <c r="D226" s="7" t="s">
        <v>14</v>
      </c>
      <c r="E226" s="91">
        <f>(B162)</f>
        <v>0</v>
      </c>
      <c r="F226" s="78">
        <f>(E162)</f>
        <v>0</v>
      </c>
      <c r="G226" s="94">
        <f>(K162)</f>
        <v>0</v>
      </c>
      <c r="J226" s="3"/>
      <c r="K226" s="3"/>
    </row>
    <row r="227" spans="2:11" ht="15.75" customHeight="1" x14ac:dyDescent="0.2">
      <c r="B227" s="3"/>
      <c r="C227" s="3"/>
      <c r="D227" s="57"/>
      <c r="E227" s="34"/>
      <c r="F227" s="34"/>
      <c r="G227" s="57"/>
      <c r="J227" s="3"/>
      <c r="K227" s="3"/>
    </row>
    <row r="228" spans="2:11" ht="15.75" customHeight="1" x14ac:dyDescent="0.2">
      <c r="B228" s="3"/>
      <c r="C228" s="3"/>
      <c r="D228" s="57"/>
      <c r="E228" s="79">
        <f>(E222)</f>
        <v>0</v>
      </c>
      <c r="F228" s="92">
        <f>(F222)</f>
        <v>0</v>
      </c>
      <c r="G228" s="95">
        <f>(G222)</f>
        <v>0</v>
      </c>
      <c r="J228" s="3"/>
      <c r="K228" s="3"/>
    </row>
    <row r="229" spans="2:11" ht="15.75" customHeight="1" x14ac:dyDescent="0.2">
      <c r="B229" s="3"/>
      <c r="C229" s="3"/>
      <c r="D229" s="57"/>
      <c r="E229" s="34"/>
      <c r="F229" s="34"/>
      <c r="G229" s="58"/>
      <c r="J229" s="3"/>
      <c r="K229" s="3"/>
    </row>
    <row r="230" spans="2:11" ht="15.75" customHeight="1" x14ac:dyDescent="0.2">
      <c r="B230" s="3"/>
      <c r="C230" s="3"/>
      <c r="D230" s="57"/>
      <c r="E230" s="80">
        <f>(E224)</f>
        <v>0</v>
      </c>
      <c r="F230" s="93">
        <f>(F224)</f>
        <v>0</v>
      </c>
      <c r="G230" s="96">
        <f>(G224)</f>
        <v>0</v>
      </c>
      <c r="J230" s="3"/>
      <c r="K230" s="3"/>
    </row>
    <row r="231" spans="2:11" ht="15.75" customHeight="1" x14ac:dyDescent="0.2">
      <c r="B231" s="3"/>
      <c r="C231" s="3"/>
      <c r="D231" s="3"/>
      <c r="E231" s="3"/>
      <c r="F231" s="3"/>
      <c r="J231" s="3"/>
      <c r="K231" s="3"/>
    </row>
    <row r="232" spans="2:11" ht="15.75" customHeight="1" x14ac:dyDescent="0.2">
      <c r="B232" s="3"/>
      <c r="C232" s="14" t="s">
        <v>58</v>
      </c>
      <c r="D232" s="7" t="s">
        <v>15</v>
      </c>
      <c r="E232" s="186">
        <f>((E222*F224*G226)+(E224*F226*G228)+(E226*F228*G230)-((G222*F224*E226)+(G224*F226*E228)+(G226*F228*E230)))</f>
        <v>0</v>
      </c>
      <c r="F232" s="183"/>
      <c r="J232" s="3"/>
      <c r="K232" s="3"/>
    </row>
    <row r="233" spans="2:11" ht="15.75" customHeight="1" thickBot="1" x14ac:dyDescent="0.25">
      <c r="B233" s="3"/>
      <c r="C233" s="85"/>
      <c r="D233" s="7"/>
      <c r="E233" s="84"/>
      <c r="F233" s="42"/>
      <c r="J233" s="3"/>
      <c r="K233" s="3"/>
    </row>
    <row r="234" spans="2:11" ht="15.75" customHeight="1" thickBot="1" x14ac:dyDescent="0.25">
      <c r="B234" s="3"/>
      <c r="C234" s="242" t="s">
        <v>21</v>
      </c>
      <c r="D234" s="243"/>
      <c r="E234" s="243"/>
      <c r="F234" s="243"/>
      <c r="G234" s="243"/>
      <c r="H234" s="243"/>
      <c r="I234" s="244"/>
      <c r="J234" s="3"/>
      <c r="K234" s="3"/>
    </row>
    <row r="235" spans="2:11" ht="15.75" customHeight="1" x14ac:dyDescent="0.2">
      <c r="B235" s="3"/>
      <c r="C235" s="3"/>
      <c r="D235" s="3"/>
      <c r="E235" s="3"/>
      <c r="F235" s="3"/>
      <c r="G235" s="77"/>
      <c r="J235" s="3"/>
      <c r="K235" s="3"/>
    </row>
    <row r="236" spans="2:11" ht="15.75" customHeight="1" x14ac:dyDescent="0.2">
      <c r="B236" s="3"/>
      <c r="C236" s="3"/>
      <c r="D236" s="3"/>
      <c r="E236" s="3"/>
      <c r="F236" s="3"/>
      <c r="H236" s="34"/>
      <c r="I236" s="34"/>
      <c r="J236" s="3"/>
      <c r="K236" s="3"/>
    </row>
    <row r="237" spans="2:11" ht="15.75" customHeight="1" x14ac:dyDescent="0.2">
      <c r="B237" s="3"/>
      <c r="C237" s="21" t="s">
        <v>3</v>
      </c>
      <c r="D237" s="7" t="s">
        <v>15</v>
      </c>
      <c r="E237" s="170" t="s">
        <v>22</v>
      </c>
      <c r="F237" s="171"/>
      <c r="G237" s="39"/>
      <c r="H237" s="97"/>
      <c r="I237" s="97"/>
      <c r="J237" s="3"/>
      <c r="K237" s="3"/>
    </row>
    <row r="238" spans="2:11" ht="15.75" customHeight="1" x14ac:dyDescent="0.2">
      <c r="B238" s="3"/>
      <c r="C238" s="3"/>
      <c r="D238" s="3"/>
      <c r="E238" s="3"/>
      <c r="F238" s="3"/>
      <c r="H238" s="34"/>
      <c r="I238" s="34"/>
      <c r="J238" s="3"/>
      <c r="K238" s="3"/>
    </row>
    <row r="239" spans="2:11" ht="15.75" customHeight="1" x14ac:dyDescent="0.2">
      <c r="B239" s="3"/>
      <c r="C239" s="21" t="s">
        <v>3</v>
      </c>
      <c r="D239" s="7" t="s">
        <v>15</v>
      </c>
      <c r="E239" s="172" t="e">
        <f>(E201/E185)</f>
        <v>#DIV/0!</v>
      </c>
      <c r="F239" s="173"/>
      <c r="G239" s="98"/>
      <c r="H239" s="39"/>
      <c r="I239" s="39"/>
      <c r="J239" s="3"/>
      <c r="K239" s="3"/>
    </row>
    <row r="240" spans="2:11" ht="15.75" customHeight="1" x14ac:dyDescent="0.2">
      <c r="B240" s="3"/>
      <c r="C240" s="3"/>
      <c r="D240" s="3"/>
      <c r="E240" s="3"/>
      <c r="F240" s="3"/>
      <c r="J240" s="3"/>
      <c r="K240" s="3"/>
    </row>
    <row r="241" spans="2:11" ht="15.75" customHeight="1" x14ac:dyDescent="0.2">
      <c r="B241" s="3"/>
      <c r="C241" s="22" t="s">
        <v>23</v>
      </c>
      <c r="D241" s="7" t="s">
        <v>15</v>
      </c>
      <c r="E241" s="198" t="s">
        <v>42</v>
      </c>
      <c r="F241" s="199"/>
      <c r="G241" s="43"/>
      <c r="H241" s="98"/>
      <c r="I241" s="98"/>
      <c r="J241" s="3"/>
      <c r="K241" s="3"/>
    </row>
    <row r="242" spans="2:11" ht="15.75" customHeight="1" x14ac:dyDescent="0.2">
      <c r="B242" s="3"/>
      <c r="C242" s="3"/>
      <c r="D242" s="3"/>
      <c r="E242" s="3"/>
      <c r="F242" s="3"/>
      <c r="J242" s="3"/>
      <c r="K242" s="3"/>
    </row>
    <row r="243" spans="2:11" ht="15.75" customHeight="1" x14ac:dyDescent="0.2">
      <c r="B243" s="3"/>
      <c r="C243" s="100" t="s">
        <v>23</v>
      </c>
      <c r="D243" s="7" t="s">
        <v>15</v>
      </c>
      <c r="E243" s="174" t="e">
        <f>(E217/E185)</f>
        <v>#DIV/0!</v>
      </c>
      <c r="F243" s="175"/>
      <c r="H243" s="43"/>
      <c r="I243" s="43"/>
      <c r="J243" s="3"/>
      <c r="K243" s="3"/>
    </row>
    <row r="244" spans="2:11" ht="15.75" customHeight="1" x14ac:dyDescent="0.2">
      <c r="B244" s="3"/>
      <c r="C244" s="3"/>
      <c r="D244" s="3"/>
      <c r="E244" s="3"/>
      <c r="F244" s="3"/>
      <c r="J244" s="3"/>
      <c r="K244" s="3"/>
    </row>
    <row r="245" spans="2:11" ht="15.75" customHeight="1" x14ac:dyDescent="0.2">
      <c r="B245" s="3"/>
      <c r="C245" s="99" t="s">
        <v>5</v>
      </c>
      <c r="D245" s="7" t="s">
        <v>15</v>
      </c>
      <c r="E245" s="248" t="s">
        <v>59</v>
      </c>
      <c r="F245" s="249"/>
      <c r="H245"/>
      <c r="I245"/>
    </row>
    <row r="246" spans="2:11" ht="15.75" customHeight="1" x14ac:dyDescent="0.2">
      <c r="B246" s="3"/>
      <c r="C246" s="3"/>
      <c r="D246" s="3"/>
      <c r="E246" s="3"/>
      <c r="F246" s="3"/>
      <c r="H246"/>
      <c r="I246"/>
    </row>
    <row r="247" spans="2:11" ht="15.75" customHeight="1" x14ac:dyDescent="0.2">
      <c r="B247" s="3"/>
      <c r="C247" s="99" t="s">
        <v>5</v>
      </c>
      <c r="D247" s="7" t="s">
        <v>15</v>
      </c>
      <c r="E247" s="273" t="e">
        <f>(E232/E185)</f>
        <v>#DIV/0!</v>
      </c>
      <c r="F247" s="274"/>
      <c r="H247"/>
      <c r="I247"/>
    </row>
    <row r="248" spans="2:11" ht="15.75" customHeight="1" x14ac:dyDescent="0.2">
      <c r="B248" s="3"/>
      <c r="C248" s="133"/>
      <c r="D248" s="3"/>
      <c r="E248" s="3"/>
      <c r="F248" s="3"/>
      <c r="H248"/>
      <c r="I248"/>
    </row>
    <row r="249" spans="2:11" ht="21" customHeight="1" x14ac:dyDescent="0.2">
      <c r="B249" s="3"/>
      <c r="C249" s="209" t="s">
        <v>89</v>
      </c>
      <c r="D249" s="210"/>
      <c r="E249" s="134" t="e">
        <f>(E239)</f>
        <v>#DIV/0!</v>
      </c>
      <c r="F249" s="3"/>
      <c r="H249"/>
      <c r="I249"/>
    </row>
    <row r="250" spans="2:11" ht="15.75" customHeight="1" x14ac:dyDescent="0.2">
      <c r="B250" s="3"/>
      <c r="C250" s="211" t="s">
        <v>88</v>
      </c>
      <c r="D250" s="212"/>
      <c r="E250" s="135" t="e">
        <f>(E243)</f>
        <v>#DIV/0!</v>
      </c>
      <c r="F250" s="3"/>
      <c r="J250" s="3"/>
      <c r="K250" s="3"/>
    </row>
    <row r="251" spans="2:11" ht="15.75" customHeight="1" x14ac:dyDescent="0.2">
      <c r="B251" s="3"/>
      <c r="C251" s="213" t="s">
        <v>87</v>
      </c>
      <c r="D251" s="214"/>
      <c r="E251" s="275" t="e">
        <f xml:space="preserve">        (E247)</f>
        <v>#DIV/0!</v>
      </c>
      <c r="F251" s="3"/>
      <c r="J251" s="3"/>
      <c r="K251" s="3"/>
    </row>
    <row r="252" spans="2:11" ht="15.75" customHeight="1" x14ac:dyDescent="0.2">
      <c r="B252" s="3"/>
      <c r="C252" s="136"/>
      <c r="D252" s="3"/>
      <c r="E252" s="3"/>
      <c r="F252" s="3"/>
      <c r="J252" s="3"/>
      <c r="K252" s="3"/>
    </row>
    <row r="253" spans="2:11" s="3" customFormat="1" ht="15.75" customHeight="1" x14ac:dyDescent="0.2">
      <c r="C253" s="215" t="s">
        <v>79</v>
      </c>
      <c r="D253" s="216"/>
      <c r="E253" s="216"/>
      <c r="F253" s="216"/>
      <c r="G253" s="217"/>
    </row>
    <row r="255" spans="2:11" ht="15.75" customHeight="1" x14ac:dyDescent="0.2">
      <c r="B255" s="250" t="s">
        <v>69</v>
      </c>
      <c r="C255" s="153"/>
      <c r="D255" s="3"/>
      <c r="E255" s="3"/>
      <c r="F255" s="3"/>
      <c r="J255" s="3"/>
      <c r="K255" s="3"/>
    </row>
    <row r="256" spans="2:11" ht="9.75" customHeight="1" x14ac:dyDescent="0.2">
      <c r="B256" s="125"/>
      <c r="C256" s="3"/>
      <c r="D256" s="34"/>
      <c r="E256" s="3"/>
      <c r="F256" s="3"/>
      <c r="J256" s="3"/>
      <c r="K256" s="3"/>
    </row>
    <row r="257" spans="1:11" ht="15.75" customHeight="1" x14ac:dyDescent="0.2">
      <c r="B257" s="251" t="s">
        <v>77</v>
      </c>
      <c r="C257" s="252"/>
      <c r="D257" s="252"/>
      <c r="E257" s="252"/>
      <c r="F257" s="252"/>
      <c r="G257" s="252"/>
      <c r="H257" s="252"/>
      <c r="I257" s="252"/>
      <c r="J257" s="253"/>
      <c r="K257" s="3"/>
    </row>
    <row r="258" spans="1:11" ht="15.75" customHeight="1" x14ac:dyDescent="0.2">
      <c r="B258" s="254"/>
      <c r="C258" s="255"/>
      <c r="D258" s="255"/>
      <c r="E258" s="255"/>
      <c r="F258" s="255"/>
      <c r="G258" s="255"/>
      <c r="H258" s="255"/>
      <c r="I258" s="255"/>
      <c r="J258" s="256"/>
      <c r="K258" s="34"/>
    </row>
    <row r="259" spans="1:11" ht="12" customHeight="1" x14ac:dyDescent="0.2">
      <c r="B259" s="254"/>
      <c r="C259" s="255"/>
      <c r="D259" s="255"/>
      <c r="E259" s="255"/>
      <c r="F259" s="255"/>
      <c r="G259" s="255"/>
      <c r="H259" s="255"/>
      <c r="I259" s="255"/>
      <c r="J259" s="256"/>
      <c r="K259" s="34"/>
    </row>
    <row r="260" spans="1:11" ht="15.75" hidden="1" customHeight="1" x14ac:dyDescent="0.2">
      <c r="B260" s="254"/>
      <c r="C260" s="255"/>
      <c r="D260" s="255"/>
      <c r="E260" s="255"/>
      <c r="F260" s="255"/>
      <c r="G260" s="255"/>
      <c r="H260" s="255"/>
      <c r="I260" s="255"/>
      <c r="J260" s="256"/>
      <c r="K260" s="3"/>
    </row>
    <row r="261" spans="1:11" ht="15.75" hidden="1" customHeight="1" x14ac:dyDescent="0.2">
      <c r="B261" s="254"/>
      <c r="C261" s="255"/>
      <c r="D261" s="255"/>
      <c r="E261" s="255"/>
      <c r="F261" s="255"/>
      <c r="G261" s="255"/>
      <c r="H261" s="255"/>
      <c r="I261" s="255"/>
      <c r="J261" s="256"/>
      <c r="K261" s="3"/>
    </row>
    <row r="262" spans="1:11" ht="15.75" hidden="1" customHeight="1" thickBot="1" x14ac:dyDescent="0.25">
      <c r="B262" s="257"/>
      <c r="C262" s="258"/>
      <c r="D262" s="258"/>
      <c r="E262" s="258"/>
      <c r="F262" s="258"/>
      <c r="G262" s="258"/>
      <c r="H262" s="258"/>
      <c r="I262" s="258"/>
      <c r="J262" s="259"/>
      <c r="K262" s="3"/>
    </row>
    <row r="263" spans="1:11" s="3" customFormat="1" ht="15.75" customHeight="1" x14ac:dyDescent="0.2">
      <c r="B263" s="120" t="s">
        <v>70</v>
      </c>
      <c r="C263" s="121" t="s">
        <v>71</v>
      </c>
      <c r="D263" s="121" t="s">
        <v>72</v>
      </c>
      <c r="E263" s="121" t="s">
        <v>73</v>
      </c>
      <c r="F263" s="224" t="s">
        <v>78</v>
      </c>
      <c r="G263" s="225"/>
      <c r="H263" s="225"/>
      <c r="I263" s="225"/>
      <c r="J263" s="226"/>
      <c r="K263" s="118"/>
    </row>
    <row r="264" spans="1:11" s="3" customFormat="1" ht="15.75" customHeight="1" x14ac:dyDescent="0.2">
      <c r="A264" s="119"/>
      <c r="B264" s="120" t="s">
        <v>74</v>
      </c>
      <c r="C264" s="121">
        <v>0.22</v>
      </c>
      <c r="D264" s="121">
        <v>0.23</v>
      </c>
      <c r="E264" s="121">
        <v>0.7</v>
      </c>
      <c r="F264" s="224"/>
      <c r="G264" s="225"/>
      <c r="H264" s="225"/>
      <c r="I264" s="225"/>
      <c r="J264" s="226"/>
      <c r="K264" s="118"/>
    </row>
    <row r="265" spans="1:11" s="3" customFormat="1" ht="15.75" customHeight="1" x14ac:dyDescent="0.2">
      <c r="A265" s="119"/>
      <c r="B265" s="120" t="s">
        <v>75</v>
      </c>
      <c r="C265" s="121">
        <v>0.2</v>
      </c>
      <c r="D265" s="121">
        <v>0.35</v>
      </c>
      <c r="E265" s="121">
        <v>0.75</v>
      </c>
      <c r="F265" s="224"/>
      <c r="G265" s="225"/>
      <c r="H265" s="225"/>
      <c r="I265" s="225"/>
      <c r="J265" s="226"/>
      <c r="K265" s="118"/>
    </row>
    <row r="266" spans="1:11" s="3" customFormat="1" ht="30.75" customHeight="1" thickBot="1" x14ac:dyDescent="0.25">
      <c r="B266" s="122" t="s">
        <v>76</v>
      </c>
      <c r="C266" s="123">
        <v>0.4</v>
      </c>
      <c r="D266" s="123">
        <v>0.2</v>
      </c>
      <c r="E266" s="124">
        <v>0.55000000000000004</v>
      </c>
      <c r="F266" s="227"/>
      <c r="G266" s="228"/>
      <c r="H266" s="228"/>
      <c r="I266" s="228"/>
      <c r="J266" s="229"/>
      <c r="K266" s="118"/>
    </row>
    <row r="267" spans="1:11" s="3" customFormat="1" ht="15.75" customHeight="1" thickTop="1" x14ac:dyDescent="0.2">
      <c r="B267" s="115"/>
      <c r="C267" s="113"/>
      <c r="D267" s="113"/>
      <c r="E267" s="113"/>
      <c r="F267" s="114"/>
      <c r="G267" s="114"/>
      <c r="H267" s="114"/>
      <c r="I267" s="114"/>
      <c r="J267" s="34"/>
    </row>
    <row r="268" spans="1:11" s="3" customFormat="1" ht="15.75" customHeight="1" x14ac:dyDescent="0.2">
      <c r="B268" s="23"/>
      <c r="C268" s="23"/>
      <c r="D268" s="23"/>
      <c r="E268" s="23"/>
      <c r="F268" s="23"/>
      <c r="G268" s="23"/>
      <c r="H268" s="23"/>
      <c r="I268" s="23"/>
      <c r="J268" s="114"/>
    </row>
    <row r="269" spans="1:11" ht="15.75" customHeight="1" x14ac:dyDescent="0.2">
      <c r="B269" s="23" t="s">
        <v>24</v>
      </c>
      <c r="C269" s="230" t="s">
        <v>81</v>
      </c>
      <c r="D269" s="231"/>
      <c r="E269" s="231"/>
      <c r="F269" s="231"/>
      <c r="G269" s="231"/>
      <c r="H269" s="231"/>
      <c r="I269" s="231"/>
      <c r="J269" s="231"/>
      <c r="K269" s="70"/>
    </row>
    <row r="270" spans="1:11" ht="15.75" customHeight="1" x14ac:dyDescent="0.2">
      <c r="B270" s="23"/>
      <c r="C270" s="232" t="s">
        <v>80</v>
      </c>
      <c r="D270" s="233"/>
      <c r="E270" s="233"/>
      <c r="F270" s="233"/>
      <c r="G270" s="233"/>
      <c r="H270" s="233"/>
      <c r="I270" s="233"/>
      <c r="J270" s="234"/>
      <c r="K270" s="3"/>
    </row>
    <row r="271" spans="1:11" ht="15.75" customHeight="1" x14ac:dyDescent="0.2">
      <c r="B271" s="23"/>
      <c r="C271" s="235" t="s">
        <v>82</v>
      </c>
      <c r="D271" s="236"/>
      <c r="E271" s="236"/>
      <c r="F271" s="236"/>
      <c r="G271" s="236"/>
      <c r="H271" s="236"/>
      <c r="I271" s="236"/>
      <c r="J271" s="237"/>
      <c r="K271" s="3"/>
    </row>
    <row r="272" spans="1:11" s="3" customFormat="1" ht="15.75" customHeight="1" x14ac:dyDescent="0.2">
      <c r="B272" s="23"/>
      <c r="C272" s="116"/>
      <c r="D272" s="116"/>
      <c r="E272" s="116"/>
      <c r="F272" s="117"/>
      <c r="G272" s="117"/>
      <c r="H272" s="117"/>
      <c r="I272" s="117"/>
      <c r="J272" s="117"/>
    </row>
    <row r="273" spans="2:11" ht="15.75" customHeight="1" x14ac:dyDescent="0.2">
      <c r="B273" s="3"/>
      <c r="C273" s="3"/>
      <c r="D273" s="7" t="s">
        <v>7</v>
      </c>
      <c r="E273" s="3"/>
      <c r="F273" s="3"/>
      <c r="G273" s="7" t="s">
        <v>7</v>
      </c>
      <c r="H273" s="7"/>
      <c r="J273" s="7" t="s">
        <v>8</v>
      </c>
      <c r="K273" s="17" t="s">
        <v>17</v>
      </c>
    </row>
    <row r="274" spans="2:11" ht="15.75" customHeight="1" x14ac:dyDescent="0.2">
      <c r="B274" s="2"/>
      <c r="C274" s="9" t="s">
        <v>3</v>
      </c>
      <c r="D274" s="6" t="s">
        <v>10</v>
      </c>
      <c r="E274" s="138"/>
      <c r="F274" s="139" t="s">
        <v>4</v>
      </c>
      <c r="G274" s="11" t="s">
        <v>49</v>
      </c>
      <c r="H274" s="141"/>
      <c r="I274" s="25" t="s">
        <v>5</v>
      </c>
      <c r="J274" s="44" t="s">
        <v>9</v>
      </c>
      <c r="K274" s="126"/>
    </row>
    <row r="275" spans="2:11" ht="15.75" hidden="1" customHeight="1" x14ac:dyDescent="0.2">
      <c r="B275" s="3"/>
      <c r="C275" s="3"/>
      <c r="D275" s="8" t="s">
        <v>67</v>
      </c>
      <c r="E275" s="137"/>
      <c r="F275" s="104" t="s">
        <v>4</v>
      </c>
      <c r="G275" s="46" t="s">
        <v>50</v>
      </c>
      <c r="H275" s="108"/>
      <c r="I275" s="25" t="s">
        <v>54</v>
      </c>
      <c r="J275" s="105" t="s">
        <v>9</v>
      </c>
      <c r="K275" s="19"/>
    </row>
    <row r="276" spans="2:11" ht="15.75" hidden="1" customHeight="1" x14ac:dyDescent="0.2">
      <c r="B276" s="3"/>
      <c r="C276" s="3"/>
      <c r="D276" s="8"/>
      <c r="E276" s="3"/>
      <c r="F276" s="3"/>
      <c r="G276" s="45"/>
      <c r="H276" s="88"/>
      <c r="I276" s="25" t="s">
        <v>54</v>
      </c>
      <c r="J276" s="105" t="s">
        <v>9</v>
      </c>
      <c r="K276" s="106"/>
    </row>
    <row r="277" spans="2:11" ht="15.75" hidden="1" customHeight="1" x14ac:dyDescent="0.2">
      <c r="B277" s="3"/>
      <c r="C277" s="3"/>
      <c r="D277" s="8"/>
      <c r="E277" s="3"/>
      <c r="F277" s="3"/>
      <c r="G277" s="45"/>
      <c r="J277" s="4"/>
      <c r="K277" s="3"/>
    </row>
    <row r="278" spans="2:11" ht="15.75" customHeight="1" x14ac:dyDescent="0.2">
      <c r="B278" s="3"/>
      <c r="C278" s="3"/>
      <c r="D278" s="3"/>
      <c r="E278" s="133"/>
      <c r="F278" s="3"/>
      <c r="G278" s="10"/>
      <c r="H278" s="50"/>
      <c r="J278" s="3"/>
      <c r="K278" s="3"/>
    </row>
    <row r="279" spans="2:11" ht="15.75" customHeight="1" x14ac:dyDescent="0.2">
      <c r="B279" s="3"/>
      <c r="C279" s="3"/>
      <c r="D279" s="7" t="s">
        <v>7</v>
      </c>
      <c r="E279" s="3"/>
      <c r="F279" s="3"/>
      <c r="G279" s="7" t="s">
        <v>7</v>
      </c>
      <c r="J279" s="7" t="s">
        <v>8</v>
      </c>
      <c r="K279" s="17" t="s">
        <v>17</v>
      </c>
    </row>
    <row r="280" spans="2:11" ht="15.75" customHeight="1" x14ac:dyDescent="0.2">
      <c r="B280" s="2"/>
      <c r="C280" s="9" t="s">
        <v>3</v>
      </c>
      <c r="D280" s="6" t="s">
        <v>10</v>
      </c>
      <c r="E280" s="5"/>
      <c r="F280" s="10" t="s">
        <v>4</v>
      </c>
      <c r="G280" s="11" t="s">
        <v>49</v>
      </c>
      <c r="H280" s="101"/>
      <c r="I280" s="25" t="s">
        <v>5</v>
      </c>
      <c r="J280" s="44" t="s">
        <v>9</v>
      </c>
      <c r="K280" s="127"/>
    </row>
    <row r="281" spans="2:11" ht="15.75" hidden="1" customHeight="1" x14ac:dyDescent="0.2">
      <c r="B281" s="3"/>
      <c r="C281" s="3"/>
      <c r="D281" s="8" t="s">
        <v>11</v>
      </c>
      <c r="E281" s="3"/>
      <c r="F281" s="3"/>
      <c r="G281" s="46" t="s">
        <v>50</v>
      </c>
      <c r="H281" s="10"/>
      <c r="J281" s="4"/>
      <c r="K281" s="3"/>
    </row>
    <row r="282" spans="2:11" ht="15.75" hidden="1" customHeight="1" x14ac:dyDescent="0.2">
      <c r="B282" s="3"/>
      <c r="C282" s="3"/>
      <c r="D282" s="3"/>
      <c r="E282" s="3"/>
      <c r="F282" s="3"/>
      <c r="H282" s="45"/>
      <c r="J282" s="3"/>
      <c r="K282" s="3"/>
    </row>
    <row r="283" spans="2:11" ht="15.75" customHeight="1" x14ac:dyDescent="0.2">
      <c r="B283" s="3"/>
      <c r="C283" s="3"/>
      <c r="D283" s="3"/>
      <c r="E283" s="3"/>
      <c r="F283" s="3"/>
      <c r="H283" s="45"/>
      <c r="J283" s="3"/>
      <c r="K283" s="3"/>
    </row>
    <row r="284" spans="2:11" ht="15.75" customHeight="1" x14ac:dyDescent="0.2">
      <c r="B284" s="3"/>
      <c r="C284" s="3"/>
      <c r="D284" s="3"/>
      <c r="E284" s="3"/>
      <c r="F284" s="3"/>
      <c r="H284" s="45"/>
      <c r="J284" s="3"/>
      <c r="K284" s="3"/>
    </row>
    <row r="285" spans="2:11" ht="15.75" customHeight="1" x14ac:dyDescent="0.2">
      <c r="B285" s="3"/>
      <c r="C285" s="3"/>
      <c r="D285" s="7" t="s">
        <v>7</v>
      </c>
      <c r="E285" s="3"/>
      <c r="F285" s="3"/>
      <c r="G285" s="53" t="s">
        <v>7</v>
      </c>
      <c r="H285" s="45"/>
      <c r="J285" s="7" t="s">
        <v>8</v>
      </c>
      <c r="K285" s="17" t="s">
        <v>17</v>
      </c>
    </row>
    <row r="286" spans="2:11" ht="15.75" customHeight="1" x14ac:dyDescent="0.2">
      <c r="B286" s="2"/>
      <c r="C286" s="9" t="s">
        <v>3</v>
      </c>
      <c r="D286" s="11" t="s">
        <v>51</v>
      </c>
      <c r="E286" s="109"/>
      <c r="F286" s="10" t="s">
        <v>4</v>
      </c>
      <c r="G286" s="54" t="s">
        <v>10</v>
      </c>
      <c r="H286" s="140"/>
      <c r="I286" s="25" t="s">
        <v>5</v>
      </c>
      <c r="J286" s="46" t="s">
        <v>9</v>
      </c>
      <c r="K286" s="127"/>
    </row>
    <row r="287" spans="2:11" ht="15.75" hidden="1" customHeight="1" x14ac:dyDescent="0.2">
      <c r="B287" s="40"/>
      <c r="C287" s="9"/>
      <c r="D287" s="51" t="s">
        <v>52</v>
      </c>
      <c r="E287" s="110"/>
      <c r="F287" s="10" t="s">
        <v>4</v>
      </c>
      <c r="G287" s="46" t="s">
        <v>50</v>
      </c>
      <c r="H287" s="112"/>
      <c r="I287" s="25" t="s">
        <v>5</v>
      </c>
      <c r="J287" s="46" t="s">
        <v>9</v>
      </c>
      <c r="K287" s="12" t="s">
        <v>68</v>
      </c>
    </row>
    <row r="288" spans="2:11" ht="15.75" hidden="1" customHeight="1" x14ac:dyDescent="0.2">
      <c r="B288" s="40"/>
      <c r="C288" s="9"/>
      <c r="D288" s="48"/>
      <c r="E288" s="40"/>
      <c r="F288" s="10"/>
      <c r="G288" s="52"/>
      <c r="H288" s="10"/>
      <c r="I288" s="10"/>
      <c r="J288" s="45"/>
      <c r="K288" s="47"/>
    </row>
    <row r="289" spans="2:11" ht="15.75" hidden="1" customHeight="1" x14ac:dyDescent="0.2">
      <c r="B289" s="40"/>
      <c r="C289" s="9"/>
      <c r="D289" s="48"/>
      <c r="E289" s="40"/>
      <c r="F289" s="10"/>
      <c r="H289" s="10"/>
      <c r="I289" s="10"/>
      <c r="J289" s="45"/>
      <c r="K289" s="47"/>
    </row>
    <row r="290" spans="2:11" ht="15.75" customHeight="1" x14ac:dyDescent="0.2">
      <c r="B290" s="40"/>
      <c r="C290" s="9"/>
      <c r="D290" s="48"/>
      <c r="E290" s="40"/>
      <c r="F290" s="10"/>
      <c r="H290" s="10"/>
      <c r="I290" s="10"/>
      <c r="J290" s="45"/>
      <c r="K290" s="47"/>
    </row>
    <row r="291" spans="2:11" ht="15.75" customHeight="1" x14ac:dyDescent="0.2">
      <c r="B291" s="3"/>
      <c r="C291" s="218" t="s">
        <v>95</v>
      </c>
      <c r="D291" s="219"/>
      <c r="E291" s="219"/>
      <c r="F291" s="219"/>
      <c r="G291" s="219"/>
      <c r="H291" s="219"/>
      <c r="I291" s="219"/>
      <c r="J291" s="220"/>
      <c r="K291" s="3"/>
    </row>
    <row r="292" spans="2:11" ht="15.75" customHeight="1" thickBot="1" x14ac:dyDescent="0.25">
      <c r="B292" s="3"/>
      <c r="C292" s="3"/>
      <c r="D292" s="3"/>
      <c r="E292" s="3"/>
      <c r="F292" s="3"/>
      <c r="J292" s="3"/>
      <c r="K292" s="3"/>
    </row>
    <row r="293" spans="2:11" ht="15.75" customHeight="1" thickBot="1" x14ac:dyDescent="0.25">
      <c r="B293" s="3"/>
      <c r="C293" s="221" t="s">
        <v>55</v>
      </c>
      <c r="D293" s="222"/>
      <c r="E293" s="222"/>
      <c r="F293" s="222"/>
      <c r="G293" s="223"/>
      <c r="J293" s="3"/>
      <c r="K293" s="3"/>
    </row>
    <row r="294" spans="2:11" ht="15.75" customHeight="1" x14ac:dyDescent="0.2">
      <c r="B294" s="3"/>
      <c r="C294" s="3"/>
      <c r="D294" s="3"/>
      <c r="E294" s="3"/>
      <c r="F294" s="3"/>
      <c r="J294" s="3"/>
      <c r="K294" s="3"/>
    </row>
    <row r="295" spans="2:11" ht="15.75" customHeight="1" x14ac:dyDescent="0.2">
      <c r="B295" s="3"/>
      <c r="C295" s="3"/>
      <c r="D295" s="3"/>
      <c r="E295" s="3"/>
      <c r="F295" s="3"/>
      <c r="G295" s="17"/>
      <c r="J295" s="3"/>
      <c r="K295" s="3"/>
    </row>
    <row r="296" spans="2:11" ht="15.75" customHeight="1" x14ac:dyDescent="0.2">
      <c r="B296" s="3"/>
      <c r="C296" s="3"/>
      <c r="D296" s="3"/>
      <c r="E296" s="3"/>
      <c r="F296" s="3"/>
      <c r="G296" s="34"/>
      <c r="J296" s="3"/>
      <c r="K296" s="3"/>
    </row>
    <row r="297" spans="2:11" ht="15.75" customHeight="1" x14ac:dyDescent="0.2">
      <c r="B297" s="3"/>
      <c r="C297" s="3"/>
      <c r="D297" s="3"/>
      <c r="E297" s="25" t="s">
        <v>3</v>
      </c>
      <c r="F297" s="66" t="s">
        <v>4</v>
      </c>
      <c r="G297" s="67" t="s">
        <v>54</v>
      </c>
      <c r="H297" s="17"/>
      <c r="I297" s="17"/>
      <c r="J297" s="3"/>
      <c r="K297" s="3"/>
    </row>
    <row r="298" spans="2:11" ht="15.75" customHeight="1" x14ac:dyDescent="0.2">
      <c r="B298" s="3"/>
      <c r="C298" s="3"/>
      <c r="D298" s="3"/>
      <c r="E298" s="15">
        <f>(B274)</f>
        <v>0</v>
      </c>
      <c r="F298" s="34">
        <f>(E274)</f>
        <v>0</v>
      </c>
      <c r="G298" s="16">
        <f>(H274)</f>
        <v>0</v>
      </c>
      <c r="H298" s="34"/>
      <c r="I298" s="34"/>
      <c r="J298" s="3"/>
      <c r="K298" s="3"/>
    </row>
    <row r="299" spans="2:11" ht="15.75" customHeight="1" x14ac:dyDescent="0.2">
      <c r="B299" s="3"/>
      <c r="C299" s="3"/>
      <c r="D299" s="3"/>
      <c r="E299" s="15"/>
      <c r="F299" s="34"/>
      <c r="G299" s="16"/>
      <c r="H299" s="34"/>
      <c r="I299" s="34"/>
      <c r="J299" s="3"/>
      <c r="K299" s="3"/>
    </row>
    <row r="300" spans="2:11" ht="15.75" customHeight="1" x14ac:dyDescent="0.2">
      <c r="B300" s="3"/>
      <c r="C300" s="14" t="s">
        <v>13</v>
      </c>
      <c r="D300" s="7" t="s">
        <v>14</v>
      </c>
      <c r="E300" s="15">
        <f>(B280)</f>
        <v>0</v>
      </c>
      <c r="F300" s="34">
        <f>(E280)</f>
        <v>0</v>
      </c>
      <c r="G300" s="16">
        <f>(H280)</f>
        <v>0</v>
      </c>
      <c r="H300" s="34"/>
      <c r="I300" s="34"/>
      <c r="J300" s="3"/>
      <c r="K300" s="3"/>
    </row>
    <row r="301" spans="2:11" ht="15.75" customHeight="1" x14ac:dyDescent="0.2">
      <c r="B301" s="3"/>
      <c r="C301" s="3"/>
      <c r="D301" s="3"/>
      <c r="E301" s="15"/>
      <c r="F301" s="34"/>
      <c r="G301" s="16"/>
      <c r="H301" s="34"/>
      <c r="I301" s="34"/>
      <c r="J301" s="3"/>
      <c r="K301" s="3"/>
    </row>
    <row r="302" spans="2:11" ht="15.75" customHeight="1" x14ac:dyDescent="0.2">
      <c r="B302" s="3"/>
      <c r="C302" s="3"/>
      <c r="D302" s="3"/>
      <c r="E302" s="15">
        <f>(B286)</f>
        <v>0</v>
      </c>
      <c r="F302" s="34">
        <f>(E286)</f>
        <v>0</v>
      </c>
      <c r="G302" s="16">
        <f>(H286)</f>
        <v>0</v>
      </c>
      <c r="H302" s="34"/>
      <c r="I302" s="34"/>
      <c r="J302" s="3"/>
      <c r="K302" s="3"/>
    </row>
    <row r="303" spans="2:11" ht="15.75" customHeight="1" x14ac:dyDescent="0.2">
      <c r="B303" s="3"/>
      <c r="C303" s="3"/>
      <c r="D303" s="3"/>
      <c r="E303" s="56"/>
      <c r="F303" s="34"/>
      <c r="G303" s="57"/>
      <c r="H303" s="34"/>
      <c r="I303" s="34"/>
      <c r="J303" s="3"/>
      <c r="K303" s="3"/>
    </row>
    <row r="304" spans="2:11" ht="15.75" customHeight="1" x14ac:dyDescent="0.2">
      <c r="B304" s="3"/>
      <c r="C304" s="3"/>
      <c r="D304" s="3"/>
      <c r="E304" s="59">
        <f>(E298)</f>
        <v>0</v>
      </c>
      <c r="F304" s="60">
        <f>(F298)</f>
        <v>0</v>
      </c>
      <c r="G304" s="61">
        <f>(G298)</f>
        <v>0</v>
      </c>
      <c r="H304" s="34"/>
      <c r="I304" s="34"/>
      <c r="J304" s="3"/>
      <c r="K304" s="3"/>
    </row>
    <row r="305" spans="2:11" ht="15.75" customHeight="1" x14ac:dyDescent="0.2">
      <c r="B305" s="3"/>
      <c r="C305" s="3"/>
      <c r="D305" s="3"/>
      <c r="E305" s="56"/>
      <c r="F305" s="34"/>
      <c r="G305" s="57"/>
      <c r="H305" s="34"/>
      <c r="I305" s="34"/>
      <c r="J305" s="3"/>
      <c r="K305" s="3"/>
    </row>
    <row r="306" spans="2:11" ht="15.75" customHeight="1" x14ac:dyDescent="0.2">
      <c r="B306" s="3"/>
      <c r="C306" s="3"/>
      <c r="D306" s="3"/>
      <c r="E306" s="62">
        <f>(E300)</f>
        <v>0</v>
      </c>
      <c r="F306" s="63">
        <f>(F300)</f>
        <v>0</v>
      </c>
      <c r="G306" s="64">
        <f>(G300)</f>
        <v>0</v>
      </c>
      <c r="J306" s="3"/>
      <c r="K306" s="3"/>
    </row>
    <row r="307" spans="2:11" ht="15.75" customHeight="1" x14ac:dyDescent="0.2">
      <c r="B307" s="3"/>
      <c r="C307" s="3"/>
      <c r="D307" s="3"/>
      <c r="E307" s="3"/>
      <c r="F307" s="3"/>
      <c r="J307" s="3"/>
      <c r="K307" s="3"/>
    </row>
    <row r="308" spans="2:11" ht="15.75" customHeight="1" x14ac:dyDescent="0.2">
      <c r="B308" s="3"/>
      <c r="C308" s="14" t="s">
        <v>13</v>
      </c>
      <c r="D308" s="7" t="s">
        <v>15</v>
      </c>
      <c r="E308" s="182">
        <f>((E298*F300*G302) + (E300*F302*G304)+(E302*F304*G306) -((G298*F300*E302)+(G300*F302*E304)+(G302*F304*E306)))</f>
        <v>0</v>
      </c>
      <c r="F308" s="183"/>
      <c r="H308" s="42"/>
      <c r="I308" s="42"/>
      <c r="J308" s="3"/>
      <c r="K308" s="3"/>
    </row>
    <row r="309" spans="2:11" ht="15.75" customHeight="1" x14ac:dyDescent="0.2">
      <c r="B309" s="3"/>
      <c r="C309" s="3"/>
      <c r="D309" s="3"/>
      <c r="E309" s="3"/>
      <c r="F309" s="3"/>
      <c r="J309" s="3"/>
      <c r="K309" s="3"/>
    </row>
    <row r="310" spans="2:11" ht="15.75" customHeight="1" x14ac:dyDescent="0.2">
      <c r="B310" s="3"/>
      <c r="C310" s="3"/>
      <c r="D310" s="3"/>
      <c r="E310" s="3"/>
      <c r="F310" s="3"/>
      <c r="J310" s="3"/>
      <c r="K310" s="3"/>
    </row>
    <row r="311" spans="2:11" ht="15.75" customHeight="1" x14ac:dyDescent="0.2">
      <c r="B311" s="3"/>
      <c r="C311" s="184" t="s">
        <v>16</v>
      </c>
      <c r="D311" s="185"/>
      <c r="E311" s="3"/>
      <c r="F311" s="3"/>
      <c r="G311" s="17"/>
      <c r="J311" s="3"/>
      <c r="K311" s="3"/>
    </row>
    <row r="312" spans="2:11" ht="15.75" customHeight="1" x14ac:dyDescent="0.2">
      <c r="B312" s="3"/>
      <c r="C312" s="3"/>
      <c r="D312" s="3"/>
      <c r="E312" s="3"/>
      <c r="F312" s="3"/>
      <c r="G312" s="34"/>
      <c r="J312" s="3"/>
      <c r="K312" s="3"/>
    </row>
    <row r="313" spans="2:11" ht="15.75" customHeight="1" x14ac:dyDescent="0.2">
      <c r="B313" s="3"/>
      <c r="C313" s="3"/>
      <c r="D313" s="3"/>
      <c r="E313" s="9" t="s">
        <v>17</v>
      </c>
      <c r="F313" s="68" t="s">
        <v>4</v>
      </c>
      <c r="G313" s="69" t="s">
        <v>54</v>
      </c>
      <c r="H313" s="17"/>
      <c r="I313" s="17"/>
      <c r="J313" s="3"/>
      <c r="K313" s="3"/>
    </row>
    <row r="314" spans="2:11" ht="15.75" customHeight="1" x14ac:dyDescent="0.2">
      <c r="B314" s="3"/>
      <c r="C314" s="3"/>
      <c r="D314" s="3"/>
      <c r="E314" s="30">
        <f>(K274)</f>
        <v>0</v>
      </c>
      <c r="F314" s="34">
        <f>(E274)</f>
        <v>0</v>
      </c>
      <c r="G314" s="65">
        <f>(H274)</f>
        <v>0</v>
      </c>
      <c r="H314" s="34"/>
      <c r="I314" s="34"/>
      <c r="J314" s="3"/>
      <c r="K314" s="3"/>
    </row>
    <row r="315" spans="2:11" ht="15.75" customHeight="1" x14ac:dyDescent="0.2">
      <c r="B315" s="3"/>
      <c r="C315" s="3"/>
      <c r="D315" s="3"/>
      <c r="E315" s="15"/>
      <c r="F315" s="34"/>
      <c r="G315" s="65"/>
      <c r="H315" s="34"/>
      <c r="I315" s="34"/>
      <c r="J315" s="3"/>
      <c r="K315" s="3"/>
    </row>
    <row r="316" spans="2:11" ht="15.75" customHeight="1" x14ac:dyDescent="0.2">
      <c r="B316" s="3"/>
      <c r="C316" s="85"/>
      <c r="D316" s="7"/>
      <c r="E316" s="30">
        <f>(K280)</f>
        <v>0</v>
      </c>
      <c r="F316" s="34">
        <f>(E280)</f>
        <v>0</v>
      </c>
      <c r="G316" s="65">
        <f>(H280)</f>
        <v>0</v>
      </c>
      <c r="H316" s="34"/>
      <c r="I316" s="34"/>
      <c r="J316" s="3"/>
      <c r="K316" s="3"/>
    </row>
    <row r="317" spans="2:11" ht="15.75" customHeight="1" x14ac:dyDescent="0.2">
      <c r="B317" s="3"/>
      <c r="C317" s="3"/>
      <c r="D317" s="3"/>
      <c r="E317" s="15"/>
      <c r="F317" s="34"/>
      <c r="G317" s="65"/>
      <c r="H317" s="34"/>
      <c r="I317" s="34"/>
      <c r="J317" s="3"/>
      <c r="K317" s="3"/>
    </row>
    <row r="318" spans="2:11" ht="15.75" customHeight="1" x14ac:dyDescent="0.2">
      <c r="B318" s="3"/>
      <c r="C318" s="14" t="s">
        <v>18</v>
      </c>
      <c r="D318" s="87" t="s">
        <v>14</v>
      </c>
      <c r="E318" s="91">
        <f>(K286)</f>
        <v>0</v>
      </c>
      <c r="F318" s="34">
        <f>(E286)</f>
        <v>0</v>
      </c>
      <c r="G318" s="65">
        <f>(H286)</f>
        <v>0</v>
      </c>
      <c r="H318" s="34"/>
      <c r="I318" s="34"/>
      <c r="J318" s="3"/>
      <c r="K318" s="3"/>
    </row>
    <row r="319" spans="2:11" ht="15.75" customHeight="1" x14ac:dyDescent="0.2">
      <c r="B319" s="3"/>
      <c r="C319" s="3"/>
      <c r="D319" s="57"/>
      <c r="E319" s="34"/>
      <c r="F319" s="34"/>
      <c r="G319" s="57"/>
      <c r="H319" s="34"/>
      <c r="I319" s="34"/>
      <c r="J319" s="3"/>
      <c r="K319" s="3"/>
    </row>
    <row r="320" spans="2:11" ht="15.75" customHeight="1" x14ac:dyDescent="0.2">
      <c r="B320" s="3"/>
      <c r="C320" s="3"/>
      <c r="D320" s="57"/>
      <c r="E320" s="79">
        <f>(E314)</f>
        <v>0</v>
      </c>
      <c r="F320" s="72">
        <f>(F314)</f>
        <v>0</v>
      </c>
      <c r="G320" s="73">
        <f>(G314)</f>
        <v>0</v>
      </c>
      <c r="H320" s="34"/>
      <c r="I320" s="34"/>
      <c r="J320" s="3"/>
      <c r="K320" s="3"/>
    </row>
    <row r="321" spans="2:11" ht="15.75" customHeight="1" x14ac:dyDescent="0.2">
      <c r="B321" s="3"/>
      <c r="C321" s="3"/>
      <c r="D321" s="57"/>
      <c r="E321" s="34"/>
      <c r="F321" s="34"/>
      <c r="G321" s="58"/>
      <c r="J321" s="3"/>
      <c r="K321" s="3"/>
    </row>
    <row r="322" spans="2:11" ht="15.75" customHeight="1" x14ac:dyDescent="0.2">
      <c r="B322" s="3"/>
      <c r="C322" s="3"/>
      <c r="D322" s="57"/>
      <c r="E322" s="80">
        <f>(E316)</f>
        <v>0</v>
      </c>
      <c r="F322" s="74">
        <f>(F316)</f>
        <v>0</v>
      </c>
      <c r="G322" s="75">
        <f>(G316)</f>
        <v>0</v>
      </c>
      <c r="J322" s="3"/>
      <c r="K322" s="3"/>
    </row>
    <row r="323" spans="2:11" ht="15.75" customHeight="1" x14ac:dyDescent="0.2">
      <c r="B323" s="3"/>
      <c r="C323" s="3"/>
      <c r="D323" s="3"/>
      <c r="E323" s="3"/>
      <c r="F323" s="3"/>
      <c r="J323" s="3"/>
      <c r="K323" s="3"/>
    </row>
    <row r="324" spans="2:11" ht="15.75" customHeight="1" x14ac:dyDescent="0.2">
      <c r="B324" s="3"/>
      <c r="C324" s="14" t="s">
        <v>18</v>
      </c>
      <c r="D324" s="7" t="s">
        <v>15</v>
      </c>
      <c r="E324" s="202">
        <f>((E314*F316*G318)+(E316*F318*G320)+(E318*F320*G322)-((G314*F316*E318)+(G316*F318*E320)+(G318*F320*E322)))</f>
        <v>0</v>
      </c>
      <c r="F324" s="238"/>
      <c r="H324" s="42"/>
      <c r="I324" s="42"/>
      <c r="J324" s="3"/>
      <c r="K324" s="3"/>
    </row>
    <row r="325" spans="2:11" ht="15.75" customHeight="1" x14ac:dyDescent="0.2">
      <c r="B325" s="3"/>
      <c r="C325" s="3"/>
      <c r="D325" s="3"/>
      <c r="E325" s="3"/>
      <c r="F325" s="3"/>
      <c r="J325" s="3"/>
      <c r="K325" s="3"/>
    </row>
    <row r="326" spans="2:11" ht="15.75" customHeight="1" x14ac:dyDescent="0.2">
      <c r="B326" s="3"/>
      <c r="C326" s="3"/>
      <c r="D326" s="3"/>
      <c r="E326" s="3"/>
      <c r="F326" s="3"/>
      <c r="J326" s="3"/>
      <c r="K326" s="3"/>
    </row>
    <row r="327" spans="2:11" ht="15.75" customHeight="1" x14ac:dyDescent="0.2">
      <c r="B327" s="3"/>
      <c r="C327" s="187" t="s">
        <v>56</v>
      </c>
      <c r="D327" s="188"/>
      <c r="E327" s="3"/>
      <c r="F327" s="3"/>
      <c r="G327" s="17"/>
      <c r="J327" s="3"/>
      <c r="K327" s="3"/>
    </row>
    <row r="328" spans="2:11" ht="15.75" customHeight="1" x14ac:dyDescent="0.2">
      <c r="B328" s="3"/>
      <c r="C328" s="3"/>
      <c r="D328" s="3"/>
      <c r="E328" s="3"/>
      <c r="F328" s="3"/>
      <c r="G328" s="41"/>
      <c r="J328" s="3"/>
      <c r="K328" s="3"/>
    </row>
    <row r="329" spans="2:11" ht="15.75" customHeight="1" x14ac:dyDescent="0.2">
      <c r="B329" s="3"/>
      <c r="C329" s="3"/>
      <c r="D329" s="3"/>
      <c r="E329" s="9" t="s">
        <v>3</v>
      </c>
      <c r="F329" s="68" t="s">
        <v>17</v>
      </c>
      <c r="G329" s="69" t="s">
        <v>54</v>
      </c>
      <c r="H329" s="17"/>
      <c r="I329" s="17"/>
      <c r="J329" s="3"/>
      <c r="K329" s="3"/>
    </row>
    <row r="330" spans="2:11" ht="15.75" customHeight="1" x14ac:dyDescent="0.2">
      <c r="B330" s="3"/>
      <c r="C330" s="3"/>
      <c r="D330" s="3"/>
      <c r="E330" s="30">
        <f>(B274)</f>
        <v>0</v>
      </c>
      <c r="F330" s="78">
        <f>(K274)</f>
        <v>0</v>
      </c>
      <c r="G330" s="65">
        <f>(H274)</f>
        <v>0</v>
      </c>
      <c r="H330" s="41"/>
      <c r="I330" s="41"/>
      <c r="J330" s="3"/>
      <c r="K330" s="3"/>
    </row>
    <row r="331" spans="2:11" ht="15.75" customHeight="1" x14ac:dyDescent="0.2">
      <c r="B331" s="3"/>
      <c r="C331" s="3"/>
      <c r="D331" s="3"/>
      <c r="E331" s="15"/>
      <c r="F331" s="34"/>
      <c r="G331" s="65"/>
      <c r="H331" s="34"/>
      <c r="I331" s="34"/>
      <c r="J331" s="3"/>
      <c r="K331" s="3"/>
    </row>
    <row r="332" spans="2:11" ht="15.75" customHeight="1" x14ac:dyDescent="0.2">
      <c r="B332" s="3"/>
      <c r="C332" s="14" t="s">
        <v>20</v>
      </c>
      <c r="D332" s="7" t="s">
        <v>14</v>
      </c>
      <c r="E332" s="30">
        <f>(B280)</f>
        <v>0</v>
      </c>
      <c r="F332" s="78">
        <f>(K280)</f>
        <v>0</v>
      </c>
      <c r="G332" s="65">
        <f>(H280)</f>
        <v>0</v>
      </c>
      <c r="H332" s="41"/>
      <c r="I332" s="41"/>
      <c r="J332" s="3"/>
      <c r="K332" s="3"/>
    </row>
    <row r="333" spans="2:11" ht="15.75" customHeight="1" x14ac:dyDescent="0.2">
      <c r="B333" s="3"/>
      <c r="C333" s="3"/>
      <c r="D333" s="3"/>
      <c r="E333" s="15"/>
      <c r="F333" s="34"/>
      <c r="G333" s="65"/>
      <c r="H333" s="34"/>
      <c r="I333" s="34"/>
      <c r="J333" s="3"/>
      <c r="K333" s="3"/>
    </row>
    <row r="334" spans="2:11" ht="15.75" customHeight="1" x14ac:dyDescent="0.2">
      <c r="B334" s="3"/>
      <c r="C334" s="3"/>
      <c r="D334" s="65"/>
      <c r="E334" s="78">
        <f>(B286)</f>
        <v>0</v>
      </c>
      <c r="F334" s="78">
        <f>(K286)</f>
        <v>0</v>
      </c>
      <c r="G334" s="65">
        <f>(H286)</f>
        <v>0</v>
      </c>
      <c r="H334" s="34"/>
      <c r="I334" s="34"/>
      <c r="J334" s="3"/>
      <c r="K334" s="3"/>
    </row>
    <row r="335" spans="2:11" ht="15.75" customHeight="1" x14ac:dyDescent="0.2">
      <c r="B335" s="3"/>
      <c r="C335" s="3"/>
      <c r="D335" s="57"/>
      <c r="E335" s="34"/>
      <c r="F335" s="34"/>
      <c r="G335" s="57"/>
      <c r="H335" s="34"/>
      <c r="I335" s="34"/>
      <c r="J335" s="3"/>
      <c r="K335" s="3"/>
    </row>
    <row r="336" spans="2:11" ht="15.75" customHeight="1" x14ac:dyDescent="0.2">
      <c r="B336" s="3"/>
      <c r="C336" s="3"/>
      <c r="D336" s="57"/>
      <c r="E336" s="79">
        <f>(E330)</f>
        <v>0</v>
      </c>
      <c r="F336" s="92">
        <f>(F330)</f>
        <v>0</v>
      </c>
      <c r="G336" s="73">
        <f>(G330)</f>
        <v>0</v>
      </c>
      <c r="H336" s="34"/>
      <c r="I336" s="34"/>
      <c r="J336" s="3"/>
      <c r="K336" s="3"/>
    </row>
    <row r="337" spans="2:11" ht="15.75" customHeight="1" x14ac:dyDescent="0.2">
      <c r="B337" s="3"/>
      <c r="C337" s="3"/>
      <c r="D337" s="57"/>
      <c r="E337" s="34"/>
      <c r="F337" s="34"/>
      <c r="G337" s="58"/>
      <c r="J337" s="3"/>
      <c r="K337" s="3"/>
    </row>
    <row r="338" spans="2:11" ht="15.75" customHeight="1" x14ac:dyDescent="0.2">
      <c r="B338" s="3"/>
      <c r="C338" s="3"/>
      <c r="D338" s="57"/>
      <c r="E338" s="80">
        <f>(E332)</f>
        <v>0</v>
      </c>
      <c r="F338" s="93">
        <f>(F332)</f>
        <v>0</v>
      </c>
      <c r="G338" s="75">
        <f>(G332)</f>
        <v>0</v>
      </c>
      <c r="J338" s="3"/>
      <c r="K338" s="3"/>
    </row>
    <row r="339" spans="2:11" ht="15.75" customHeight="1" x14ac:dyDescent="0.2">
      <c r="B339" s="3"/>
      <c r="C339" s="3"/>
      <c r="D339" s="3"/>
      <c r="E339" s="3"/>
      <c r="F339" s="3"/>
      <c r="H339" s="35"/>
      <c r="I339" s="35"/>
      <c r="J339" s="3"/>
      <c r="K339" s="3"/>
    </row>
    <row r="340" spans="2:11" ht="15.75" customHeight="1" x14ac:dyDescent="0.2">
      <c r="B340" s="3"/>
      <c r="C340" s="89" t="s">
        <v>20</v>
      </c>
      <c r="D340" s="7" t="s">
        <v>15</v>
      </c>
      <c r="E340" s="202">
        <f>((E330*F332*G334)+(E332*F334*G336)+(E334*F336*G338)-((G330*F332*E334)+(G332*F334*E336)+(G334*F336*E338)))</f>
        <v>0</v>
      </c>
      <c r="F340" s="238"/>
      <c r="J340" s="3"/>
      <c r="K340" s="3"/>
    </row>
    <row r="341" spans="2:11" ht="15.75" customHeight="1" x14ac:dyDescent="0.2">
      <c r="B341" s="3"/>
      <c r="C341" s="85"/>
      <c r="D341" s="7"/>
      <c r="E341" s="84"/>
      <c r="F341" s="42"/>
      <c r="J341" s="3"/>
      <c r="K341" s="3"/>
    </row>
    <row r="342" spans="2:11" ht="15.75" customHeight="1" x14ac:dyDescent="0.2">
      <c r="B342" s="3"/>
      <c r="C342" s="85"/>
      <c r="D342" s="239" t="s">
        <v>57</v>
      </c>
      <c r="E342" s="240"/>
      <c r="F342" s="241"/>
      <c r="J342" s="3"/>
      <c r="K342" s="3"/>
    </row>
    <row r="343" spans="2:11" ht="15.75" customHeight="1" x14ac:dyDescent="0.2">
      <c r="B343" s="3"/>
      <c r="C343" s="85"/>
      <c r="D343" s="7"/>
      <c r="E343" s="84"/>
      <c r="F343" s="42"/>
      <c r="J343" s="3"/>
      <c r="K343" s="3"/>
    </row>
    <row r="344" spans="2:11" ht="15.75" customHeight="1" x14ac:dyDescent="0.2">
      <c r="B344" s="3"/>
      <c r="C344" s="34"/>
      <c r="D344" s="3"/>
      <c r="E344" s="9" t="s">
        <v>3</v>
      </c>
      <c r="F344" s="68" t="s">
        <v>4</v>
      </c>
      <c r="G344" s="69" t="s">
        <v>17</v>
      </c>
      <c r="J344" s="3"/>
      <c r="K344" s="3"/>
    </row>
    <row r="345" spans="2:11" ht="15.75" customHeight="1" x14ac:dyDescent="0.2">
      <c r="B345" s="3"/>
      <c r="C345" s="3"/>
      <c r="D345" s="3"/>
      <c r="E345" s="30">
        <f>(B274)</f>
        <v>0</v>
      </c>
      <c r="F345" s="78">
        <f>(E274)</f>
        <v>0</v>
      </c>
      <c r="G345" s="128">
        <f>(K274)</f>
        <v>0</v>
      </c>
      <c r="J345" s="3"/>
      <c r="K345" s="3"/>
    </row>
    <row r="346" spans="2:11" ht="15.75" customHeight="1" x14ac:dyDescent="0.2">
      <c r="B346" s="3"/>
      <c r="C346" s="3"/>
      <c r="D346" s="3"/>
      <c r="E346" s="15"/>
      <c r="F346" s="34"/>
      <c r="G346" s="65"/>
      <c r="J346" s="3"/>
      <c r="K346" s="3"/>
    </row>
    <row r="347" spans="2:11" ht="15.75" customHeight="1" x14ac:dyDescent="0.2">
      <c r="B347" s="3"/>
      <c r="C347" s="85"/>
      <c r="D347" s="7"/>
      <c r="E347" s="30">
        <f>(B280)</f>
        <v>0</v>
      </c>
      <c r="F347" s="78">
        <f>(E280)</f>
        <v>0</v>
      </c>
      <c r="G347" s="128">
        <f>(K280)</f>
        <v>0</v>
      </c>
      <c r="J347" s="3"/>
      <c r="K347" s="3"/>
    </row>
    <row r="348" spans="2:11" ht="15.75" customHeight="1" x14ac:dyDescent="0.2">
      <c r="B348" s="3"/>
      <c r="C348" s="3"/>
      <c r="D348" s="3"/>
      <c r="E348" s="15"/>
      <c r="F348" s="34"/>
      <c r="G348" s="65"/>
      <c r="J348" s="3"/>
      <c r="K348" s="3"/>
    </row>
    <row r="349" spans="2:11" ht="15.75" customHeight="1" x14ac:dyDescent="0.2">
      <c r="B349" s="3"/>
      <c r="C349" s="14" t="s">
        <v>58</v>
      </c>
      <c r="D349" s="7" t="s">
        <v>14</v>
      </c>
      <c r="E349" s="91">
        <f>(B286)</f>
        <v>0</v>
      </c>
      <c r="F349" s="78">
        <f>(E286)</f>
        <v>0</v>
      </c>
      <c r="G349" s="128">
        <f>(K286)</f>
        <v>0</v>
      </c>
      <c r="J349" s="3"/>
      <c r="K349" s="3"/>
    </row>
    <row r="350" spans="2:11" ht="15.75" customHeight="1" x14ac:dyDescent="0.2">
      <c r="B350" s="3"/>
      <c r="C350" s="3"/>
      <c r="D350" s="57"/>
      <c r="E350" s="34"/>
      <c r="F350" s="34"/>
      <c r="G350" s="57"/>
      <c r="J350" s="3"/>
      <c r="K350" s="3"/>
    </row>
    <row r="351" spans="2:11" ht="15.75" customHeight="1" x14ac:dyDescent="0.2">
      <c r="B351" s="3"/>
      <c r="C351" s="3"/>
      <c r="D351" s="57"/>
      <c r="E351" s="79">
        <f>(E345)</f>
        <v>0</v>
      </c>
      <c r="F351" s="92">
        <f>(F345)</f>
        <v>0</v>
      </c>
      <c r="G351" s="129">
        <f>(G345)</f>
        <v>0</v>
      </c>
      <c r="J351" s="3"/>
      <c r="K351" s="3"/>
    </row>
    <row r="352" spans="2:11" ht="15.75" customHeight="1" x14ac:dyDescent="0.2">
      <c r="B352" s="3"/>
      <c r="C352" s="3"/>
      <c r="D352" s="57"/>
      <c r="E352" s="34"/>
      <c r="F352" s="34"/>
      <c r="G352" s="58"/>
      <c r="J352" s="3"/>
      <c r="K352" s="3"/>
    </row>
    <row r="353" spans="2:11" ht="15.75" customHeight="1" x14ac:dyDescent="0.2">
      <c r="B353" s="3"/>
      <c r="C353" s="3"/>
      <c r="D353" s="57"/>
      <c r="E353" s="80">
        <f>(E347)</f>
        <v>0</v>
      </c>
      <c r="F353" s="93">
        <f>(F347)</f>
        <v>0</v>
      </c>
      <c r="G353" s="130">
        <f>(G347)</f>
        <v>0</v>
      </c>
      <c r="J353" s="3"/>
      <c r="K353" s="3"/>
    </row>
    <row r="354" spans="2:11" ht="15.75" customHeight="1" x14ac:dyDescent="0.2">
      <c r="B354" s="3"/>
      <c r="C354" s="3"/>
      <c r="D354" s="3"/>
      <c r="E354" s="3"/>
      <c r="F354" s="3"/>
      <c r="J354" s="3"/>
      <c r="K354" s="3"/>
    </row>
    <row r="355" spans="2:11" ht="15.75" customHeight="1" x14ac:dyDescent="0.2">
      <c r="B355" s="3"/>
      <c r="C355" s="14" t="s">
        <v>58</v>
      </c>
      <c r="D355" s="7" t="s">
        <v>15</v>
      </c>
      <c r="E355" s="202">
        <f>((E345*F347*G349)+(E347*F349*G351)+(E349*F351*G353)-((G345*F347*E349)+(G347*F349*E351)+(G349*F351*E353)))</f>
        <v>0</v>
      </c>
      <c r="F355" s="238"/>
      <c r="J355" s="3"/>
      <c r="K355" s="3"/>
    </row>
    <row r="356" spans="2:11" ht="15.75" customHeight="1" thickBot="1" x14ac:dyDescent="0.25">
      <c r="B356" s="3"/>
      <c r="C356" s="85"/>
      <c r="D356" s="7"/>
      <c r="E356" s="84"/>
      <c r="F356" s="42"/>
      <c r="J356" s="3"/>
      <c r="K356" s="3"/>
    </row>
    <row r="357" spans="2:11" ht="15.75" customHeight="1" thickBot="1" x14ac:dyDescent="0.25">
      <c r="B357" s="3"/>
      <c r="C357" s="242" t="s">
        <v>21</v>
      </c>
      <c r="D357" s="243"/>
      <c r="E357" s="243"/>
      <c r="F357" s="243"/>
      <c r="G357" s="243"/>
      <c r="H357" s="243"/>
      <c r="I357" s="244"/>
      <c r="J357" s="3"/>
      <c r="K357" s="3"/>
    </row>
    <row r="358" spans="2:11" ht="15.75" customHeight="1" x14ac:dyDescent="0.2">
      <c r="B358" s="3"/>
      <c r="C358" s="3"/>
      <c r="D358" s="3"/>
      <c r="E358" s="3"/>
      <c r="F358" s="3"/>
      <c r="G358" s="77"/>
      <c r="J358" s="3"/>
      <c r="K358" s="3"/>
    </row>
    <row r="359" spans="2:11" ht="15.75" customHeight="1" x14ac:dyDescent="0.2">
      <c r="B359" s="3"/>
      <c r="C359" s="3"/>
      <c r="D359" s="3"/>
      <c r="E359" s="3"/>
      <c r="F359" s="3"/>
      <c r="H359" s="34"/>
      <c r="I359" s="34"/>
      <c r="J359" s="3"/>
      <c r="K359" s="3"/>
    </row>
    <row r="360" spans="2:11" ht="15.75" customHeight="1" x14ac:dyDescent="0.2">
      <c r="B360" s="3"/>
      <c r="C360" s="21" t="s">
        <v>3</v>
      </c>
      <c r="D360" s="7" t="s">
        <v>15</v>
      </c>
      <c r="E360" s="170" t="s">
        <v>22</v>
      </c>
      <c r="F360" s="171"/>
      <c r="G360" s="39"/>
      <c r="H360" s="97"/>
      <c r="I360" s="97"/>
      <c r="J360" s="3"/>
      <c r="K360" s="3"/>
    </row>
    <row r="361" spans="2:11" ht="15.75" customHeight="1" x14ac:dyDescent="0.2">
      <c r="B361" s="3"/>
      <c r="C361" s="3"/>
      <c r="D361" s="3"/>
      <c r="E361" s="3"/>
      <c r="F361" s="3"/>
      <c r="H361" s="34"/>
      <c r="I361" s="34"/>
      <c r="J361" s="3"/>
      <c r="K361" s="3"/>
    </row>
    <row r="362" spans="2:11" ht="15.75" customHeight="1" x14ac:dyDescent="0.2">
      <c r="B362" s="3"/>
      <c r="C362" s="21" t="s">
        <v>3</v>
      </c>
      <c r="D362" s="7" t="s">
        <v>15</v>
      </c>
      <c r="E362" s="245" t="e">
        <f>(E324/E308)</f>
        <v>#DIV/0!</v>
      </c>
      <c r="F362" s="179"/>
      <c r="G362" s="98"/>
      <c r="H362" s="39"/>
      <c r="I362" s="39"/>
      <c r="J362" s="3"/>
      <c r="K362" s="3"/>
    </row>
    <row r="363" spans="2:11" ht="15.75" customHeight="1" x14ac:dyDescent="0.2">
      <c r="B363" s="3"/>
      <c r="C363" s="3"/>
      <c r="D363" s="3"/>
      <c r="E363" s="3"/>
      <c r="F363" s="3"/>
      <c r="J363" s="3"/>
      <c r="K363" s="3"/>
    </row>
    <row r="364" spans="2:11" ht="15.75" customHeight="1" x14ac:dyDescent="0.2">
      <c r="B364" s="3"/>
      <c r="C364" s="22" t="s">
        <v>23</v>
      </c>
      <c r="D364" s="7" t="s">
        <v>15</v>
      </c>
      <c r="E364" s="198" t="s">
        <v>42</v>
      </c>
      <c r="F364" s="199"/>
      <c r="G364" s="43"/>
      <c r="H364" s="98"/>
      <c r="I364" s="98"/>
      <c r="J364" s="3"/>
      <c r="K364" s="3"/>
    </row>
    <row r="365" spans="2:11" ht="15.75" customHeight="1" x14ac:dyDescent="0.2">
      <c r="B365" s="3"/>
      <c r="C365" s="3"/>
      <c r="D365" s="3"/>
      <c r="E365" s="3"/>
      <c r="F365" s="3"/>
      <c r="J365" s="3"/>
      <c r="K365" s="3"/>
    </row>
    <row r="366" spans="2:11" ht="15.75" customHeight="1" x14ac:dyDescent="0.2">
      <c r="B366" s="3"/>
      <c r="C366" s="100" t="s">
        <v>23</v>
      </c>
      <c r="D366" s="7" t="s">
        <v>15</v>
      </c>
      <c r="E366" s="246" t="e">
        <f>(E340/E308)</f>
        <v>#DIV/0!</v>
      </c>
      <c r="F366" s="247"/>
      <c r="H366" s="43"/>
      <c r="I366" s="43"/>
      <c r="J366" s="3"/>
      <c r="K366" s="3"/>
    </row>
    <row r="367" spans="2:11" ht="15.75" customHeight="1" x14ac:dyDescent="0.2">
      <c r="B367" s="3"/>
      <c r="C367" s="3"/>
      <c r="D367" s="3"/>
      <c r="E367" s="3"/>
      <c r="F367" s="3"/>
      <c r="J367" s="3"/>
      <c r="K367" s="3"/>
    </row>
    <row r="368" spans="2:11" ht="15.75" customHeight="1" x14ac:dyDescent="0.2">
      <c r="B368" s="3"/>
      <c r="C368" s="99" t="s">
        <v>5</v>
      </c>
      <c r="D368" s="7" t="s">
        <v>15</v>
      </c>
      <c r="E368" s="248" t="s">
        <v>59</v>
      </c>
      <c r="F368" s="249"/>
      <c r="J368" s="3"/>
      <c r="K368" s="3"/>
    </row>
    <row r="369" spans="2:11" ht="15.75" customHeight="1" x14ac:dyDescent="0.2">
      <c r="B369" s="3"/>
      <c r="C369" s="3"/>
      <c r="D369" s="3"/>
      <c r="E369" s="3"/>
      <c r="F369" s="3"/>
      <c r="J369" s="3"/>
      <c r="K369" s="3"/>
    </row>
    <row r="370" spans="2:11" ht="15.75" customHeight="1" x14ac:dyDescent="0.2">
      <c r="B370" s="3"/>
      <c r="C370" s="99" t="s">
        <v>5</v>
      </c>
      <c r="D370" s="7" t="s">
        <v>15</v>
      </c>
      <c r="E370" s="268" t="e">
        <f>(E355/E308)</f>
        <v>#DIV/0!</v>
      </c>
      <c r="F370" s="269"/>
      <c r="J370" s="3"/>
      <c r="K370" s="3"/>
    </row>
    <row r="371" spans="2:11" ht="15.75" customHeight="1" x14ac:dyDescent="0.2">
      <c r="B371" s="3"/>
      <c r="C371" s="3"/>
      <c r="D371" s="34"/>
      <c r="E371" s="3"/>
      <c r="F371" s="3"/>
      <c r="J371" s="3"/>
      <c r="K371" s="3"/>
    </row>
    <row r="372" spans="2:11" ht="27" customHeight="1" thickBot="1" x14ac:dyDescent="0.25">
      <c r="B372" s="3"/>
      <c r="C372" s="203" t="s">
        <v>84</v>
      </c>
      <c r="D372" s="204"/>
      <c r="E372" s="131" t="e">
        <f>(E362)</f>
        <v>#DIV/0!</v>
      </c>
      <c r="F372" s="3"/>
      <c r="J372" s="3"/>
      <c r="K372" s="3"/>
    </row>
    <row r="373" spans="2:11" ht="27.75" customHeight="1" x14ac:dyDescent="0.2">
      <c r="B373" s="3"/>
      <c r="C373" s="205" t="s">
        <v>83</v>
      </c>
      <c r="D373" s="206"/>
      <c r="E373" s="78" t="e">
        <f>(E366)</f>
        <v>#DIV/0!</v>
      </c>
      <c r="F373" s="3"/>
      <c r="J373" s="3"/>
      <c r="K373" s="3"/>
    </row>
    <row r="374" spans="2:11" ht="27" customHeight="1" x14ac:dyDescent="0.2">
      <c r="B374" s="3"/>
      <c r="C374" s="207" t="s">
        <v>85</v>
      </c>
      <c r="D374" s="208"/>
      <c r="E374" s="270" t="e">
        <f xml:space="preserve">        (E370)</f>
        <v>#DIV/0!</v>
      </c>
      <c r="F374" s="3"/>
      <c r="J374" s="3"/>
      <c r="K374" s="3"/>
    </row>
    <row r="375" spans="2:11" ht="15.75" customHeight="1" x14ac:dyDescent="0.2">
      <c r="C375" s="132"/>
      <c r="D375" s="132"/>
    </row>
    <row r="376" spans="2:11" ht="25.5" customHeight="1" x14ac:dyDescent="0.2">
      <c r="C376" s="272" t="s">
        <v>94</v>
      </c>
      <c r="D376" s="272"/>
      <c r="E376" s="272"/>
      <c r="F376" s="272"/>
    </row>
    <row r="378" spans="2:11" ht="15.75" customHeight="1" x14ac:dyDescent="0.2">
      <c r="B378" s="155" t="s">
        <v>90</v>
      </c>
      <c r="C378" s="153"/>
      <c r="D378" s="3"/>
      <c r="E378" s="3"/>
      <c r="F378" s="3"/>
      <c r="J378" s="3"/>
      <c r="K378" s="3"/>
    </row>
    <row r="379" spans="2:11" ht="15.75" customHeight="1" thickBot="1" x14ac:dyDescent="0.25">
      <c r="B379" s="3"/>
      <c r="C379" s="3"/>
      <c r="D379" s="3"/>
      <c r="E379" s="7"/>
      <c r="F379" s="3"/>
      <c r="J379" s="3"/>
      <c r="K379" s="3"/>
    </row>
    <row r="380" spans="2:11" ht="15.75" customHeight="1" thickTop="1" x14ac:dyDescent="0.2">
      <c r="B380" s="156"/>
      <c r="C380" s="157"/>
      <c r="D380" s="157"/>
      <c r="E380" s="157"/>
      <c r="F380" s="157"/>
      <c r="G380" s="157"/>
      <c r="H380" s="157"/>
      <c r="I380" s="157"/>
      <c r="J380" s="158"/>
      <c r="K380" s="3"/>
    </row>
    <row r="381" spans="2:11" ht="15.75" customHeight="1" x14ac:dyDescent="0.2">
      <c r="B381" s="159"/>
      <c r="C381" s="160"/>
      <c r="D381" s="160"/>
      <c r="E381" s="160"/>
      <c r="F381" s="160"/>
      <c r="G381" s="160"/>
      <c r="H381" s="160"/>
      <c r="I381" s="160"/>
      <c r="J381" s="161"/>
      <c r="K381" s="3"/>
    </row>
    <row r="382" spans="2:11" ht="15.75" customHeight="1" x14ac:dyDescent="0.2">
      <c r="B382" s="159"/>
      <c r="C382" s="160"/>
      <c r="D382" s="160"/>
      <c r="E382" s="160"/>
      <c r="F382" s="160"/>
      <c r="G382" s="160"/>
      <c r="H382" s="160"/>
      <c r="I382" s="160"/>
      <c r="J382" s="161"/>
      <c r="K382" s="3"/>
    </row>
    <row r="383" spans="2:11" ht="15.75" customHeight="1" x14ac:dyDescent="0.2">
      <c r="B383" s="159"/>
      <c r="C383" s="160"/>
      <c r="D383" s="160"/>
      <c r="E383" s="160"/>
      <c r="F383" s="160"/>
      <c r="G383" s="160"/>
      <c r="H383" s="160"/>
      <c r="I383" s="160"/>
      <c r="J383" s="161"/>
      <c r="K383" s="3"/>
    </row>
    <row r="384" spans="2:11" ht="15.75" customHeight="1" x14ac:dyDescent="0.2">
      <c r="B384" s="159"/>
      <c r="C384" s="160"/>
      <c r="D384" s="160"/>
      <c r="E384" s="160"/>
      <c r="F384" s="160"/>
      <c r="G384" s="160"/>
      <c r="H384" s="160"/>
      <c r="I384" s="160"/>
      <c r="J384" s="161"/>
      <c r="K384" s="3"/>
    </row>
    <row r="385" spans="2:11" ht="15.75" customHeight="1" thickBot="1" x14ac:dyDescent="0.25">
      <c r="B385" s="162"/>
      <c r="C385" s="163"/>
      <c r="D385" s="163"/>
      <c r="E385" s="163"/>
      <c r="F385" s="163"/>
      <c r="G385" s="163"/>
      <c r="H385" s="163"/>
      <c r="I385" s="163"/>
      <c r="J385" s="164"/>
      <c r="K385" s="3"/>
    </row>
    <row r="386" spans="2:11" ht="15.75" customHeight="1" thickTop="1" x14ac:dyDescent="0.2">
      <c r="B386" s="23"/>
      <c r="C386" s="23"/>
      <c r="D386" s="23"/>
      <c r="E386" s="23"/>
      <c r="F386" s="23"/>
      <c r="G386" s="23"/>
      <c r="H386" s="23"/>
      <c r="I386" s="23"/>
      <c r="J386" s="23"/>
      <c r="K386" s="3"/>
    </row>
    <row r="387" spans="2:11" ht="15.75" customHeight="1" x14ac:dyDescent="0.2">
      <c r="B387" s="23" t="s">
        <v>24</v>
      </c>
      <c r="C387" s="145" t="s">
        <v>91</v>
      </c>
      <c r="D387" s="146"/>
      <c r="E387" s="146"/>
      <c r="F387" s="146"/>
      <c r="G387" s="146"/>
      <c r="H387" s="146"/>
      <c r="I387" s="146"/>
      <c r="J387" s="147"/>
      <c r="K387" s="3"/>
    </row>
    <row r="388" spans="2:11" ht="15.75" customHeight="1" x14ac:dyDescent="0.2">
      <c r="B388" s="23"/>
      <c r="C388" s="145" t="s">
        <v>92</v>
      </c>
      <c r="D388" s="146"/>
      <c r="E388" s="146"/>
      <c r="F388" s="146"/>
      <c r="G388" s="146"/>
      <c r="H388" s="146"/>
      <c r="I388" s="146"/>
      <c r="J388" s="147"/>
      <c r="K388" s="3"/>
    </row>
    <row r="389" spans="2:11" ht="15.75" customHeight="1" x14ac:dyDescent="0.2">
      <c r="B389" s="23"/>
      <c r="C389" s="262" t="s">
        <v>93</v>
      </c>
      <c r="D389" s="263"/>
      <c r="E389" s="263"/>
      <c r="F389" s="263"/>
      <c r="G389" s="263"/>
      <c r="H389" s="263"/>
      <c r="I389" s="263"/>
      <c r="J389" s="264"/>
      <c r="K389" s="3"/>
    </row>
    <row r="390" spans="2:11" ht="15.75" customHeight="1" x14ac:dyDescent="0.2">
      <c r="B390" s="3"/>
      <c r="C390" s="3"/>
      <c r="D390" s="3"/>
      <c r="E390" s="3"/>
      <c r="F390" s="3"/>
      <c r="J390" s="3"/>
      <c r="K390" s="3"/>
    </row>
    <row r="391" spans="2:11" ht="15.75" customHeight="1" x14ac:dyDescent="0.2">
      <c r="B391" s="3"/>
      <c r="C391" s="3"/>
      <c r="D391" s="7" t="s">
        <v>7</v>
      </c>
      <c r="E391" s="3"/>
      <c r="F391" s="3"/>
      <c r="G391" s="7" t="s">
        <v>7</v>
      </c>
      <c r="H391" s="7"/>
      <c r="J391" s="7" t="s">
        <v>8</v>
      </c>
      <c r="K391" s="17" t="s">
        <v>17</v>
      </c>
    </row>
    <row r="392" spans="2:11" ht="15.75" customHeight="1" x14ac:dyDescent="0.2">
      <c r="B392" s="2"/>
      <c r="C392" s="9" t="s">
        <v>3</v>
      </c>
      <c r="D392" s="6" t="s">
        <v>10</v>
      </c>
      <c r="E392" s="5"/>
      <c r="F392" s="10" t="s">
        <v>4</v>
      </c>
      <c r="G392" s="11" t="s">
        <v>49</v>
      </c>
      <c r="H392" s="49"/>
      <c r="I392" s="25" t="s">
        <v>5</v>
      </c>
      <c r="J392" s="44" t="s">
        <v>9</v>
      </c>
      <c r="K392" s="126"/>
    </row>
    <row r="393" spans="2:11" ht="15.75" hidden="1" customHeight="1" x14ac:dyDescent="0.2">
      <c r="B393" s="3"/>
      <c r="C393" s="3"/>
      <c r="D393" s="8" t="s">
        <v>11</v>
      </c>
      <c r="E393" s="3"/>
      <c r="F393" s="3"/>
      <c r="G393" s="10"/>
      <c r="J393" s="4"/>
      <c r="K393" s="3"/>
    </row>
    <row r="394" spans="2:11" ht="15.75" hidden="1" customHeight="1" x14ac:dyDescent="0.2">
      <c r="B394" s="3"/>
      <c r="C394" s="3"/>
      <c r="D394" s="8"/>
      <c r="E394" s="3"/>
      <c r="F394" s="3"/>
      <c r="G394" s="46" t="s">
        <v>50</v>
      </c>
      <c r="J394" s="4"/>
      <c r="K394" s="3"/>
    </row>
    <row r="395" spans="2:11" ht="15.75" hidden="1" customHeight="1" x14ac:dyDescent="0.2">
      <c r="B395" s="3"/>
      <c r="C395" s="3"/>
      <c r="D395" s="8"/>
      <c r="E395" s="3"/>
      <c r="F395" s="3"/>
      <c r="G395" s="45"/>
      <c r="J395" s="4"/>
      <c r="K395" s="3"/>
    </row>
    <row r="396" spans="2:11" ht="15.75" customHeight="1" x14ac:dyDescent="0.2">
      <c r="B396" s="3"/>
      <c r="C396" s="3"/>
      <c r="D396" s="3"/>
      <c r="E396" s="3"/>
      <c r="F396" s="3"/>
      <c r="G396" s="10"/>
      <c r="H396" s="50"/>
      <c r="J396" s="3"/>
      <c r="K396" s="3"/>
    </row>
    <row r="397" spans="2:11" ht="15.75" customHeight="1" x14ac:dyDescent="0.2">
      <c r="B397" s="3"/>
      <c r="C397" s="3"/>
      <c r="D397" s="7" t="s">
        <v>7</v>
      </c>
      <c r="E397" s="3"/>
      <c r="F397" s="3"/>
      <c r="G397" s="7" t="s">
        <v>7</v>
      </c>
      <c r="J397" s="7" t="s">
        <v>8</v>
      </c>
      <c r="K397" s="17" t="s">
        <v>17</v>
      </c>
    </row>
    <row r="398" spans="2:11" ht="15.75" customHeight="1" x14ac:dyDescent="0.2">
      <c r="B398" s="2"/>
      <c r="C398" s="9" t="s">
        <v>3</v>
      </c>
      <c r="D398" s="6" t="s">
        <v>10</v>
      </c>
      <c r="E398" s="5"/>
      <c r="F398" s="10" t="s">
        <v>4</v>
      </c>
      <c r="G398" s="11" t="s">
        <v>49</v>
      </c>
      <c r="H398" s="101"/>
      <c r="I398" s="25" t="s">
        <v>5</v>
      </c>
      <c r="J398" s="44" t="s">
        <v>9</v>
      </c>
      <c r="K398" s="127"/>
    </row>
    <row r="399" spans="2:11" ht="15.75" hidden="1" customHeight="1" x14ac:dyDescent="0.2">
      <c r="B399" s="3"/>
      <c r="C399" s="3"/>
      <c r="D399" s="8" t="s">
        <v>11</v>
      </c>
      <c r="E399" s="3"/>
      <c r="F399" s="3"/>
      <c r="G399" s="46" t="s">
        <v>50</v>
      </c>
      <c r="H399" s="10"/>
      <c r="J399" s="4"/>
      <c r="K399" s="3"/>
    </row>
    <row r="400" spans="2:11" ht="15.75" customHeight="1" x14ac:dyDescent="0.2">
      <c r="B400" s="3"/>
      <c r="C400" s="3"/>
      <c r="D400" s="3"/>
      <c r="E400" s="3"/>
      <c r="F400" s="3"/>
      <c r="H400" s="45"/>
      <c r="J400" s="3"/>
      <c r="K400" s="3"/>
    </row>
    <row r="401" spans="2:11" ht="15.75" customHeight="1" x14ac:dyDescent="0.2">
      <c r="B401" s="3"/>
      <c r="C401" s="3"/>
      <c r="D401" s="3"/>
      <c r="E401" s="3"/>
      <c r="F401" s="3"/>
      <c r="H401" s="45"/>
      <c r="J401" s="3"/>
      <c r="K401" s="3"/>
    </row>
    <row r="402" spans="2:11" ht="15.75" customHeight="1" x14ac:dyDescent="0.2">
      <c r="B402" s="3"/>
      <c r="C402" s="3"/>
      <c r="D402" s="3"/>
      <c r="E402" s="3"/>
      <c r="F402" s="3"/>
      <c r="H402" s="45"/>
      <c r="J402" s="3"/>
      <c r="K402" s="3"/>
    </row>
    <row r="403" spans="2:11" ht="15.75" customHeight="1" x14ac:dyDescent="0.2">
      <c r="B403" s="3"/>
      <c r="C403" s="3"/>
      <c r="D403" s="7" t="s">
        <v>7</v>
      </c>
      <c r="E403" s="3"/>
      <c r="F403" s="3"/>
      <c r="G403" s="53" t="s">
        <v>7</v>
      </c>
      <c r="H403" s="45"/>
      <c r="J403" s="7" t="s">
        <v>8</v>
      </c>
      <c r="K403" s="17" t="s">
        <v>17</v>
      </c>
    </row>
    <row r="404" spans="2:11" ht="15.75" customHeight="1" x14ac:dyDescent="0.2">
      <c r="B404" s="2"/>
      <c r="C404" s="9" t="s">
        <v>3</v>
      </c>
      <c r="D404" s="11" t="s">
        <v>51</v>
      </c>
      <c r="E404" s="5"/>
      <c r="F404" s="10" t="s">
        <v>4</v>
      </c>
      <c r="G404" s="54" t="s">
        <v>10</v>
      </c>
      <c r="H404" s="55"/>
      <c r="I404" s="25" t="s">
        <v>5</v>
      </c>
      <c r="J404" s="11" t="s">
        <v>9</v>
      </c>
      <c r="K404" s="127"/>
    </row>
    <row r="405" spans="2:11" ht="15.75" hidden="1" customHeight="1" x14ac:dyDescent="0.2">
      <c r="B405" s="40"/>
      <c r="C405" s="9"/>
      <c r="D405" s="51" t="s">
        <v>52</v>
      </c>
      <c r="E405" s="40"/>
      <c r="F405" s="10"/>
      <c r="G405" s="10"/>
      <c r="H405" s="10"/>
      <c r="I405" s="10"/>
      <c r="J405" s="11"/>
      <c r="K405" s="47"/>
    </row>
    <row r="406" spans="2:11" ht="15.75" hidden="1" customHeight="1" x14ac:dyDescent="0.2">
      <c r="B406" s="40"/>
      <c r="C406" s="9"/>
      <c r="D406" s="48"/>
      <c r="E406" s="40"/>
      <c r="F406" s="10"/>
      <c r="G406" s="52"/>
      <c r="H406" s="10"/>
      <c r="I406" s="10"/>
      <c r="J406" s="45"/>
      <c r="K406" s="47"/>
    </row>
    <row r="407" spans="2:11" ht="15.75" hidden="1" customHeight="1" x14ac:dyDescent="0.2">
      <c r="B407" s="40"/>
      <c r="C407" s="9"/>
      <c r="D407" s="48"/>
      <c r="E407" s="40"/>
      <c r="F407" s="10"/>
      <c r="G407" s="46" t="s">
        <v>50</v>
      </c>
      <c r="H407" s="10"/>
      <c r="I407" s="10"/>
      <c r="J407" s="45"/>
      <c r="K407" s="47"/>
    </row>
    <row r="408" spans="2:11" ht="15.75" hidden="1" customHeight="1" x14ac:dyDescent="0.2">
      <c r="B408" s="40"/>
      <c r="C408" s="9"/>
      <c r="D408" s="48"/>
      <c r="E408" s="40"/>
      <c r="F408" s="10"/>
      <c r="H408" s="10"/>
      <c r="I408" s="10"/>
      <c r="J408" s="45"/>
      <c r="K408" s="47"/>
    </row>
    <row r="409" spans="2:11" ht="15.75" customHeight="1" x14ac:dyDescent="0.2">
      <c r="B409" s="40"/>
      <c r="C409" s="9"/>
      <c r="D409" s="48"/>
      <c r="E409" s="40"/>
      <c r="F409" s="10"/>
      <c r="H409" s="10"/>
      <c r="I409" s="10"/>
      <c r="J409" s="45"/>
      <c r="K409" s="47"/>
    </row>
    <row r="410" spans="2:11" ht="15.75" customHeight="1" x14ac:dyDescent="0.2">
      <c r="B410" s="3"/>
      <c r="C410" s="265" t="s">
        <v>95</v>
      </c>
      <c r="D410" s="266"/>
      <c r="E410" s="266"/>
      <c r="F410" s="266"/>
      <c r="G410" s="219"/>
      <c r="H410" s="266"/>
      <c r="I410" s="266"/>
      <c r="J410" s="267"/>
      <c r="K410" s="3"/>
    </row>
    <row r="411" spans="2:11" ht="15.75" customHeight="1" thickBot="1" x14ac:dyDescent="0.25">
      <c r="B411" s="3"/>
      <c r="C411" s="3"/>
      <c r="D411" s="3"/>
      <c r="E411" s="3"/>
      <c r="F411" s="3"/>
      <c r="J411" s="3"/>
      <c r="K411" s="3"/>
    </row>
    <row r="412" spans="2:11" ht="15.75" customHeight="1" thickBot="1" x14ac:dyDescent="0.25">
      <c r="B412" s="3"/>
      <c r="C412" s="221" t="s">
        <v>55</v>
      </c>
      <c r="D412" s="222"/>
      <c r="E412" s="222"/>
      <c r="F412" s="222"/>
      <c r="G412" s="223"/>
      <c r="J412" s="3"/>
      <c r="K412" s="3"/>
    </row>
    <row r="413" spans="2:11" ht="15.75" customHeight="1" x14ac:dyDescent="0.2">
      <c r="B413" s="3"/>
      <c r="C413" s="3"/>
      <c r="D413" s="3"/>
      <c r="E413" s="3"/>
      <c r="F413" s="3"/>
      <c r="J413" s="3"/>
      <c r="K413" s="3"/>
    </row>
    <row r="414" spans="2:11" ht="15.75" customHeight="1" x14ac:dyDescent="0.2">
      <c r="B414" s="3"/>
      <c r="C414" s="3"/>
      <c r="D414" s="3"/>
      <c r="E414" s="3"/>
      <c r="F414" s="3"/>
      <c r="G414" s="17"/>
      <c r="J414" s="3"/>
      <c r="K414" s="3"/>
    </row>
    <row r="415" spans="2:11" ht="15.75" customHeight="1" x14ac:dyDescent="0.2">
      <c r="B415" s="3"/>
      <c r="C415" s="3"/>
      <c r="D415" s="3"/>
      <c r="E415" s="3"/>
      <c r="F415" s="3"/>
      <c r="G415" s="34"/>
      <c r="J415" s="3"/>
      <c r="K415" s="3"/>
    </row>
    <row r="416" spans="2:11" ht="15.75" customHeight="1" x14ac:dyDescent="0.2">
      <c r="B416" s="3"/>
      <c r="C416" s="3"/>
      <c r="D416" s="3"/>
      <c r="E416" s="25" t="s">
        <v>3</v>
      </c>
      <c r="F416" s="66" t="s">
        <v>4</v>
      </c>
      <c r="G416" s="67" t="s">
        <v>54</v>
      </c>
      <c r="H416" s="17"/>
      <c r="I416" s="17"/>
      <c r="J416" s="3"/>
      <c r="K416" s="3"/>
    </row>
    <row r="417" spans="2:11" ht="15.75" customHeight="1" x14ac:dyDescent="0.2">
      <c r="B417" s="3"/>
      <c r="C417" s="3"/>
      <c r="D417" s="3"/>
      <c r="E417" s="15">
        <f>(B392)</f>
        <v>0</v>
      </c>
      <c r="F417" s="34">
        <f>(E392)</f>
        <v>0</v>
      </c>
      <c r="G417" s="16">
        <f>(H392)</f>
        <v>0</v>
      </c>
      <c r="H417" s="34"/>
      <c r="I417" s="34"/>
      <c r="J417" s="3"/>
      <c r="K417" s="3"/>
    </row>
    <row r="418" spans="2:11" ht="15.75" customHeight="1" x14ac:dyDescent="0.2">
      <c r="B418" s="3"/>
      <c r="C418" s="3"/>
      <c r="D418" s="3"/>
      <c r="E418" s="15"/>
      <c r="F418" s="34"/>
      <c r="G418" s="16"/>
      <c r="H418" s="34"/>
      <c r="I418" s="34"/>
      <c r="J418" s="3"/>
      <c r="K418" s="3"/>
    </row>
    <row r="419" spans="2:11" ht="15.75" customHeight="1" x14ac:dyDescent="0.2">
      <c r="B419" s="3"/>
      <c r="C419" s="14" t="s">
        <v>13</v>
      </c>
      <c r="D419" s="7" t="s">
        <v>14</v>
      </c>
      <c r="E419" s="15">
        <f>(B398)</f>
        <v>0</v>
      </c>
      <c r="F419" s="34">
        <f>(E398)</f>
        <v>0</v>
      </c>
      <c r="G419" s="16">
        <f>(H398)</f>
        <v>0</v>
      </c>
      <c r="H419" s="34"/>
      <c r="I419" s="34"/>
      <c r="J419" s="3"/>
      <c r="K419" s="3"/>
    </row>
    <row r="420" spans="2:11" ht="15.75" customHeight="1" x14ac:dyDescent="0.2">
      <c r="B420" s="3"/>
      <c r="C420" s="3"/>
      <c r="D420" s="3"/>
      <c r="E420" s="15"/>
      <c r="F420" s="34"/>
      <c r="G420" s="16"/>
      <c r="H420" s="34"/>
      <c r="I420" s="34"/>
      <c r="J420" s="3"/>
      <c r="K420" s="3"/>
    </row>
    <row r="421" spans="2:11" ht="15.75" customHeight="1" x14ac:dyDescent="0.2">
      <c r="B421" s="3"/>
      <c r="C421" s="3"/>
      <c r="D421" s="3"/>
      <c r="E421" s="15">
        <f>(B404)</f>
        <v>0</v>
      </c>
      <c r="F421" s="34">
        <f>(E404)</f>
        <v>0</v>
      </c>
      <c r="G421" s="16">
        <f>(H404)</f>
        <v>0</v>
      </c>
      <c r="H421" s="34"/>
      <c r="I421" s="34"/>
      <c r="J421" s="3"/>
      <c r="K421" s="3"/>
    </row>
    <row r="422" spans="2:11" ht="15.75" customHeight="1" x14ac:dyDescent="0.2">
      <c r="B422" s="3"/>
      <c r="C422" s="3"/>
      <c r="D422" s="3"/>
      <c r="E422" s="56"/>
      <c r="F422" s="34"/>
      <c r="G422" s="57"/>
      <c r="H422" s="34"/>
      <c r="I422" s="34"/>
      <c r="J422" s="3"/>
      <c r="K422" s="3"/>
    </row>
    <row r="423" spans="2:11" ht="15.75" customHeight="1" x14ac:dyDescent="0.2">
      <c r="B423" s="3"/>
      <c r="C423" s="3"/>
      <c r="D423" s="3"/>
      <c r="E423" s="59">
        <f>(E417)</f>
        <v>0</v>
      </c>
      <c r="F423" s="60">
        <f>(F417)</f>
        <v>0</v>
      </c>
      <c r="G423" s="61">
        <f>(G417)</f>
        <v>0</v>
      </c>
      <c r="H423" s="34"/>
      <c r="I423" s="34"/>
      <c r="J423" s="3"/>
      <c r="K423" s="3"/>
    </row>
    <row r="424" spans="2:11" ht="15.75" customHeight="1" x14ac:dyDescent="0.2">
      <c r="B424" s="3"/>
      <c r="C424" s="3"/>
      <c r="D424" s="3"/>
      <c r="E424" s="56"/>
      <c r="F424" s="34"/>
      <c r="G424" s="57"/>
      <c r="H424" s="34"/>
      <c r="I424" s="34"/>
      <c r="J424" s="3"/>
      <c r="K424" s="3"/>
    </row>
    <row r="425" spans="2:11" ht="15.75" customHeight="1" x14ac:dyDescent="0.2">
      <c r="B425" s="3"/>
      <c r="C425" s="3"/>
      <c r="D425" s="3"/>
      <c r="E425" s="62">
        <f>(E419)</f>
        <v>0</v>
      </c>
      <c r="F425" s="63">
        <f>(F419)</f>
        <v>0</v>
      </c>
      <c r="G425" s="64">
        <f>(G419)</f>
        <v>0</v>
      </c>
      <c r="J425" s="3"/>
      <c r="K425" s="3"/>
    </row>
    <row r="426" spans="2:11" ht="15.75" customHeight="1" x14ac:dyDescent="0.2">
      <c r="B426" s="3"/>
      <c r="C426" s="3"/>
      <c r="D426" s="3"/>
      <c r="E426" s="3"/>
      <c r="F426" s="3"/>
      <c r="J426" s="3"/>
      <c r="K426" s="3"/>
    </row>
    <row r="427" spans="2:11" ht="15.75" customHeight="1" x14ac:dyDescent="0.2">
      <c r="B427" s="3"/>
      <c r="C427" s="14" t="s">
        <v>13</v>
      </c>
      <c r="D427" s="7" t="s">
        <v>15</v>
      </c>
      <c r="E427" s="182">
        <f>((E417*F419*G421) + (E419*F421*G423)+(E421*F423*G425) -((G417*F419*E421)+(G419*F421*E423)+(G421*F423*E425)))</f>
        <v>0</v>
      </c>
      <c r="F427" s="183"/>
      <c r="H427" s="42"/>
      <c r="I427" s="42"/>
      <c r="J427" s="3"/>
      <c r="K427" s="3"/>
    </row>
    <row r="428" spans="2:11" ht="15.75" customHeight="1" x14ac:dyDescent="0.2">
      <c r="B428" s="3"/>
      <c r="C428" s="3"/>
      <c r="D428" s="3"/>
      <c r="E428" s="3"/>
      <c r="F428" s="3"/>
      <c r="J428" s="3"/>
      <c r="K428" s="3"/>
    </row>
    <row r="429" spans="2:11" ht="15.75" customHeight="1" x14ac:dyDescent="0.2">
      <c r="B429" s="3"/>
      <c r="C429" s="3"/>
      <c r="D429" s="3"/>
      <c r="E429" s="3"/>
      <c r="F429" s="3"/>
      <c r="J429" s="3"/>
      <c r="K429" s="3"/>
    </row>
    <row r="430" spans="2:11" ht="15.75" customHeight="1" x14ac:dyDescent="0.2">
      <c r="B430" s="3"/>
      <c r="C430" s="184" t="s">
        <v>16</v>
      </c>
      <c r="D430" s="185"/>
      <c r="E430" s="3"/>
      <c r="F430" s="3"/>
      <c r="G430" s="17"/>
      <c r="J430" s="3"/>
      <c r="K430" s="3"/>
    </row>
    <row r="431" spans="2:11" ht="15.75" customHeight="1" x14ac:dyDescent="0.2">
      <c r="B431" s="3"/>
      <c r="C431" s="3"/>
      <c r="D431" s="3"/>
      <c r="E431" s="3"/>
      <c r="F431" s="3"/>
      <c r="G431" s="34"/>
      <c r="J431" s="3"/>
      <c r="K431" s="3"/>
    </row>
    <row r="432" spans="2:11" ht="15.75" customHeight="1" x14ac:dyDescent="0.2">
      <c r="B432" s="3"/>
      <c r="C432" s="3"/>
      <c r="D432" s="3"/>
      <c r="E432" s="9" t="s">
        <v>17</v>
      </c>
      <c r="F432" s="68" t="s">
        <v>4</v>
      </c>
      <c r="G432" s="69" t="s">
        <v>54</v>
      </c>
      <c r="H432" s="17"/>
      <c r="I432" s="17"/>
      <c r="J432" s="3"/>
      <c r="K432" s="3"/>
    </row>
    <row r="433" spans="2:11" ht="15.75" customHeight="1" x14ac:dyDescent="0.2">
      <c r="B433" s="3"/>
      <c r="C433" s="3"/>
      <c r="D433" s="3"/>
      <c r="E433" s="30">
        <f>(K392)</f>
        <v>0</v>
      </c>
      <c r="F433" s="34">
        <f>(E392)</f>
        <v>0</v>
      </c>
      <c r="G433" s="65">
        <f>(H392)</f>
        <v>0</v>
      </c>
      <c r="H433" s="34"/>
      <c r="I433" s="34"/>
      <c r="J433" s="3"/>
      <c r="K433" s="3"/>
    </row>
    <row r="434" spans="2:11" ht="15.75" customHeight="1" x14ac:dyDescent="0.2">
      <c r="B434" s="3"/>
      <c r="C434" s="3"/>
      <c r="D434" s="3"/>
      <c r="E434" s="15"/>
      <c r="F434" s="34"/>
      <c r="G434" s="65"/>
      <c r="H434" s="34"/>
      <c r="I434" s="34"/>
      <c r="J434" s="3"/>
      <c r="K434" s="3"/>
    </row>
    <row r="435" spans="2:11" ht="15.75" customHeight="1" x14ac:dyDescent="0.2">
      <c r="B435" s="3"/>
      <c r="C435" s="85"/>
      <c r="D435" s="7"/>
      <c r="E435" s="30">
        <f>(K398)</f>
        <v>0</v>
      </c>
      <c r="F435" s="34">
        <f>(E398)</f>
        <v>0</v>
      </c>
      <c r="G435" s="65">
        <f>(H398)</f>
        <v>0</v>
      </c>
      <c r="H435" s="34"/>
      <c r="I435" s="34"/>
      <c r="J435" s="3"/>
      <c r="K435" s="3"/>
    </row>
    <row r="436" spans="2:11" ht="15.75" customHeight="1" x14ac:dyDescent="0.2">
      <c r="B436" s="3"/>
      <c r="C436" s="3"/>
      <c r="D436" s="3"/>
      <c r="E436" s="15"/>
      <c r="F436" s="34"/>
      <c r="G436" s="65"/>
      <c r="H436" s="34"/>
      <c r="I436" s="34"/>
      <c r="J436" s="3"/>
      <c r="K436" s="3"/>
    </row>
    <row r="437" spans="2:11" ht="15.75" customHeight="1" x14ac:dyDescent="0.2">
      <c r="B437" s="3"/>
      <c r="C437" s="14" t="s">
        <v>18</v>
      </c>
      <c r="D437" s="87" t="s">
        <v>14</v>
      </c>
      <c r="E437" s="91">
        <f>(K404)</f>
        <v>0</v>
      </c>
      <c r="F437" s="34">
        <f>(E404)</f>
        <v>0</v>
      </c>
      <c r="G437" s="65">
        <f>(H404)</f>
        <v>0</v>
      </c>
      <c r="H437" s="34"/>
      <c r="I437" s="34"/>
      <c r="J437" s="3"/>
      <c r="K437" s="3"/>
    </row>
    <row r="438" spans="2:11" ht="15.75" customHeight="1" x14ac:dyDescent="0.2">
      <c r="B438" s="3"/>
      <c r="C438" s="3"/>
      <c r="D438" s="57"/>
      <c r="E438" s="34"/>
      <c r="F438" s="34"/>
      <c r="G438" s="57"/>
      <c r="H438" s="34"/>
      <c r="I438" s="34"/>
      <c r="J438" s="3"/>
      <c r="K438" s="3"/>
    </row>
    <row r="439" spans="2:11" ht="15.75" customHeight="1" x14ac:dyDescent="0.2">
      <c r="B439" s="3"/>
      <c r="C439" s="3"/>
      <c r="D439" s="57"/>
      <c r="E439" s="79">
        <f>(E433)</f>
        <v>0</v>
      </c>
      <c r="F439" s="72">
        <f>(F433)</f>
        <v>0</v>
      </c>
      <c r="G439" s="73">
        <f>(G433)</f>
        <v>0</v>
      </c>
      <c r="H439" s="34"/>
      <c r="I439" s="34"/>
      <c r="J439" s="3"/>
      <c r="K439" s="3"/>
    </row>
    <row r="440" spans="2:11" ht="15.75" customHeight="1" x14ac:dyDescent="0.2">
      <c r="B440" s="3"/>
      <c r="C440" s="3"/>
      <c r="D440" s="57"/>
      <c r="E440" s="34"/>
      <c r="F440" s="34"/>
      <c r="G440" s="58"/>
      <c r="J440" s="3"/>
      <c r="K440" s="3"/>
    </row>
    <row r="441" spans="2:11" ht="15.75" customHeight="1" x14ac:dyDescent="0.2">
      <c r="B441" s="3"/>
      <c r="C441" s="3"/>
      <c r="D441" s="57"/>
      <c r="E441" s="80">
        <f>(E435)</f>
        <v>0</v>
      </c>
      <c r="F441" s="74">
        <f>(F435)</f>
        <v>0</v>
      </c>
      <c r="G441" s="75">
        <f>(G435)</f>
        <v>0</v>
      </c>
      <c r="J441" s="3"/>
      <c r="K441" s="3"/>
    </row>
    <row r="442" spans="2:11" ht="15.75" customHeight="1" x14ac:dyDescent="0.2">
      <c r="B442" s="3"/>
      <c r="C442" s="3"/>
      <c r="D442" s="3"/>
      <c r="E442" s="3"/>
      <c r="F442" s="3"/>
      <c r="J442" s="3"/>
      <c r="K442" s="3"/>
    </row>
    <row r="443" spans="2:11" ht="15.75" customHeight="1" x14ac:dyDescent="0.2">
      <c r="B443" s="3"/>
      <c r="C443" s="14" t="s">
        <v>18</v>
      </c>
      <c r="D443" s="7" t="s">
        <v>15</v>
      </c>
      <c r="E443" s="202">
        <f>((E433*F435*G437)+(E435*F437*G439)+(E437*F439*G441)-((G433*F435*E437)+(G435*F437*E439)+(G437*F439*E441)))</f>
        <v>0</v>
      </c>
      <c r="F443" s="238"/>
      <c r="H443" s="42"/>
      <c r="I443" s="42"/>
      <c r="J443" s="3"/>
      <c r="K443" s="3"/>
    </row>
    <row r="444" spans="2:11" ht="15.75" customHeight="1" x14ac:dyDescent="0.2">
      <c r="B444" s="3"/>
      <c r="C444" s="3"/>
      <c r="D444" s="3"/>
      <c r="E444" s="3"/>
      <c r="F444" s="3"/>
      <c r="J444" s="3"/>
      <c r="K444" s="3"/>
    </row>
    <row r="445" spans="2:11" ht="15.75" customHeight="1" x14ac:dyDescent="0.2">
      <c r="B445" s="3"/>
      <c r="C445" s="3"/>
      <c r="D445" s="3"/>
      <c r="E445" s="3"/>
      <c r="F445" s="3"/>
      <c r="J445" s="3"/>
      <c r="K445" s="3"/>
    </row>
    <row r="446" spans="2:11" ht="15.75" customHeight="1" x14ac:dyDescent="0.2">
      <c r="B446" s="3"/>
      <c r="C446" s="187" t="s">
        <v>56</v>
      </c>
      <c r="D446" s="188"/>
      <c r="E446" s="3"/>
      <c r="F446" s="3"/>
      <c r="G446" s="17"/>
      <c r="J446" s="3"/>
      <c r="K446" s="3"/>
    </row>
    <row r="447" spans="2:11" ht="15.75" customHeight="1" x14ac:dyDescent="0.2">
      <c r="B447" s="3"/>
      <c r="C447" s="3"/>
      <c r="D447" s="3"/>
      <c r="E447" s="3"/>
      <c r="F447" s="3"/>
      <c r="G447" s="41"/>
      <c r="J447" s="3"/>
      <c r="K447" s="3"/>
    </row>
    <row r="448" spans="2:11" ht="15.75" customHeight="1" x14ac:dyDescent="0.2">
      <c r="B448" s="3"/>
      <c r="C448" s="3"/>
      <c r="D448" s="3"/>
      <c r="E448" s="9" t="s">
        <v>3</v>
      </c>
      <c r="F448" s="68" t="s">
        <v>17</v>
      </c>
      <c r="G448" s="69" t="s">
        <v>54</v>
      </c>
      <c r="H448" s="17"/>
      <c r="I448" s="17"/>
      <c r="J448" s="3"/>
      <c r="K448" s="3"/>
    </row>
    <row r="449" spans="2:11" ht="15.75" customHeight="1" x14ac:dyDescent="0.2">
      <c r="B449" s="3"/>
      <c r="C449" s="3"/>
      <c r="D449" s="3"/>
      <c r="E449" s="30">
        <f>(B392)</f>
        <v>0</v>
      </c>
      <c r="F449" s="78">
        <f>(K392)</f>
        <v>0</v>
      </c>
      <c r="G449" s="65">
        <f>(H392)</f>
        <v>0</v>
      </c>
      <c r="H449" s="41"/>
      <c r="I449" s="41"/>
      <c r="J449" s="3"/>
      <c r="K449" s="3"/>
    </row>
    <row r="450" spans="2:11" ht="15.75" customHeight="1" x14ac:dyDescent="0.2">
      <c r="B450" s="3"/>
      <c r="C450" s="3"/>
      <c r="D450" s="3"/>
      <c r="E450" s="15"/>
      <c r="F450" s="34"/>
      <c r="G450" s="65"/>
      <c r="H450" s="34"/>
      <c r="I450" s="34"/>
      <c r="J450" s="3"/>
      <c r="K450" s="3"/>
    </row>
    <row r="451" spans="2:11" ht="15.75" customHeight="1" x14ac:dyDescent="0.2">
      <c r="B451" s="3"/>
      <c r="C451" s="14" t="s">
        <v>20</v>
      </c>
      <c r="D451" s="7" t="s">
        <v>14</v>
      </c>
      <c r="E451" s="30">
        <f>(B398)</f>
        <v>0</v>
      </c>
      <c r="F451" s="78">
        <f>(K398)</f>
        <v>0</v>
      </c>
      <c r="G451" s="65">
        <f>(H398)</f>
        <v>0</v>
      </c>
      <c r="H451" s="41"/>
      <c r="I451" s="41"/>
      <c r="J451" s="3"/>
      <c r="K451" s="3"/>
    </row>
    <row r="452" spans="2:11" ht="15.75" customHeight="1" x14ac:dyDescent="0.2">
      <c r="B452" s="3"/>
      <c r="C452" s="3"/>
      <c r="D452" s="3"/>
      <c r="E452" s="15"/>
      <c r="F452" s="34"/>
      <c r="G452" s="65"/>
      <c r="H452" s="34"/>
      <c r="I452" s="34"/>
      <c r="J452" s="3"/>
      <c r="K452" s="3"/>
    </row>
    <row r="453" spans="2:11" ht="15.75" customHeight="1" x14ac:dyDescent="0.2">
      <c r="B453" s="3"/>
      <c r="C453" s="3"/>
      <c r="D453" s="65"/>
      <c r="E453" s="78">
        <f>(B404)</f>
        <v>0</v>
      </c>
      <c r="F453" s="78">
        <f>(K404)</f>
        <v>0</v>
      </c>
      <c r="G453" s="65">
        <f>(H404)</f>
        <v>0</v>
      </c>
      <c r="H453" s="34"/>
      <c r="I453" s="34"/>
      <c r="J453" s="3"/>
      <c r="K453" s="3"/>
    </row>
    <row r="454" spans="2:11" ht="15.75" customHeight="1" x14ac:dyDescent="0.2">
      <c r="B454" s="3"/>
      <c r="C454" s="3"/>
      <c r="D454" s="57"/>
      <c r="E454" s="34"/>
      <c r="F454" s="34"/>
      <c r="G454" s="57"/>
      <c r="H454" s="34"/>
      <c r="I454" s="34"/>
      <c r="J454" s="3"/>
      <c r="K454" s="3"/>
    </row>
    <row r="455" spans="2:11" ht="15.75" customHeight="1" x14ac:dyDescent="0.2">
      <c r="B455" s="3"/>
      <c r="C455" s="3"/>
      <c r="D455" s="57"/>
      <c r="E455" s="79">
        <f>(E449)</f>
        <v>0</v>
      </c>
      <c r="F455" s="92">
        <f>(F449)</f>
        <v>0</v>
      </c>
      <c r="G455" s="73">
        <f>(G449)</f>
        <v>0</v>
      </c>
      <c r="H455" s="34"/>
      <c r="I455" s="34"/>
      <c r="J455" s="3"/>
      <c r="K455" s="3"/>
    </row>
    <row r="456" spans="2:11" ht="15.75" customHeight="1" x14ac:dyDescent="0.2">
      <c r="B456" s="3"/>
      <c r="C456" s="3"/>
      <c r="D456" s="57"/>
      <c r="E456" s="34"/>
      <c r="F456" s="34"/>
      <c r="G456" s="58"/>
      <c r="J456" s="3"/>
      <c r="K456" s="3"/>
    </row>
    <row r="457" spans="2:11" ht="15.75" customHeight="1" x14ac:dyDescent="0.2">
      <c r="B457" s="3"/>
      <c r="C457" s="3"/>
      <c r="D457" s="57"/>
      <c r="E457" s="80">
        <f>(E451)</f>
        <v>0</v>
      </c>
      <c r="F457" s="93">
        <f>(F451)</f>
        <v>0</v>
      </c>
      <c r="G457" s="75">
        <f>(G451)</f>
        <v>0</v>
      </c>
      <c r="J457" s="3"/>
      <c r="K457" s="3"/>
    </row>
    <row r="458" spans="2:11" ht="15.75" customHeight="1" x14ac:dyDescent="0.2">
      <c r="B458" s="3"/>
      <c r="C458" s="3"/>
      <c r="D458" s="3"/>
      <c r="E458" s="3"/>
      <c r="F458" s="3"/>
      <c r="H458" s="35"/>
      <c r="I458" s="35"/>
      <c r="J458" s="3"/>
      <c r="K458" s="3"/>
    </row>
    <row r="459" spans="2:11" ht="15.75" customHeight="1" x14ac:dyDescent="0.2">
      <c r="B459" s="3"/>
      <c r="C459" s="89" t="s">
        <v>20</v>
      </c>
      <c r="D459" s="7" t="s">
        <v>15</v>
      </c>
      <c r="E459" s="202">
        <f>((E449*F451*G453)+(E451*F453*G455)+(E453*F455*G457)-((G449*F451*E453)+(G451*F453*E455)+(G453*F455*E457)))</f>
        <v>0</v>
      </c>
      <c r="F459" s="238"/>
      <c r="J459" s="3"/>
      <c r="K459" s="3"/>
    </row>
    <row r="460" spans="2:11" ht="15.75" customHeight="1" x14ac:dyDescent="0.2">
      <c r="B460" s="3"/>
      <c r="C460" s="90"/>
      <c r="D460" s="7"/>
      <c r="E460" s="84"/>
      <c r="F460" s="42"/>
      <c r="J460" s="3"/>
      <c r="K460" s="3"/>
    </row>
    <row r="461" spans="2:11" ht="15.75" customHeight="1" x14ac:dyDescent="0.2">
      <c r="B461" s="3"/>
      <c r="C461" s="90"/>
      <c r="D461" s="239" t="s">
        <v>57</v>
      </c>
      <c r="E461" s="240"/>
      <c r="F461" s="241"/>
      <c r="J461" s="3"/>
      <c r="K461" s="3"/>
    </row>
    <row r="462" spans="2:11" ht="15.75" customHeight="1" x14ac:dyDescent="0.2">
      <c r="B462" s="3"/>
      <c r="C462" s="90"/>
      <c r="D462" s="7"/>
      <c r="E462" s="84"/>
      <c r="F462" s="42"/>
      <c r="J462" s="3"/>
      <c r="K462" s="3"/>
    </row>
    <row r="463" spans="2:11" ht="15.75" customHeight="1" x14ac:dyDescent="0.2">
      <c r="B463" s="3"/>
      <c r="C463" s="34"/>
      <c r="D463" s="3"/>
      <c r="E463" s="9" t="s">
        <v>3</v>
      </c>
      <c r="F463" s="68" t="s">
        <v>4</v>
      </c>
      <c r="G463" s="69" t="s">
        <v>17</v>
      </c>
      <c r="J463" s="3"/>
      <c r="K463" s="3"/>
    </row>
    <row r="464" spans="2:11" ht="15.75" customHeight="1" x14ac:dyDescent="0.2">
      <c r="B464" s="3"/>
      <c r="C464" s="3"/>
      <c r="D464" s="3"/>
      <c r="E464" s="30">
        <f>(B392)</f>
        <v>0</v>
      </c>
      <c r="F464" s="78">
        <f>(E392)</f>
        <v>0</v>
      </c>
      <c r="G464" s="128">
        <f>(K392)</f>
        <v>0</v>
      </c>
      <c r="J464" s="3"/>
      <c r="K464" s="3"/>
    </row>
    <row r="465" spans="2:11" ht="15.75" customHeight="1" x14ac:dyDescent="0.2">
      <c r="B465" s="3"/>
      <c r="C465" s="3"/>
      <c r="D465" s="3"/>
      <c r="E465" s="15"/>
      <c r="F465" s="34"/>
      <c r="G465" s="65"/>
      <c r="J465" s="3"/>
      <c r="K465" s="3"/>
    </row>
    <row r="466" spans="2:11" ht="15.75" customHeight="1" x14ac:dyDescent="0.2">
      <c r="B466" s="3"/>
      <c r="C466" s="85"/>
      <c r="D466" s="7"/>
      <c r="E466" s="30">
        <f>(B398)</f>
        <v>0</v>
      </c>
      <c r="F466" s="78">
        <f>(E398)</f>
        <v>0</v>
      </c>
      <c r="G466" s="128">
        <f>(K398)</f>
        <v>0</v>
      </c>
      <c r="J466" s="3"/>
      <c r="K466" s="3"/>
    </row>
    <row r="467" spans="2:11" ht="15.75" customHeight="1" x14ac:dyDescent="0.2">
      <c r="B467" s="3"/>
      <c r="C467" s="3"/>
      <c r="D467" s="3"/>
      <c r="E467" s="15"/>
      <c r="F467" s="34"/>
      <c r="G467" s="65"/>
      <c r="J467" s="3"/>
      <c r="K467" s="3"/>
    </row>
    <row r="468" spans="2:11" ht="15.75" customHeight="1" x14ac:dyDescent="0.2">
      <c r="B468" s="3"/>
      <c r="C468" s="14" t="s">
        <v>58</v>
      </c>
      <c r="D468" s="7" t="s">
        <v>14</v>
      </c>
      <c r="E468" s="91">
        <f>(B404)</f>
        <v>0</v>
      </c>
      <c r="F468" s="78">
        <f>(E404)</f>
        <v>0</v>
      </c>
      <c r="G468" s="128">
        <f>(K404)</f>
        <v>0</v>
      </c>
      <c r="J468" s="3"/>
      <c r="K468" s="3"/>
    </row>
    <row r="469" spans="2:11" ht="15.75" customHeight="1" x14ac:dyDescent="0.2">
      <c r="B469" s="3"/>
      <c r="C469" s="3"/>
      <c r="D469" s="57"/>
      <c r="E469" s="34"/>
      <c r="F469" s="34"/>
      <c r="G469" s="57"/>
      <c r="J469" s="3"/>
      <c r="K469" s="3"/>
    </row>
    <row r="470" spans="2:11" ht="15.75" customHeight="1" x14ac:dyDescent="0.2">
      <c r="B470" s="3"/>
      <c r="C470" s="3"/>
      <c r="D470" s="57"/>
      <c r="E470" s="79">
        <f>(E464)</f>
        <v>0</v>
      </c>
      <c r="F470" s="92">
        <f>(F464)</f>
        <v>0</v>
      </c>
      <c r="G470" s="129">
        <f>(G464)</f>
        <v>0</v>
      </c>
      <c r="J470" s="3"/>
      <c r="K470" s="3"/>
    </row>
    <row r="471" spans="2:11" ht="15.75" customHeight="1" x14ac:dyDescent="0.2">
      <c r="B471" s="3"/>
      <c r="C471" s="3"/>
      <c r="D471" s="57"/>
      <c r="E471" s="34"/>
      <c r="F471" s="34"/>
      <c r="G471" s="58"/>
      <c r="J471" s="3"/>
      <c r="K471" s="3"/>
    </row>
    <row r="472" spans="2:11" ht="15.75" customHeight="1" x14ac:dyDescent="0.2">
      <c r="B472" s="3"/>
      <c r="C472" s="3"/>
      <c r="D472" s="57"/>
      <c r="E472" s="80">
        <f>(E466)</f>
        <v>0</v>
      </c>
      <c r="F472" s="93">
        <f>(F466)</f>
        <v>0</v>
      </c>
      <c r="G472" s="130">
        <f>(G466)</f>
        <v>0</v>
      </c>
      <c r="J472" s="3"/>
      <c r="K472" s="3"/>
    </row>
    <row r="473" spans="2:11" ht="15.75" customHeight="1" x14ac:dyDescent="0.2">
      <c r="B473" s="3"/>
      <c r="C473" s="3"/>
      <c r="D473" s="3"/>
      <c r="E473" s="3"/>
      <c r="F473" s="3"/>
      <c r="J473" s="3"/>
      <c r="K473" s="3"/>
    </row>
    <row r="474" spans="2:11" ht="15.75" customHeight="1" x14ac:dyDescent="0.2">
      <c r="B474" s="3"/>
      <c r="C474" s="14" t="s">
        <v>58</v>
      </c>
      <c r="D474" s="7" t="s">
        <v>15</v>
      </c>
      <c r="E474" s="202">
        <f>((E464*F466*G468)+(E466*F468*G470)+(E468*F470*G472)-((G464*F466*E468)+(G466*F468*E470)+(G468*F470*E472)))</f>
        <v>0</v>
      </c>
      <c r="F474" s="238"/>
      <c r="J474" s="3"/>
      <c r="K474" s="3"/>
    </row>
    <row r="475" spans="2:11" ht="15.75" customHeight="1" thickBot="1" x14ac:dyDescent="0.25">
      <c r="B475" s="3"/>
      <c r="C475" s="85"/>
      <c r="D475" s="7"/>
      <c r="E475" s="84"/>
      <c r="F475" s="42"/>
      <c r="J475" s="3"/>
      <c r="K475" s="3"/>
    </row>
    <row r="476" spans="2:11" ht="15.75" customHeight="1" thickBot="1" x14ac:dyDescent="0.25">
      <c r="B476" s="3"/>
      <c r="C476" s="242" t="s">
        <v>21</v>
      </c>
      <c r="D476" s="243"/>
      <c r="E476" s="243"/>
      <c r="F476" s="243"/>
      <c r="G476" s="243"/>
      <c r="H476" s="243"/>
      <c r="I476" s="244"/>
      <c r="J476" s="3"/>
      <c r="K476" s="3"/>
    </row>
    <row r="477" spans="2:11" ht="15.75" customHeight="1" x14ac:dyDescent="0.2">
      <c r="B477" s="3"/>
      <c r="C477" s="3"/>
      <c r="D477" s="3"/>
      <c r="E477" s="3"/>
      <c r="F477" s="3"/>
      <c r="G477" s="77"/>
      <c r="J477" s="3"/>
      <c r="K477" s="3"/>
    </row>
    <row r="478" spans="2:11" ht="15.75" customHeight="1" x14ac:dyDescent="0.2">
      <c r="B478" s="3"/>
      <c r="C478" s="3"/>
      <c r="D478" s="3"/>
      <c r="E478" s="3"/>
      <c r="F478" s="3"/>
      <c r="H478" s="34"/>
      <c r="I478" s="34"/>
      <c r="J478" s="3"/>
      <c r="K478" s="3"/>
    </row>
    <row r="479" spans="2:11" ht="15.75" customHeight="1" x14ac:dyDescent="0.2">
      <c r="B479" s="3"/>
      <c r="C479" s="21" t="s">
        <v>3</v>
      </c>
      <c r="D479" s="7" t="s">
        <v>15</v>
      </c>
      <c r="E479" s="170" t="s">
        <v>22</v>
      </c>
      <c r="F479" s="171"/>
      <c r="G479" s="39"/>
      <c r="H479" s="97"/>
      <c r="I479" s="97"/>
      <c r="J479" s="3"/>
      <c r="K479" s="3"/>
    </row>
    <row r="480" spans="2:11" ht="15.75" customHeight="1" x14ac:dyDescent="0.2">
      <c r="B480" s="3"/>
      <c r="C480" s="3"/>
      <c r="D480" s="3"/>
      <c r="E480" s="3"/>
      <c r="F480" s="3"/>
      <c r="H480" s="34"/>
      <c r="I480" s="34"/>
      <c r="J480" s="3"/>
      <c r="K480" s="3"/>
    </row>
    <row r="481" spans="2:11" ht="15.75" customHeight="1" x14ac:dyDescent="0.2">
      <c r="B481" s="3"/>
      <c r="C481" s="21" t="s">
        <v>3</v>
      </c>
      <c r="D481" s="7" t="s">
        <v>15</v>
      </c>
      <c r="E481" s="172" t="e">
        <f>(E443/E427)</f>
        <v>#DIV/0!</v>
      </c>
      <c r="F481" s="173"/>
      <c r="G481" s="98"/>
      <c r="H481" s="39"/>
      <c r="I481" s="39"/>
      <c r="J481" s="3"/>
      <c r="K481" s="3"/>
    </row>
    <row r="482" spans="2:11" ht="15.75" customHeight="1" x14ac:dyDescent="0.2">
      <c r="B482" s="3"/>
      <c r="C482" s="3"/>
      <c r="D482" s="3"/>
      <c r="E482" s="3"/>
      <c r="F482" s="3"/>
      <c r="J482" s="3"/>
      <c r="K482" s="3"/>
    </row>
    <row r="483" spans="2:11" ht="15.75" customHeight="1" x14ac:dyDescent="0.2">
      <c r="B483" s="3"/>
      <c r="C483" s="22" t="s">
        <v>23</v>
      </c>
      <c r="D483" s="7" t="s">
        <v>15</v>
      </c>
      <c r="E483" s="198" t="s">
        <v>42</v>
      </c>
      <c r="F483" s="199"/>
      <c r="G483" s="43"/>
      <c r="H483" s="98"/>
      <c r="I483" s="98"/>
      <c r="J483" s="3"/>
      <c r="K483" s="3"/>
    </row>
    <row r="484" spans="2:11" ht="15.75" customHeight="1" x14ac:dyDescent="0.2">
      <c r="B484" s="3"/>
      <c r="C484" s="3"/>
      <c r="D484" s="3"/>
      <c r="E484" s="3"/>
      <c r="F484" s="3"/>
      <c r="J484" s="3"/>
      <c r="K484" s="3"/>
    </row>
    <row r="485" spans="2:11" ht="15.75" customHeight="1" x14ac:dyDescent="0.2">
      <c r="B485" s="3"/>
      <c r="C485" s="100" t="s">
        <v>23</v>
      </c>
      <c r="D485" s="7" t="s">
        <v>15</v>
      </c>
      <c r="E485" s="174" t="e">
        <f>(E459/E427)</f>
        <v>#DIV/0!</v>
      </c>
      <c r="F485" s="175"/>
      <c r="H485" s="43"/>
      <c r="I485" s="43"/>
      <c r="J485" s="3"/>
      <c r="K485" s="3"/>
    </row>
    <row r="486" spans="2:11" ht="15.75" customHeight="1" x14ac:dyDescent="0.2">
      <c r="B486" s="3"/>
      <c r="C486" s="3"/>
      <c r="D486" s="3"/>
      <c r="E486" s="3"/>
      <c r="F486" s="3"/>
      <c r="J486" s="3"/>
      <c r="K486" s="3"/>
    </row>
    <row r="487" spans="2:11" ht="15.75" customHeight="1" x14ac:dyDescent="0.2">
      <c r="B487" s="3"/>
      <c r="C487" s="99" t="s">
        <v>5</v>
      </c>
      <c r="D487" s="7" t="s">
        <v>15</v>
      </c>
      <c r="E487" s="248" t="s">
        <v>59</v>
      </c>
      <c r="F487" s="249"/>
      <c r="J487" s="3"/>
      <c r="K487" s="3"/>
    </row>
    <row r="488" spans="2:11" ht="15.75" customHeight="1" x14ac:dyDescent="0.2">
      <c r="B488" s="3"/>
      <c r="C488" s="3"/>
      <c r="D488" s="3"/>
      <c r="E488" s="3"/>
      <c r="F488" s="3"/>
      <c r="J488" s="3"/>
      <c r="K488" s="3"/>
    </row>
    <row r="489" spans="2:11" ht="15.75" customHeight="1" x14ac:dyDescent="0.2">
      <c r="B489" s="3"/>
      <c r="C489" s="99" t="s">
        <v>5</v>
      </c>
      <c r="D489" s="7" t="s">
        <v>15</v>
      </c>
      <c r="E489" s="273" t="e">
        <f>(E474/E427)</f>
        <v>#DIV/0!</v>
      </c>
      <c r="F489" s="274"/>
      <c r="J489" s="3"/>
      <c r="K489" s="3"/>
    </row>
    <row r="490" spans="2:11" ht="15.75" customHeight="1" x14ac:dyDescent="0.2">
      <c r="B490" s="3"/>
      <c r="C490" s="133"/>
      <c r="D490" s="3"/>
      <c r="E490" s="3"/>
      <c r="F490" s="3"/>
      <c r="J490" s="3"/>
      <c r="K490" s="3"/>
    </row>
    <row r="491" spans="2:11" ht="18.75" customHeight="1" x14ac:dyDescent="0.2">
      <c r="B491" s="281"/>
      <c r="C491" s="282" t="s">
        <v>101</v>
      </c>
      <c r="D491" s="283"/>
      <c r="E491" s="284" t="e">
        <f>(E481)</f>
        <v>#DIV/0!</v>
      </c>
      <c r="F491" s="3"/>
      <c r="J491" s="3"/>
      <c r="K491" s="3"/>
    </row>
    <row r="492" spans="2:11" ht="19.5" customHeight="1" x14ac:dyDescent="0.2">
      <c r="B492" s="3"/>
      <c r="C492" s="290" t="s">
        <v>103</v>
      </c>
      <c r="D492" s="291"/>
      <c r="E492" s="285" t="e">
        <f>(E485)</f>
        <v>#DIV/0!</v>
      </c>
      <c r="F492" s="3"/>
      <c r="J492" s="3"/>
      <c r="K492" s="3"/>
    </row>
    <row r="493" spans="2:11" ht="21.75" customHeight="1" x14ac:dyDescent="0.2">
      <c r="B493" s="3"/>
      <c r="C493" s="288" t="s">
        <v>104</v>
      </c>
      <c r="D493" s="289"/>
      <c r="E493" s="287" t="e">
        <f xml:space="preserve">        (E489)</f>
        <v>#DIV/0!</v>
      </c>
      <c r="F493" s="3"/>
      <c r="J493" s="3"/>
      <c r="K493" s="3"/>
    </row>
    <row r="494" spans="2:11" ht="15.75" customHeight="1" x14ac:dyDescent="0.2">
      <c r="B494" s="3"/>
      <c r="C494" s="286"/>
      <c r="D494" s="3"/>
      <c r="E494" s="3"/>
      <c r="F494" s="3"/>
      <c r="J494" s="3"/>
      <c r="K494" s="3"/>
    </row>
  </sheetData>
  <mergeCells count="102">
    <mergeCell ref="E489:F489"/>
    <mergeCell ref="C491:D491"/>
    <mergeCell ref="C492:D492"/>
    <mergeCell ref="C493:D493"/>
    <mergeCell ref="E487:F487"/>
    <mergeCell ref="C376:F376"/>
    <mergeCell ref="B378:C378"/>
    <mergeCell ref="B380:J385"/>
    <mergeCell ref="C388:J388"/>
    <mergeCell ref="C389:J389"/>
    <mergeCell ref="C410:J410"/>
    <mergeCell ref="C412:G412"/>
    <mergeCell ref="E427:F427"/>
    <mergeCell ref="C430:D430"/>
    <mergeCell ref="E443:F443"/>
    <mergeCell ref="C446:D446"/>
    <mergeCell ref="E459:F459"/>
    <mergeCell ref="D461:F461"/>
    <mergeCell ref="E474:F474"/>
    <mergeCell ref="C476:I476"/>
    <mergeCell ref="E479:F479"/>
    <mergeCell ref="E481:F481"/>
    <mergeCell ref="E483:F483"/>
    <mergeCell ref="E485:F485"/>
    <mergeCell ref="C387:J387"/>
    <mergeCell ref="E119:F119"/>
    <mergeCell ref="C23:J23"/>
    <mergeCell ref="C44:J44"/>
    <mergeCell ref="C80:D80"/>
    <mergeCell ref="E113:F113"/>
    <mergeCell ref="E115:F115"/>
    <mergeCell ref="E117:F117"/>
    <mergeCell ref="B2:J5"/>
    <mergeCell ref="B7:J7"/>
    <mergeCell ref="B10:J10"/>
    <mergeCell ref="B12:C12"/>
    <mergeCell ref="B14:J19"/>
    <mergeCell ref="C21:J21"/>
    <mergeCell ref="C46:G46"/>
    <mergeCell ref="E93:F93"/>
    <mergeCell ref="C110:I110"/>
    <mergeCell ref="E108:F108"/>
    <mergeCell ref="D95:F95"/>
    <mergeCell ref="C22:J22"/>
    <mergeCell ref="E61:F61"/>
    <mergeCell ref="C64:D64"/>
    <mergeCell ref="E77:F77"/>
    <mergeCell ref="E121:F121"/>
    <mergeCell ref="E123:F123"/>
    <mergeCell ref="B131:J131"/>
    <mergeCell ref="B134:J134"/>
    <mergeCell ref="B136:C136"/>
    <mergeCell ref="C129:G129"/>
    <mergeCell ref="B138:J143"/>
    <mergeCell ref="C145:J145"/>
    <mergeCell ref="C146:J146"/>
    <mergeCell ref="C147:J147"/>
    <mergeCell ref="C168:J168"/>
    <mergeCell ref="C170:G170"/>
    <mergeCell ref="E185:F185"/>
    <mergeCell ref="C188:D188"/>
    <mergeCell ref="E201:F201"/>
    <mergeCell ref="C204:D204"/>
    <mergeCell ref="E217:F217"/>
    <mergeCell ref="D219:F219"/>
    <mergeCell ref="E232:F232"/>
    <mergeCell ref="C234:I234"/>
    <mergeCell ref="E237:F237"/>
    <mergeCell ref="E368:F368"/>
    <mergeCell ref="B255:C255"/>
    <mergeCell ref="B257:J262"/>
    <mergeCell ref="E239:F239"/>
    <mergeCell ref="E241:F241"/>
    <mergeCell ref="E243:F243"/>
    <mergeCell ref="E245:F245"/>
    <mergeCell ref="E247:F247"/>
    <mergeCell ref="C357:I357"/>
    <mergeCell ref="E360:F360"/>
    <mergeCell ref="E362:F362"/>
    <mergeCell ref="E364:F364"/>
    <mergeCell ref="E366:F366"/>
    <mergeCell ref="E324:F324"/>
    <mergeCell ref="C327:D327"/>
    <mergeCell ref="E340:F340"/>
    <mergeCell ref="D342:F342"/>
    <mergeCell ref="E355:F355"/>
    <mergeCell ref="E370:F370"/>
    <mergeCell ref="C372:D372"/>
    <mergeCell ref="C373:D373"/>
    <mergeCell ref="C374:D374"/>
    <mergeCell ref="C249:D249"/>
    <mergeCell ref="C250:D250"/>
    <mergeCell ref="C251:D251"/>
    <mergeCell ref="C253:G253"/>
    <mergeCell ref="C291:J291"/>
    <mergeCell ref="C293:G293"/>
    <mergeCell ref="E308:F308"/>
    <mergeCell ref="C311:D311"/>
    <mergeCell ref="F263:J266"/>
    <mergeCell ref="C269:J269"/>
    <mergeCell ref="C270:J270"/>
    <mergeCell ref="C271:J271"/>
  </mergeCells>
  <conditionalFormatting sqref="D27:D29">
    <cfRule type="cellIs" dxfId="35" priority="12" operator="equal">
      <formula>"Más (+) ó Menos (-)"</formula>
    </cfRule>
  </conditionalFormatting>
  <conditionalFormatting sqref="D33">
    <cfRule type="cellIs" dxfId="34" priority="11" operator="equal">
      <formula>"Más (+) ó Menos (-)"</formula>
    </cfRule>
  </conditionalFormatting>
  <conditionalFormatting sqref="D151:D153">
    <cfRule type="cellIs" dxfId="33" priority="10" operator="equal">
      <formula>"Más (+) ó Menos (-)"</formula>
    </cfRule>
  </conditionalFormatting>
  <conditionalFormatting sqref="D157">
    <cfRule type="cellIs" dxfId="32" priority="9" operator="equal">
      <formula>"Más (+) ó Menos (-)"</formula>
    </cfRule>
  </conditionalFormatting>
  <conditionalFormatting sqref="D275:D277">
    <cfRule type="cellIs" dxfId="31" priority="4" operator="equal">
      <formula>"Más (+) ó Menos (-)"</formula>
    </cfRule>
  </conditionalFormatting>
  <conditionalFormatting sqref="D281">
    <cfRule type="cellIs" dxfId="30" priority="3" operator="equal">
      <formula>"Más (+) ó Menos (-)"</formula>
    </cfRule>
  </conditionalFormatting>
  <conditionalFormatting sqref="D393:D395">
    <cfRule type="cellIs" dxfId="29" priority="2" operator="equal">
      <formula>"Más (+) ó Menos (-)"</formula>
    </cfRule>
  </conditionalFormatting>
  <conditionalFormatting sqref="D399">
    <cfRule type="cellIs" dxfId="28" priority="1" operator="equal">
      <formula>"Más (+) ó Menos (-)"</formula>
    </cfRule>
  </conditionalFormatting>
  <pageMargins left="0.7" right="0.7" top="0.75" bottom="0.75" header="0.3" footer="0.3"/>
  <pageSetup orientation="portrait" r:id="rId1"/>
  <legacyDrawing r:id="rId2"/>
  <tableParts count="3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 de ecuación líneal 2X2</vt:lpstr>
      <vt:lpstr>Sistema de ecuación líneal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merlano</dc:creator>
  <cp:lastModifiedBy>fm</cp:lastModifiedBy>
  <dcterms:created xsi:type="dcterms:W3CDTF">2018-11-04T00:10:50Z</dcterms:created>
  <dcterms:modified xsi:type="dcterms:W3CDTF">2018-11-11T15:53:11Z</dcterms:modified>
</cp:coreProperties>
</file>