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olegio_Pereira\documentación A entregar\"/>
    </mc:Choice>
  </mc:AlternateContent>
  <xr:revisionPtr revIDLastSave="0" documentId="13_ncr:1_{5D8A9092-EEE8-4A9D-BE12-0880F8457AFD}" xr6:coauthVersionLast="47" xr6:coauthVersionMax="47" xr10:uidLastSave="{00000000-0000-0000-0000-000000000000}"/>
  <bookViews>
    <workbookView xWindow="20370" yWindow="-120" windowWidth="20640" windowHeight="11040" firstSheet="1" activeTab="1" xr2:uid="{00000000-000D-0000-FFFF-FFFF00000000}"/>
  </bookViews>
  <sheets>
    <sheet name="Hoja1" sheetId="2" state="hidden" r:id="rId1"/>
    <sheet name="Formato Preyecto Formativo" sheetId="4" r:id="rId2"/>
  </sheets>
  <definedNames>
    <definedName name="_xlnm.Print_Area" localSheetId="1">'Formato Preyecto Formativo'!$B$2:$J$92</definedName>
    <definedName name="Excel_BuiltIn__FilterDatabase_6" localSheetId="1">Hoja1!$A$3:$A$5</definedName>
    <definedName name="Excel_BuiltIn__FilterDatabase_6">#REF!</definedName>
    <definedName name="OPCIONES">Hoja1!$C$2:$C$3</definedName>
    <definedName name="origen">Hoja1!$D$3:$D$6</definedName>
    <definedName name="rubros">Hoja1!$A$3:$A$15</definedName>
    <definedName name="_xlnm.Print_Titles" localSheetId="1">'Formato Preyecto Formativo'!$2:$4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4" l="1"/>
  <c r="F57" i="4"/>
  <c r="F58" i="4"/>
  <c r="F55" i="4"/>
  <c r="F59" i="4" l="1"/>
  <c r="C81" i="4" s="1"/>
  <c r="F71" i="4"/>
  <c r="F70" i="4"/>
  <c r="F69" i="4"/>
  <c r="C83" i="4" l="1"/>
  <c r="F76" i="4"/>
  <c r="F75" i="4"/>
  <c r="F74" i="4"/>
  <c r="F65" i="4"/>
  <c r="F64" i="4"/>
  <c r="F63" i="4"/>
  <c r="F62" i="4"/>
  <c r="F77" i="4" l="1"/>
  <c r="C84" i="4" s="1"/>
  <c r="F66" i="4"/>
  <c r="C82" i="4" s="1"/>
  <c r="C85" i="4" l="1"/>
</calcChain>
</file>

<file path=xl/sharedStrings.xml><?xml version="1.0" encoding="utf-8"?>
<sst xmlns="http://schemas.openxmlformats.org/spreadsheetml/2006/main" count="153" uniqueCount="122">
  <si>
    <t>Cód. Proyecto SOFIA:</t>
  </si>
  <si>
    <t xml:space="preserve">1.1 Centro de Formación: </t>
  </si>
  <si>
    <t xml:space="preserve">1.2 Regional: </t>
  </si>
  <si>
    <t>1.3 Nombre del proyecto:</t>
  </si>
  <si>
    <t>1.4 Programa de Formación al que da respuesta:</t>
  </si>
  <si>
    <t>1.5 Tiempo estimado de ejecución del proyecto (meses):</t>
  </si>
  <si>
    <t>1.6 Empresas o instituciones que participan en su formulación o financiación: (si Existe)</t>
  </si>
  <si>
    <t>1.7 Palabras claves de búsqueda :</t>
  </si>
  <si>
    <t>2. Estructura del Proyecto</t>
  </si>
  <si>
    <t>2.1 Planteamiento del problema o necesidad que se pretende solucionar</t>
  </si>
  <si>
    <t>2.2 Justificación del proyecto</t>
  </si>
  <si>
    <t>2.3 Objetivo general</t>
  </si>
  <si>
    <t>2.4 Objetivos específicos:</t>
  </si>
  <si>
    <t xml:space="preserve">Social: </t>
  </si>
  <si>
    <t xml:space="preserve">Económico: </t>
  </si>
  <si>
    <t xml:space="preserve">Ambiental: </t>
  </si>
  <si>
    <t xml:space="preserve">Tecnológico: </t>
  </si>
  <si>
    <t>VALOR</t>
  </si>
  <si>
    <t>Equipos</t>
  </si>
  <si>
    <t>TOTAL</t>
  </si>
  <si>
    <t>NOMBRE</t>
  </si>
  <si>
    <t xml:space="preserve">ESPECIALIDAD </t>
  </si>
  <si>
    <t>RUBROS PRESUPUESTALES</t>
  </si>
  <si>
    <t>HONORARIOS FORMACION PROFESIONAL</t>
  </si>
  <si>
    <t>REMUNERACION SERV TECNIC FORM PROF</t>
  </si>
  <si>
    <t>CONTRATACION INSTRUCTORES</t>
  </si>
  <si>
    <t>MATERIALES PARA FORMACION PROFESIONAL</t>
  </si>
  <si>
    <t>INSUMOS PARA EXPLOTACION DE CENTROS</t>
  </si>
  <si>
    <t>MATERIALES-ACEITES Y COMBUSTIBLES</t>
  </si>
  <si>
    <t>MATERIAL- ADQ.LLANTAS/ ELEM. VEHICULOS</t>
  </si>
  <si>
    <t>MANTENIMIENTO DE MAQUINARIA Y EQUIPO</t>
  </si>
  <si>
    <t>MANTENIMIENTO DE EQUIPO DE TRANSPORTE</t>
  </si>
  <si>
    <t>MATERIALES - SOSTENIMIENTO DE SEMOVIENTE</t>
  </si>
  <si>
    <t>MATERIALES-COMPRA DE SEMOVIENTES</t>
  </si>
  <si>
    <t>COMPRA MAQUINARIA EQUIPO</t>
  </si>
  <si>
    <t>ADECUACION DE CONSTRUCCIONES</t>
  </si>
  <si>
    <t>UNIDAD DE MEDIDA</t>
  </si>
  <si>
    <t>CANTIDAD</t>
  </si>
  <si>
    <t>VALOR UNITARIO</t>
  </si>
  <si>
    <t>VALOR TOTAL</t>
  </si>
  <si>
    <t>NOMBRE CENTRO</t>
  </si>
  <si>
    <t>INVENTARIO</t>
  </si>
  <si>
    <t>COMPRA</t>
  </si>
  <si>
    <t>PRESTAMO</t>
  </si>
  <si>
    <t>OTRO</t>
  </si>
  <si>
    <t>Cód. Programa SOFIA:</t>
  </si>
  <si>
    <t>Versión del Programa:</t>
  </si>
  <si>
    <t>1.8 Número total de resultados de aprendizaje del programa de formación:</t>
  </si>
  <si>
    <t>1.9 Número de resultados de aprendizaje por tipo de competencia</t>
  </si>
  <si>
    <t>1.9.1 Número de resultados de aprendizaje  específicos que se alcanzan con el proyecto:</t>
  </si>
  <si>
    <t>1.9.3 Número de resultados de aprendizaje  básicos que se alcanzan con el proyecto:</t>
  </si>
  <si>
    <t>1.9.2 Número de resultados de aprendizaje  transversales que se alcanzan con el proyecto</t>
  </si>
  <si>
    <t xml:space="preserve"> </t>
  </si>
  <si>
    <t>REGIONAL</t>
  </si>
  <si>
    <t>1. Información básica del proyecto</t>
  </si>
  <si>
    <t>Antioquia</t>
  </si>
  <si>
    <t>Centro Teecnológico del Mobiliario</t>
  </si>
  <si>
    <t>No. Ficha:</t>
  </si>
  <si>
    <t>ANALISIS Y DESARROLLO DE SOFTWARE.</t>
  </si>
  <si>
    <t>PRODUCTOS (Licencias, software requerido o similares)</t>
  </si>
  <si>
    <t>SERVICIOS (Hosting, dominios, API, librerias o similares)</t>
  </si>
  <si>
    <t>3.  DETALLE DE LOS RECURSOS ESTIMADOS</t>
  </si>
  <si>
    <t>Productos</t>
  </si>
  <si>
    <t>Servicios</t>
  </si>
  <si>
    <t>Talento humano</t>
  </si>
  <si>
    <t>4.presupuesto</t>
  </si>
  <si>
    <t>TALENTO HUMANO (Personas requeridas para la realización del proyecto)</t>
  </si>
  <si>
    <t>FUENTE  RECURSO(De donde proviene el recurso)</t>
  </si>
  <si>
    <t>5. EQUIPO QUE PARTICIPÓ EN EL DESARROLLO DEL PROYECTO</t>
  </si>
  <si>
    <t>FUENTE  RECURSO (De donde proviene el recurso)</t>
  </si>
  <si>
    <t>Versión: 01</t>
  </si>
  <si>
    <t>DOCUMENTO IDENTIDAD</t>
  </si>
  <si>
    <t>2.5 Antecedentes:</t>
  </si>
  <si>
    <t xml:space="preserve">2.6 Alcance </t>
  </si>
  <si>
    <t xml:space="preserve">2.6.1 Beneficiarios del proyecto  </t>
  </si>
  <si>
    <t>2.6.2 Impacto</t>
  </si>
  <si>
    <t>2.6.3 Restricciones o riesgos asociados y alternativas de solución:</t>
  </si>
  <si>
    <t>2.6.4. Productos a Entregar</t>
  </si>
  <si>
    <r>
      <t>SERVICIO NACIONAL DE APRENDIZAJE SENA
SISTEMA INTEGRADO DE GESTIÓN
Procedimiento Ejecución de la Formación Profesional Integral</t>
    </r>
    <r>
      <rPr>
        <sz val="11"/>
        <color theme="1"/>
        <rFont val="Calibri"/>
        <family val="2"/>
        <scheme val="minor"/>
      </rPr>
      <t xml:space="preserve">
PROYECTO FORMATIVO - ADSO</t>
    </r>
  </si>
  <si>
    <t>EQUIPOS (Materiales)</t>
  </si>
  <si>
    <t>Centenario Pereira</t>
  </si>
  <si>
    <t>Institución Educativa Centenario de Pereira</t>
  </si>
  <si>
    <t>Centenario, Pereira, Colegio, Educación, Preescolar, Básica primaria, Básica secundaria, Orientación escolar, Manual de Convivencia, Proyecto Educativo Institucional (PEI), Pruebas Saber</t>
  </si>
  <si>
    <t xml:space="preserve"> Diseñar e implementar un sistema de gestión de contenidos que permita la publicación y actualización de información relevante para la comunidad educativa.</t>
  </si>
  <si>
    <t xml:space="preserve"> Desarrollar una página web para la institución educativa ubicada en Pereira, Colombia, con el fin de establecer un canal de comunicación confiable y efectivo entre los directivos, docentes, estudiantes y padres de familia.</t>
  </si>
  <si>
    <t xml:space="preserve"> Desarrollar funcionalidades de mensajería y notificaciones que faciliten la comunicación directa entre los diferentes actores, asegurando la entrega de mensajes importantes de manera oportuna</t>
  </si>
  <si>
    <t xml:space="preserve"> Es necesario desarrollar este proyecto de página web para la institución educativa debido a las siguientes razones: Mejorar la comunicación: La implementación de un canal de comunicación confiable y efectivo  permitirá a los directivos, docentes, estudiantes y padres de familia mantenerse informados, resolver dudas y colaborar de manera más eficiente. Promover la participación de los padres: Al facilitar la comunicación y el acceso a la información relevante, se busca involucrar activamente a los padres de familia en la vida escolar de sus hijos, fomentando su participación y apoyo.  Optimizar la gestión administrativa: La página web permitirá agilizar trámites, mejorar la organización de documentos y coordinar actividades extracurriculares de manera más eficiente, optimizando así los procesos administrativos de la institución.  Superar barreras geográficas y socioeconómicas: Al brindar un canal de comunicación accesible y utilizar tecnologías de información, se busca reducir las barreras geográficas y socioeconómicas  presentes en los estratos 1 y 2, facilitando el acceso a la información y la participación de todos los miembros de la comunidad educativa.</t>
  </si>
  <si>
    <t>En la institución educativa ubicada en Pereira, Colombia, con un estrato de 1 y 2, existe la necesidad de establecer una comunicación confiable y efectiva entre los directivos, docentes, estudiantes y padres de familia. Actualmente, se carece de un canal de comunicación adecuado que permita compartir información relevante, mantener una interacción constante y promover la participación activa de todos los actores involucrados en la comunidad educativa. El problema radica en la falta de un sistema de comunicación integral y accesible, lo que dificulta la transmisión de mensajes importantes, la resolución oportuna de dudas y la aboración entre los diferentes miembros de la institución. Además, las barreras geográficas y socioeconómicas presentes en los estratos 1 y 2 pueden limitar aún más el acceso a la información y la participación de los padres de familia.</t>
  </si>
  <si>
    <t>Crear perfiles de usuario diferenciados y garantizar la privacidad de la información personal, permitiendo el acceso controlado a los contenidos según el rol de cada miembro de la comunidad educativa.</t>
  </si>
  <si>
    <t>Integrar herramientas de seguimiento académico y progreso de los estudiantes, brindando a los  padres de familia un acceso fácil y seguro para consultar calificaciones, asistencias y actividades escolares.</t>
  </si>
  <si>
    <t>Implementar un sistema de retroalimentación y participación activa, donde los padres de familia puedan realizar consultas, solicitar reuniones y brindar sugerencias para mejorar la calidad educativa.</t>
  </si>
  <si>
    <t>Se realizará una búsqueda bibliográfica exhaustiva para recopilar trabajos e investigaciones previas relacionadas con el desarrollo de páginas web para instituciones educativas. Esto permitirá conocer las mejores prácticas, las experiencias exitosas y las lecciones aprendidas en proyectos similares.</t>
  </si>
  <si>
    <t>Consulta con personas interesadas en el proyecto para hacer un producto más único y ajustado a lo que necesita la comunidad y sus influyentes.</t>
  </si>
  <si>
    <t>Estudiantes, maestros, coordinadores, administradores, secretarias, padres de familia, colaboradores de la comunidad educativa, comunidad educativa en general</t>
  </si>
  <si>
    <t xml:space="preserve">Comucicación directa entre directivos y la comunidad </t>
  </si>
  <si>
    <t>Reducir gastos en materiales escolares como volantes todos los días</t>
  </si>
  <si>
    <t>Ahorro de materiales escolares como hojas, grapas, tintas de impresoras, etc</t>
  </si>
  <si>
    <t>Llegar a la entrega limite del proyecto con consas por terminar, Se puede evitar aumentando más horas de trabajo productivo en el proyecto.</t>
  </si>
  <si>
    <t>Cambios en etapas avanzadas, para evitarlo o mitigarlo se deberá estar en contacto con el cliente</t>
  </si>
  <si>
    <t>Dominio</t>
  </si>
  <si>
    <t>Hosting para el sitio web</t>
  </si>
  <si>
    <t>Hosting para la base de datos</t>
  </si>
  <si>
    <t>Computadores Hp</t>
  </si>
  <si>
    <t>Disipadores</t>
  </si>
  <si>
    <t>Frank Giovany Muriel Velásquez</t>
  </si>
  <si>
    <t xml:space="preserve">Kevin Andrés Castrillón Gutierrez </t>
  </si>
  <si>
    <t>CENTRO TECNOLOGICO DEL MOBILIARIO</t>
  </si>
  <si>
    <t>ANTIOQUIA</t>
  </si>
  <si>
    <t>Análisis y Desarrollo de software</t>
  </si>
  <si>
    <t>MIT</t>
  </si>
  <si>
    <t>Sistema de gestión de contenidos implementado y operativo</t>
  </si>
  <si>
    <t>Sistema de retroalimentación y participación activa implementado y utilizado por los padres de familia.</t>
  </si>
  <si>
    <t>Perfiles de usuario diferenciados y sistema de acceso controlado implementados.</t>
  </si>
  <si>
    <t>Funcionalidades de comunicación, mensajería y notificaciones integradas y funcionando correctamente.</t>
  </si>
  <si>
    <t>Documentación técnica y manual de uso del aplicativo web</t>
  </si>
  <si>
    <t>Aplicativo web completamente funcional y adaptada a las necesidades de la institución educativa.</t>
  </si>
  <si>
    <t>Computadores Hp, linea Victus</t>
  </si>
  <si>
    <t>Aprendices  mejorando sus habilidades en programación e fomentación del uso de tecnologías en la comunicación de la comunidad</t>
  </si>
  <si>
    <t>hora</t>
  </si>
  <si>
    <t>Desarrollador web</t>
  </si>
  <si>
    <t>Desarrollador Gráfico</t>
  </si>
  <si>
    <t>Gestro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</si>
</sst>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$-240A]\ #,##0"/>
    <numFmt numFmtId="166" formatCode="_ [$€-2]\ * #,##0.00_ ;_ [$€-2]\ * \-#,##0.00_ ;_ [$€-2]\ * &quot;-&quot;??_ "/>
    <numFmt numFmtId="167" formatCode="_-* #,##0.00\ _€_-;\-* #,##0.00\ _€_-;_-* &quot;-&quot;??\ _€_-;_-@_-"/>
    <numFmt numFmtId="168" formatCode="#,##0\ &quot;€&quot;;\-#,##0\ &quot;€&quot;"/>
    <numFmt numFmtId="169" formatCode="_ * #,##0.00_ ;_ * \-#,##0.00_ ;_ * &quot;-&quot;??_ ;_ @_ "/>
    <numFmt numFmtId="170" formatCode="#,##0_ ;[Red]\-#,##0\ "/>
    <numFmt numFmtId="171" formatCode="&quot;$&quot;\ #,##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i/>
      <sz val="8"/>
      <color indexed="8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u/>
      <sz val="11"/>
      <color indexed="12"/>
      <name val="Calibri"/>
      <family val="2"/>
    </font>
    <font>
      <sz val="11"/>
      <color theme="1"/>
      <name val="Arial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</font>
    <font>
      <sz val="8"/>
      <name val="Arial"/>
      <family val="2"/>
      <charset val="1"/>
    </font>
    <font>
      <sz val="9"/>
      <color indexed="8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 tint="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0"/>
        <bgColor theme="0"/>
      </patternFill>
    </fill>
  </fills>
  <borders count="10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</borders>
  <cellStyleXfs count="60">
    <xf numFmtId="0" fontId="0" fillId="0" borderId="0"/>
    <xf numFmtId="0" fontId="2" fillId="0" borderId="0"/>
    <xf numFmtId="0" fontId="10" fillId="6" borderId="0" applyNumberFormat="0" applyBorder="0" applyAlignment="0" applyProtection="0"/>
    <xf numFmtId="0" fontId="11" fillId="0" borderId="0">
      <alignment horizontal="left" wrapText="1"/>
    </xf>
    <xf numFmtId="0" fontId="12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69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8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horizontal="justify" vertical="top" wrapText="1"/>
    </xf>
    <xf numFmtId="0" fontId="2" fillId="0" borderId="0" xfId="1" applyAlignment="1">
      <alignment horizontal="left"/>
    </xf>
    <xf numFmtId="0" fontId="3" fillId="7" borderId="0" xfId="1" applyFont="1" applyFill="1" applyAlignment="1">
      <alignment vertical="center"/>
    </xf>
    <xf numFmtId="0" fontId="9" fillId="7" borderId="0" xfId="1" applyFont="1" applyFill="1" applyAlignment="1">
      <alignment horizontal="center" vertical="center" wrapText="1"/>
    </xf>
    <xf numFmtId="0" fontId="3" fillId="7" borderId="0" xfId="1" applyFont="1" applyFill="1" applyAlignment="1">
      <alignment vertical="center" wrapText="1"/>
    </xf>
    <xf numFmtId="0" fontId="6" fillId="7" borderId="0" xfId="1" applyFont="1" applyFill="1" applyAlignment="1">
      <alignment vertical="center"/>
    </xf>
    <xf numFmtId="0" fontId="3" fillId="0" borderId="0" xfId="1" applyFont="1" applyAlignment="1">
      <alignment horizontal="center" vertical="center"/>
    </xf>
    <xf numFmtId="165" fontId="7" fillId="7" borderId="2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top"/>
    </xf>
    <xf numFmtId="0" fontId="15" fillId="0" borderId="0" xfId="1" applyFont="1"/>
    <xf numFmtId="0" fontId="16" fillId="0" borderId="0" xfId="1" applyFont="1"/>
    <xf numFmtId="0" fontId="8" fillId="4" borderId="19" xfId="1" applyFont="1" applyFill="1" applyBorder="1" applyAlignment="1">
      <alignment horizontal="left" vertical="center"/>
    </xf>
    <xf numFmtId="0" fontId="8" fillId="0" borderId="19" xfId="1" applyFont="1" applyBorder="1" applyAlignment="1">
      <alignment horizontal="left" vertical="center"/>
    </xf>
    <xf numFmtId="0" fontId="16" fillId="0" borderId="0" xfId="1" applyFont="1" applyAlignment="1">
      <alignment horizontal="left"/>
    </xf>
    <xf numFmtId="0" fontId="16" fillId="0" borderId="0" xfId="1" applyFont="1" applyAlignment="1">
      <alignment horizontal="justify" vertical="top" wrapText="1"/>
    </xf>
    <xf numFmtId="0" fontId="8" fillId="4" borderId="9" xfId="1" applyFont="1" applyFill="1" applyBorder="1" applyAlignment="1">
      <alignment vertical="center" wrapText="1"/>
    </xf>
    <xf numFmtId="0" fontId="8" fillId="4" borderId="43" xfId="1" applyFont="1" applyFill="1" applyBorder="1" applyAlignment="1">
      <alignment horizontal="left" vertical="center"/>
    </xf>
    <xf numFmtId="0" fontId="8" fillId="4" borderId="44" xfId="1" applyFont="1" applyFill="1" applyBorder="1" applyAlignment="1">
      <alignment horizontal="justify" vertical="center" wrapText="1"/>
    </xf>
    <xf numFmtId="0" fontId="8" fillId="4" borderId="32" xfId="1" applyFont="1" applyFill="1" applyBorder="1" applyAlignment="1">
      <alignment horizontal="justify" vertical="center" wrapText="1"/>
    </xf>
    <xf numFmtId="0" fontId="8" fillId="4" borderId="47" xfId="1" applyFont="1" applyFill="1" applyBorder="1" applyAlignment="1">
      <alignment horizontal="justify" vertical="center" wrapText="1"/>
    </xf>
    <xf numFmtId="0" fontId="8" fillId="4" borderId="33" xfId="1" applyFont="1" applyFill="1" applyBorder="1" applyAlignment="1">
      <alignment vertical="center" wrapText="1"/>
    </xf>
    <xf numFmtId="0" fontId="8" fillId="4" borderId="6" xfId="1" applyFont="1" applyFill="1" applyBorder="1" applyAlignment="1">
      <alignment vertical="center" wrapText="1"/>
    </xf>
    <xf numFmtId="0" fontId="8" fillId="4" borderId="41" xfId="1" applyFont="1" applyFill="1" applyBorder="1" applyAlignment="1">
      <alignment horizontal="center" vertical="center"/>
    </xf>
    <xf numFmtId="165" fontId="7" fillId="7" borderId="23" xfId="1" applyNumberFormat="1" applyFont="1" applyFill="1" applyBorder="1" applyAlignment="1">
      <alignment horizontal="center" vertical="center"/>
    </xf>
    <xf numFmtId="0" fontId="4" fillId="3" borderId="65" xfId="1" applyFont="1" applyFill="1" applyBorder="1" applyAlignment="1">
      <alignment horizontal="center" vertical="center" wrapText="1"/>
    </xf>
    <xf numFmtId="0" fontId="4" fillId="3" borderId="65" xfId="1" applyFont="1" applyFill="1" applyBorder="1" applyAlignment="1">
      <alignment horizontal="center" vertical="center"/>
    </xf>
    <xf numFmtId="0" fontId="4" fillId="3" borderId="66" xfId="1" applyFont="1" applyFill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0" fontId="20" fillId="0" borderId="57" xfId="0" applyFont="1" applyBorder="1" applyAlignment="1">
      <alignment horizontal="justify" vertical="center"/>
    </xf>
    <xf numFmtId="0" fontId="5" fillId="0" borderId="2" xfId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right" vertical="center"/>
    </xf>
    <xf numFmtId="0" fontId="21" fillId="3" borderId="56" xfId="1" applyFont="1" applyFill="1" applyBorder="1" applyAlignment="1">
      <alignment vertical="center"/>
    </xf>
    <xf numFmtId="0" fontId="21" fillId="3" borderId="12" xfId="1" applyFont="1" applyFill="1" applyBorder="1" applyAlignment="1">
      <alignment vertical="center"/>
    </xf>
    <xf numFmtId="165" fontId="21" fillId="3" borderId="2" xfId="1" applyNumberFormat="1" applyFont="1" applyFill="1" applyBorder="1" applyAlignment="1">
      <alignment horizontal="right" vertical="center"/>
    </xf>
    <xf numFmtId="0" fontId="20" fillId="7" borderId="37" xfId="1" applyFont="1" applyFill="1" applyBorder="1" applyAlignment="1">
      <alignment horizontal="justify" vertical="center"/>
    </xf>
    <xf numFmtId="0" fontId="20" fillId="7" borderId="0" xfId="1" applyFont="1" applyFill="1" applyAlignment="1">
      <alignment horizontal="center" vertical="center"/>
    </xf>
    <xf numFmtId="0" fontId="20" fillId="7" borderId="21" xfId="1" applyFont="1" applyFill="1" applyBorder="1" applyAlignment="1">
      <alignment horizontal="center" vertical="center"/>
    </xf>
    <xf numFmtId="0" fontId="4" fillId="4" borderId="64" xfId="1" applyFont="1" applyFill="1" applyBorder="1" applyAlignment="1">
      <alignment horizontal="left" vertical="center" wrapText="1"/>
    </xf>
    <xf numFmtId="0" fontId="5" fillId="0" borderId="63" xfId="1" applyFont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165" fontId="5" fillId="0" borderId="17" xfId="1" applyNumberFormat="1" applyFont="1" applyBorder="1" applyAlignment="1">
      <alignment horizontal="right" vertical="center"/>
    </xf>
    <xf numFmtId="0" fontId="20" fillId="0" borderId="57" xfId="1" applyFont="1" applyBorder="1" applyAlignment="1">
      <alignment horizontal="justify" vertical="center"/>
    </xf>
    <xf numFmtId="0" fontId="20" fillId="7" borderId="2" xfId="1" applyFont="1" applyFill="1" applyBorder="1" applyAlignment="1">
      <alignment horizontal="center" vertical="center"/>
    </xf>
    <xf numFmtId="165" fontId="5" fillId="0" borderId="3" xfId="1" applyNumberFormat="1" applyFont="1" applyBorder="1" applyAlignment="1">
      <alignment horizontal="right" vertical="center"/>
    </xf>
    <xf numFmtId="0" fontId="20" fillId="0" borderId="2" xfId="1" applyFont="1" applyBorder="1" applyAlignment="1">
      <alignment horizontal="center" vertical="center"/>
    </xf>
    <xf numFmtId="0" fontId="21" fillId="3" borderId="4" xfId="1" applyFont="1" applyFill="1" applyBorder="1" applyAlignment="1">
      <alignment vertical="center"/>
    </xf>
    <xf numFmtId="0" fontId="20" fillId="7" borderId="14" xfId="1" applyFont="1" applyFill="1" applyBorder="1" applyAlignment="1">
      <alignment horizontal="center" vertical="center"/>
    </xf>
    <xf numFmtId="0" fontId="20" fillId="0" borderId="63" xfId="1" applyFont="1" applyBorder="1" applyAlignment="1">
      <alignment horizontal="justify" vertical="center"/>
    </xf>
    <xf numFmtId="0" fontId="20" fillId="0" borderId="19" xfId="1" applyFont="1" applyBorder="1" applyAlignment="1">
      <alignment horizontal="center" vertical="center"/>
    </xf>
    <xf numFmtId="165" fontId="5" fillId="0" borderId="19" xfId="1" applyNumberFormat="1" applyFont="1" applyBorder="1" applyAlignment="1">
      <alignment horizontal="right" vertical="center"/>
    </xf>
    <xf numFmtId="0" fontId="20" fillId="7" borderId="57" xfId="0" applyFont="1" applyFill="1" applyBorder="1" applyAlignment="1">
      <alignment horizontal="justify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8" xfId="0" applyFont="1" applyFill="1" applyBorder="1" applyAlignment="1">
      <alignment horizontal="justify" vertical="center" wrapText="1"/>
    </xf>
    <xf numFmtId="0" fontId="20" fillId="7" borderId="15" xfId="0" applyFont="1" applyFill="1" applyBorder="1" applyAlignment="1">
      <alignment horizontal="center" vertical="center"/>
    </xf>
    <xf numFmtId="165" fontId="5" fillId="0" borderId="15" xfId="1" applyNumberFormat="1" applyFont="1" applyBorder="1" applyAlignment="1">
      <alignment horizontal="right" vertical="center"/>
    </xf>
    <xf numFmtId="0" fontId="21" fillId="3" borderId="69" xfId="1" applyFont="1" applyFill="1" applyBorder="1" applyAlignment="1">
      <alignment vertical="center"/>
    </xf>
    <xf numFmtId="0" fontId="21" fillId="3" borderId="67" xfId="1" applyFont="1" applyFill="1" applyBorder="1" applyAlignment="1">
      <alignment vertical="center"/>
    </xf>
    <xf numFmtId="0" fontId="21" fillId="3" borderId="71" xfId="1" applyFont="1" applyFill="1" applyBorder="1" applyAlignment="1">
      <alignment vertical="center"/>
    </xf>
    <xf numFmtId="0" fontId="21" fillId="3" borderId="65" xfId="1" applyFont="1" applyFill="1" applyBorder="1" applyAlignment="1">
      <alignment vertical="center"/>
    </xf>
    <xf numFmtId="165" fontId="21" fillId="3" borderId="66" xfId="1" applyNumberFormat="1" applyFont="1" applyFill="1" applyBorder="1" applyAlignment="1">
      <alignment horizontal="right" vertical="center"/>
    </xf>
    <xf numFmtId="0" fontId="23" fillId="0" borderId="63" xfId="1" applyFont="1" applyBorder="1" applyAlignment="1">
      <alignment vertical="center" wrapText="1"/>
    </xf>
    <xf numFmtId="0" fontId="4" fillId="0" borderId="57" xfId="1" applyFont="1" applyBorder="1" applyAlignment="1">
      <alignment vertical="center"/>
    </xf>
    <xf numFmtId="0" fontId="4" fillId="8" borderId="19" xfId="1" applyFont="1" applyFill="1" applyBorder="1" applyAlignment="1">
      <alignment horizontal="center" vertical="center" wrapText="1"/>
    </xf>
    <xf numFmtId="0" fontId="16" fillId="0" borderId="39" xfId="1" applyFont="1" applyBorder="1" applyAlignment="1">
      <alignment horizontal="center" vertical="center"/>
    </xf>
    <xf numFmtId="0" fontId="25" fillId="0" borderId="85" xfId="0" applyFont="1" applyBorder="1" applyAlignment="1">
      <alignment horizontal="left" vertical="center"/>
    </xf>
    <xf numFmtId="0" fontId="8" fillId="4" borderId="32" xfId="1" applyFont="1" applyFill="1" applyBorder="1" applyAlignment="1">
      <alignment horizontal="justify" wrapText="1"/>
    </xf>
    <xf numFmtId="0" fontId="4" fillId="3" borderId="64" xfId="1" applyFont="1" applyFill="1" applyBorder="1" applyAlignment="1">
      <alignment horizontal="left" vertical="center" wrapText="1"/>
    </xf>
    <xf numFmtId="0" fontId="20" fillId="7" borderId="48" xfId="0" applyFont="1" applyFill="1" applyBorder="1" applyAlignment="1">
      <alignment horizontal="justify" vertical="center"/>
    </xf>
    <xf numFmtId="0" fontId="4" fillId="0" borderId="48" xfId="1" applyFont="1" applyBorder="1" applyAlignment="1">
      <alignment vertical="center"/>
    </xf>
    <xf numFmtId="0" fontId="20" fillId="0" borderId="63" xfId="0" applyFont="1" applyBorder="1" applyAlignment="1">
      <alignment horizontal="justify" vertical="center"/>
    </xf>
    <xf numFmtId="0" fontId="4" fillId="4" borderId="65" xfId="1" applyFont="1" applyFill="1" applyBorder="1" applyAlignment="1">
      <alignment horizontal="center" vertical="center" wrapText="1"/>
    </xf>
    <xf numFmtId="171" fontId="5" fillId="0" borderId="19" xfId="1" applyNumberFormat="1" applyFont="1" applyBorder="1" applyAlignment="1">
      <alignment horizontal="center" vertical="center"/>
    </xf>
    <xf numFmtId="171" fontId="20" fillId="7" borderId="2" xfId="1" applyNumberFormat="1" applyFont="1" applyFill="1" applyBorder="1" applyAlignment="1">
      <alignment horizontal="center" vertical="center"/>
    </xf>
    <xf numFmtId="171" fontId="20" fillId="0" borderId="19" xfId="1" applyNumberFormat="1" applyFont="1" applyBorder="1" applyAlignment="1">
      <alignment horizontal="center" vertical="center"/>
    </xf>
    <xf numFmtId="171" fontId="20" fillId="7" borderId="2" xfId="0" applyNumberFormat="1" applyFont="1" applyFill="1" applyBorder="1" applyAlignment="1">
      <alignment horizontal="center" vertical="center"/>
    </xf>
    <xf numFmtId="171" fontId="20" fillId="7" borderId="15" xfId="0" applyNumberFormat="1" applyFont="1" applyFill="1" applyBorder="1" applyAlignment="1">
      <alignment horizontal="center" vertical="center"/>
    </xf>
    <xf numFmtId="165" fontId="21" fillId="3" borderId="12" xfId="1" applyNumberFormat="1" applyFont="1" applyFill="1" applyBorder="1" applyAlignment="1">
      <alignment vertical="center"/>
    </xf>
    <xf numFmtId="0" fontId="3" fillId="0" borderId="62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99" xfId="1" applyFont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22" xfId="1" applyFont="1" applyFill="1" applyBorder="1" applyAlignment="1">
      <alignment horizontal="center" vertical="center"/>
    </xf>
    <xf numFmtId="0" fontId="17" fillId="0" borderId="74" xfId="0" applyFont="1" applyBorder="1" applyAlignment="1">
      <alignment horizontal="center" vertical="top" wrapText="1"/>
    </xf>
    <xf numFmtId="0" fontId="17" fillId="0" borderId="57" xfId="0" applyFont="1" applyBorder="1" applyAlignment="1">
      <alignment horizontal="center" vertical="top" wrapText="1"/>
    </xf>
    <xf numFmtId="0" fontId="17" fillId="0" borderId="58" xfId="0" applyFont="1" applyBorder="1" applyAlignment="1">
      <alignment horizontal="center" vertical="top" wrapText="1"/>
    </xf>
    <xf numFmtId="0" fontId="18" fillId="0" borderId="27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6" fillId="0" borderId="32" xfId="1" applyFont="1" applyBorder="1" applyAlignment="1">
      <alignment horizontal="justify" vertical="center" wrapText="1"/>
    </xf>
    <xf numFmtId="0" fontId="16" fillId="0" borderId="7" xfId="1" applyFont="1" applyBorder="1" applyAlignment="1">
      <alignment horizontal="justify" vertical="center" wrapText="1"/>
    </xf>
    <xf numFmtId="0" fontId="16" fillId="0" borderId="46" xfId="1" applyFont="1" applyBorder="1" applyAlignment="1">
      <alignment horizontal="justify" vertical="center" wrapText="1"/>
    </xf>
    <xf numFmtId="0" fontId="16" fillId="0" borderId="58" xfId="1" applyFont="1" applyBorder="1" applyAlignment="1">
      <alignment horizontal="left" vertical="center"/>
    </xf>
    <xf numFmtId="0" fontId="16" fillId="0" borderId="23" xfId="1" applyFont="1" applyBorder="1" applyAlignment="1">
      <alignment horizontal="left" vertical="center"/>
    </xf>
    <xf numFmtId="0" fontId="16" fillId="0" borderId="6" xfId="1" applyFont="1" applyBorder="1" applyAlignment="1">
      <alignment horizontal="justify" vertical="center" wrapText="1"/>
    </xf>
    <xf numFmtId="0" fontId="2" fillId="0" borderId="32" xfId="1" applyBorder="1" applyAlignment="1">
      <alignment horizontal="justify" vertical="center" wrapText="1"/>
    </xf>
    <xf numFmtId="0" fontId="2" fillId="0" borderId="7" xfId="1" applyBorder="1" applyAlignment="1">
      <alignment horizontal="justify" vertical="center"/>
    </xf>
    <xf numFmtId="0" fontId="2" fillId="0" borderId="46" xfId="1" applyBorder="1" applyAlignment="1">
      <alignment horizontal="justify" vertical="center"/>
    </xf>
    <xf numFmtId="0" fontId="2" fillId="0" borderId="32" xfId="1" applyBorder="1" applyAlignment="1">
      <alignment horizontal="justify" vertical="center"/>
    </xf>
    <xf numFmtId="0" fontId="2" fillId="0" borderId="7" xfId="1" applyBorder="1" applyAlignment="1">
      <alignment horizontal="justify" vertical="center" wrapText="1"/>
    </xf>
    <xf numFmtId="0" fontId="2" fillId="0" borderId="46" xfId="1" applyBorder="1" applyAlignment="1">
      <alignment horizontal="justify" vertical="center" wrapText="1"/>
    </xf>
    <xf numFmtId="0" fontId="24" fillId="0" borderId="33" xfId="1" applyFont="1" applyBorder="1" applyAlignment="1">
      <alignment horizontal="left" vertical="center"/>
    </xf>
    <xf numFmtId="0" fontId="24" fillId="0" borderId="8" xfId="1" applyFont="1" applyBorder="1" applyAlignment="1">
      <alignment horizontal="left" vertical="center"/>
    </xf>
    <xf numFmtId="0" fontId="24" fillId="0" borderId="78" xfId="1" applyFont="1" applyBorder="1" applyAlignment="1">
      <alignment horizontal="left" vertical="center"/>
    </xf>
    <xf numFmtId="0" fontId="8" fillId="4" borderId="79" xfId="1" applyFont="1" applyFill="1" applyBorder="1" applyAlignment="1">
      <alignment horizontal="left" vertical="center"/>
    </xf>
    <xf numFmtId="0" fontId="8" fillId="4" borderId="80" xfId="1" applyFont="1" applyFill="1" applyBorder="1" applyAlignment="1">
      <alignment horizontal="left" vertical="center"/>
    </xf>
    <xf numFmtId="0" fontId="8" fillId="4" borderId="77" xfId="1" applyFont="1" applyFill="1" applyBorder="1" applyAlignment="1">
      <alignment horizontal="left" vertical="center"/>
    </xf>
    <xf numFmtId="0" fontId="8" fillId="4" borderId="81" xfId="1" applyFont="1" applyFill="1" applyBorder="1" applyAlignment="1">
      <alignment horizontal="left" vertical="center"/>
    </xf>
    <xf numFmtId="0" fontId="16" fillId="0" borderId="82" xfId="1" applyFont="1" applyBorder="1" applyAlignment="1">
      <alignment horizontal="left" vertical="center"/>
    </xf>
    <xf numFmtId="0" fontId="16" fillId="0" borderId="83" xfId="1" applyFont="1" applyBorder="1" applyAlignment="1">
      <alignment horizontal="left" vertical="center"/>
    </xf>
    <xf numFmtId="0" fontId="16" fillId="0" borderId="84" xfId="1" applyFont="1" applyBorder="1" applyAlignment="1">
      <alignment horizontal="left" vertical="center"/>
    </xf>
    <xf numFmtId="0" fontId="19" fillId="7" borderId="77" xfId="0" applyFont="1" applyFill="1" applyBorder="1" applyAlignment="1">
      <alignment horizontal="center" vertical="center" wrapText="1"/>
    </xf>
    <xf numFmtId="0" fontId="19" fillId="7" borderId="28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9" fillId="7" borderId="99" xfId="0" applyFont="1" applyFill="1" applyBorder="1" applyAlignment="1">
      <alignment horizontal="center" vertical="center" wrapText="1"/>
    </xf>
    <xf numFmtId="0" fontId="8" fillId="4" borderId="48" xfId="1" applyFont="1" applyFill="1" applyBorder="1" applyAlignment="1">
      <alignment horizontal="left" vertical="center" wrapText="1"/>
    </xf>
    <xf numFmtId="0" fontId="8" fillId="4" borderId="49" xfId="1" applyFont="1" applyFill="1" applyBorder="1" applyAlignment="1">
      <alignment horizontal="left" vertical="center" wrapText="1"/>
    </xf>
    <xf numFmtId="0" fontId="8" fillId="4" borderId="50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16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0" borderId="51" xfId="1" applyFont="1" applyBorder="1" applyAlignment="1">
      <alignment horizontal="center" vertical="center" wrapText="1"/>
    </xf>
    <xf numFmtId="0" fontId="16" fillId="0" borderId="52" xfId="1" applyFont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left" vertical="center" wrapText="1"/>
    </xf>
    <xf numFmtId="0" fontId="16" fillId="3" borderId="20" xfId="1" applyFont="1" applyFill="1" applyBorder="1" applyAlignment="1">
      <alignment horizontal="left" vertical="center" wrapText="1"/>
    </xf>
    <xf numFmtId="0" fontId="16" fillId="3" borderId="53" xfId="1" applyFont="1" applyFill="1" applyBorder="1" applyAlignment="1">
      <alignment horizontal="left" vertical="center" wrapText="1"/>
    </xf>
    <xf numFmtId="0" fontId="8" fillId="4" borderId="3" xfId="1" applyFont="1" applyFill="1" applyBorder="1" applyAlignment="1">
      <alignment horizontal="justify" vertical="center" wrapText="1"/>
    </xf>
    <xf numFmtId="0" fontId="8" fillId="4" borderId="4" xfId="1" applyFont="1" applyFill="1" applyBorder="1" applyAlignment="1">
      <alignment horizontal="justify" vertical="center" wrapText="1"/>
    </xf>
    <xf numFmtId="0" fontId="29" fillId="9" borderId="86" xfId="0" applyFont="1" applyFill="1" applyBorder="1" applyAlignment="1">
      <alignment horizontal="center" vertical="center" wrapText="1"/>
    </xf>
    <xf numFmtId="0" fontId="28" fillId="0" borderId="87" xfId="0" applyFont="1" applyBorder="1"/>
    <xf numFmtId="0" fontId="28" fillId="0" borderId="88" xfId="0" applyFont="1" applyBorder="1"/>
    <xf numFmtId="0" fontId="8" fillId="4" borderId="40" xfId="1" applyFont="1" applyFill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16" fillId="0" borderId="33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21" xfId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wrapText="1"/>
    </xf>
    <xf numFmtId="0" fontId="16" fillId="0" borderId="7" xfId="1" applyFont="1" applyBorder="1" applyAlignment="1">
      <alignment horizontal="left" vertical="center" wrapText="1"/>
    </xf>
    <xf numFmtId="0" fontId="16" fillId="0" borderId="10" xfId="1" applyFont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 wrapText="1"/>
    </xf>
    <xf numFmtId="0" fontId="22" fillId="0" borderId="29" xfId="1" applyFont="1" applyBorder="1" applyAlignment="1">
      <alignment horizontal="left" vertical="center" wrapText="1"/>
    </xf>
    <xf numFmtId="0" fontId="16" fillId="0" borderId="11" xfId="1" applyFont="1" applyBorder="1" applyAlignment="1">
      <alignment horizontal="justify" vertical="center" wrapText="1"/>
    </xf>
    <xf numFmtId="0" fontId="16" fillId="0" borderId="45" xfId="1" applyFont="1" applyBorder="1" applyAlignment="1">
      <alignment horizontal="justify" vertical="center" wrapText="1"/>
    </xf>
    <xf numFmtId="0" fontId="26" fillId="0" borderId="92" xfId="0" applyFont="1" applyBorder="1" applyAlignment="1">
      <alignment horizontal="left" vertical="center" wrapText="1"/>
    </xf>
    <xf numFmtId="0" fontId="27" fillId="0" borderId="93" xfId="0" applyFont="1" applyBorder="1"/>
    <xf numFmtId="0" fontId="27" fillId="0" borderId="94" xfId="0" applyFont="1" applyBorder="1"/>
    <xf numFmtId="0" fontId="29" fillId="0" borderId="95" xfId="0" applyFont="1" applyBorder="1" applyAlignment="1">
      <alignment horizontal="left" vertical="center" wrapText="1"/>
    </xf>
    <xf numFmtId="0" fontId="27" fillId="0" borderId="96" xfId="0" applyFont="1" applyBorder="1" applyAlignment="1">
      <alignment wrapText="1"/>
    </xf>
    <xf numFmtId="0" fontId="27" fillId="0" borderId="97" xfId="0" applyFont="1" applyBorder="1" applyAlignment="1">
      <alignment wrapText="1"/>
    </xf>
    <xf numFmtId="0" fontId="8" fillId="4" borderId="32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/>
    </xf>
    <xf numFmtId="0" fontId="8" fillId="4" borderId="46" xfId="1" applyFont="1" applyFill="1" applyBorder="1" applyAlignment="1">
      <alignment horizontal="left" vertical="center"/>
    </xf>
    <xf numFmtId="0" fontId="16" fillId="0" borderId="32" xfId="1" applyFont="1" applyBorder="1" applyAlignment="1">
      <alignment horizontal="justify" vertical="center"/>
    </xf>
    <xf numFmtId="0" fontId="16" fillId="0" borderId="7" xfId="1" applyFont="1" applyBorder="1" applyAlignment="1">
      <alignment horizontal="justify" vertical="center"/>
    </xf>
    <xf numFmtId="0" fontId="16" fillId="0" borderId="46" xfId="1" applyFont="1" applyBorder="1" applyAlignment="1">
      <alignment horizontal="justify" vertical="center"/>
    </xf>
    <xf numFmtId="0" fontId="16" fillId="0" borderId="6" xfId="1" applyFont="1" applyBorder="1" applyAlignment="1">
      <alignment horizontal="justify" vertical="center"/>
    </xf>
    <xf numFmtId="0" fontId="8" fillId="4" borderId="47" xfId="1" applyFont="1" applyFill="1" applyBorder="1" applyAlignment="1">
      <alignment horizontal="left" vertical="center" wrapText="1"/>
    </xf>
    <xf numFmtId="0" fontId="8" fillId="4" borderId="30" xfId="1" applyFont="1" applyFill="1" applyBorder="1" applyAlignment="1">
      <alignment horizontal="left" vertical="center" wrapText="1"/>
    </xf>
    <xf numFmtId="0" fontId="8" fillId="4" borderId="38" xfId="1" applyFont="1" applyFill="1" applyBorder="1" applyAlignment="1">
      <alignment horizontal="left" vertical="center" wrapText="1"/>
    </xf>
    <xf numFmtId="0" fontId="8" fillId="4" borderId="57" xfId="1" applyFont="1" applyFill="1" applyBorder="1" applyAlignment="1">
      <alignment horizontal="left" vertical="center"/>
    </xf>
    <xf numFmtId="0" fontId="8" fillId="4" borderId="2" xfId="1" applyFont="1" applyFill="1" applyBorder="1" applyAlignment="1">
      <alignment horizontal="left" vertical="center"/>
    </xf>
    <xf numFmtId="0" fontId="8" fillId="4" borderId="3" xfId="1" applyFont="1" applyFill="1" applyBorder="1" applyAlignment="1">
      <alignment horizontal="left" vertical="center"/>
    </xf>
    <xf numFmtId="0" fontId="8" fillId="4" borderId="29" xfId="1" applyFont="1" applyFill="1" applyBorder="1" applyAlignment="1">
      <alignment horizontal="left" vertical="center"/>
    </xf>
    <xf numFmtId="0" fontId="16" fillId="0" borderId="55" xfId="1" applyFont="1" applyBorder="1" applyAlignment="1">
      <alignment horizontal="justify" vertical="center" wrapText="1"/>
    </xf>
    <xf numFmtId="0" fontId="22" fillId="0" borderId="92" xfId="0" applyFont="1" applyBorder="1" applyAlignment="1">
      <alignment horizontal="left" vertical="center" wrapText="1"/>
    </xf>
    <xf numFmtId="0" fontId="31" fillId="0" borderId="93" xfId="0" applyFont="1" applyBorder="1"/>
    <xf numFmtId="0" fontId="31" fillId="0" borderId="94" xfId="0" applyFont="1" applyBorder="1"/>
    <xf numFmtId="0" fontId="30" fillId="9" borderId="86" xfId="0" applyFont="1" applyFill="1" applyBorder="1" applyAlignment="1">
      <alignment horizontal="center" vertical="center" wrapText="1"/>
    </xf>
    <xf numFmtId="0" fontId="30" fillId="9" borderId="89" xfId="0" applyFont="1" applyFill="1" applyBorder="1" applyAlignment="1">
      <alignment horizontal="center" vertical="center" wrapText="1"/>
    </xf>
    <xf numFmtId="0" fontId="28" fillId="0" borderId="90" xfId="0" applyFont="1" applyBorder="1"/>
    <xf numFmtId="0" fontId="28" fillId="0" borderId="91" xfId="0" applyFont="1" applyBorder="1"/>
    <xf numFmtId="0" fontId="2" fillId="0" borderId="32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46" xfId="1" applyBorder="1" applyAlignment="1">
      <alignment horizontal="left" vertical="center" wrapText="1"/>
    </xf>
    <xf numFmtId="0" fontId="3" fillId="0" borderId="56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7" fillId="7" borderId="56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/>
    </xf>
    <xf numFmtId="0" fontId="7" fillId="7" borderId="35" xfId="1" applyFont="1" applyFill="1" applyBorder="1" applyAlignment="1">
      <alignment horizontal="center" vertical="center"/>
    </xf>
    <xf numFmtId="0" fontId="7" fillId="7" borderId="25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7" fillId="7" borderId="3" xfId="1" applyFont="1" applyFill="1" applyBorder="1" applyAlignment="1">
      <alignment horizontal="center" vertical="center"/>
    </xf>
    <xf numFmtId="0" fontId="4" fillId="0" borderId="69" xfId="1" applyFont="1" applyBorder="1" applyAlignment="1">
      <alignment horizontal="center" vertical="center"/>
    </xf>
    <xf numFmtId="0" fontId="4" fillId="0" borderId="67" xfId="1" applyFont="1" applyBorder="1" applyAlignment="1">
      <alignment horizontal="center" vertical="center"/>
    </xf>
    <xf numFmtId="0" fontId="4" fillId="0" borderId="68" xfId="1" applyFont="1" applyBorder="1" applyAlignment="1">
      <alignment horizontal="center" vertical="center"/>
    </xf>
    <xf numFmtId="0" fontId="7" fillId="7" borderId="24" xfId="1" applyFont="1" applyFill="1" applyBorder="1" applyAlignment="1">
      <alignment horizontal="center" vertical="center"/>
    </xf>
    <xf numFmtId="165" fontId="21" fillId="3" borderId="19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165" fontId="7" fillId="7" borderId="3" xfId="1" applyNumberFormat="1" applyFont="1" applyFill="1" applyBorder="1" applyAlignment="1">
      <alignment horizontal="center" vertical="center"/>
    </xf>
    <xf numFmtId="165" fontId="7" fillId="7" borderId="4" xfId="1" applyNumberFormat="1" applyFont="1" applyFill="1" applyBorder="1" applyAlignment="1">
      <alignment horizontal="center" vertical="center"/>
    </xf>
    <xf numFmtId="165" fontId="7" fillId="7" borderId="24" xfId="1" applyNumberFormat="1" applyFont="1" applyFill="1" applyBorder="1" applyAlignment="1">
      <alignment horizontal="center" vertical="center"/>
    </xf>
    <xf numFmtId="165" fontId="7" fillId="7" borderId="25" xfId="1" applyNumberFormat="1" applyFont="1" applyFill="1" applyBorder="1" applyAlignment="1">
      <alignment horizontal="center" vertical="center"/>
    </xf>
    <xf numFmtId="165" fontId="5" fillId="7" borderId="3" xfId="1" applyNumberFormat="1" applyFont="1" applyFill="1" applyBorder="1" applyAlignment="1">
      <alignment horizontal="center" vertical="center" wrapText="1"/>
    </xf>
    <xf numFmtId="165" fontId="5" fillId="7" borderId="12" xfId="1" applyNumberFormat="1" applyFont="1" applyFill="1" applyBorder="1" applyAlignment="1">
      <alignment horizontal="center" vertical="center" wrapText="1"/>
    </xf>
    <xf numFmtId="165" fontId="5" fillId="7" borderId="22" xfId="1" applyNumberFormat="1" applyFont="1" applyFill="1" applyBorder="1" applyAlignment="1">
      <alignment horizontal="center" vertical="center" wrapText="1"/>
    </xf>
    <xf numFmtId="165" fontId="5" fillId="7" borderId="13" xfId="1" applyNumberFormat="1" applyFont="1" applyFill="1" applyBorder="1" applyAlignment="1">
      <alignment horizontal="center" vertical="center" wrapText="1"/>
    </xf>
    <xf numFmtId="165" fontId="5" fillId="7" borderId="14" xfId="1" applyNumberFormat="1" applyFont="1" applyFill="1" applyBorder="1" applyAlignment="1">
      <alignment horizontal="center" vertical="center" wrapText="1"/>
    </xf>
    <xf numFmtId="165" fontId="5" fillId="7" borderId="98" xfId="1" applyNumberFormat="1" applyFont="1" applyFill="1" applyBorder="1" applyAlignment="1">
      <alignment horizontal="center" vertical="center" wrapText="1"/>
    </xf>
    <xf numFmtId="0" fontId="4" fillId="8" borderId="69" xfId="1" applyFont="1" applyFill="1" applyBorder="1" applyAlignment="1">
      <alignment horizontal="center" vertical="center"/>
    </xf>
    <xf numFmtId="0" fontId="4" fillId="8" borderId="67" xfId="1" applyFont="1" applyFill="1" applyBorder="1" applyAlignment="1">
      <alignment horizontal="center" vertical="center"/>
    </xf>
    <xf numFmtId="0" fontId="4" fillId="8" borderId="68" xfId="1" applyFont="1" applyFill="1" applyBorder="1" applyAlignment="1">
      <alignment horizontal="center" vertical="center"/>
    </xf>
    <xf numFmtId="165" fontId="5" fillId="3" borderId="19" xfId="1" applyNumberFormat="1" applyFont="1" applyFill="1" applyBorder="1" applyAlignment="1">
      <alignment horizontal="center" vertical="center"/>
    </xf>
    <xf numFmtId="165" fontId="5" fillId="3" borderId="17" xfId="1" applyNumberFormat="1" applyFont="1" applyFill="1" applyBorder="1" applyAlignment="1">
      <alignment horizontal="center" vertical="center"/>
    </xf>
    <xf numFmtId="165" fontId="5" fillId="3" borderId="31" xfId="1" applyNumberFormat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22" xfId="1" applyFont="1" applyFill="1" applyBorder="1" applyAlignment="1">
      <alignment horizontal="center" vertical="center" wrapText="1"/>
    </xf>
    <xf numFmtId="165" fontId="5" fillId="0" borderId="73" xfId="1" applyNumberFormat="1" applyFont="1" applyBorder="1" applyAlignment="1">
      <alignment horizontal="center" vertical="center"/>
    </xf>
    <xf numFmtId="165" fontId="5" fillId="0" borderId="41" xfId="1" applyNumberFormat="1" applyFont="1" applyBorder="1" applyAlignment="1">
      <alignment horizontal="center" vertical="center"/>
    </xf>
    <xf numFmtId="165" fontId="5" fillId="0" borderId="42" xfId="1" applyNumberFormat="1" applyFont="1" applyBorder="1" applyAlignment="1">
      <alignment horizontal="center" vertical="center"/>
    </xf>
    <xf numFmtId="165" fontId="5" fillId="0" borderId="3" xfId="1" applyNumberFormat="1" applyFont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  <xf numFmtId="165" fontId="5" fillId="0" borderId="22" xfId="1" applyNumberFormat="1" applyFont="1" applyBorder="1" applyAlignment="1">
      <alignment horizontal="center" vertical="center"/>
    </xf>
    <xf numFmtId="165" fontId="5" fillId="0" borderId="24" xfId="1" applyNumberFormat="1" applyFont="1" applyBorder="1" applyAlignment="1">
      <alignment horizontal="center" vertical="center"/>
    </xf>
    <xf numFmtId="165" fontId="5" fillId="0" borderId="72" xfId="1" applyNumberFormat="1" applyFont="1" applyBorder="1" applyAlignment="1">
      <alignment horizontal="center" vertical="center"/>
    </xf>
    <xf numFmtId="165" fontId="5" fillId="0" borderId="54" xfId="1" applyNumberFormat="1" applyFont="1" applyBorder="1" applyAlignment="1">
      <alignment horizontal="center" vertical="center"/>
    </xf>
    <xf numFmtId="0" fontId="4" fillId="3" borderId="66" xfId="1" applyFont="1" applyFill="1" applyBorder="1" applyAlignment="1">
      <alignment horizontal="center" vertical="center" wrapText="1"/>
    </xf>
    <xf numFmtId="0" fontId="4" fillId="3" borderId="67" xfId="1" applyFont="1" applyFill="1" applyBorder="1" applyAlignment="1">
      <alignment horizontal="center" vertical="center" wrapText="1"/>
    </xf>
    <xf numFmtId="0" fontId="4" fillId="3" borderId="68" xfId="1" applyFont="1" applyFill="1" applyBorder="1" applyAlignment="1">
      <alignment horizontal="center" vertical="center" wrapText="1"/>
    </xf>
    <xf numFmtId="0" fontId="8" fillId="4" borderId="24" xfId="1" applyFont="1" applyFill="1" applyBorder="1" applyAlignment="1">
      <alignment horizontal="justify" vertical="center" wrapText="1"/>
    </xf>
    <xf numFmtId="0" fontId="8" fillId="4" borderId="25" xfId="1" applyFont="1" applyFill="1" applyBorder="1" applyAlignment="1">
      <alignment horizontal="justify" vertical="center" wrapText="1"/>
    </xf>
    <xf numFmtId="0" fontId="15" fillId="0" borderId="37" xfId="1" applyFont="1" applyBorder="1" applyAlignment="1">
      <alignment vertical="center" wrapText="1"/>
    </xf>
    <xf numFmtId="0" fontId="15" fillId="0" borderId="0" xfId="1" applyFont="1" applyAlignment="1">
      <alignment vertical="center" wrapText="1"/>
    </xf>
    <xf numFmtId="0" fontId="15" fillId="0" borderId="21" xfId="1" applyFont="1" applyBorder="1" applyAlignment="1">
      <alignment vertical="center" wrapText="1"/>
    </xf>
    <xf numFmtId="0" fontId="8" fillId="4" borderId="26" xfId="1" applyFont="1" applyFill="1" applyBorder="1" applyAlignment="1">
      <alignment horizontal="center" vertical="center"/>
    </xf>
    <xf numFmtId="0" fontId="8" fillId="4" borderId="27" xfId="1" applyFont="1" applyFill="1" applyBorder="1" applyAlignment="1">
      <alignment horizontal="center" vertical="center"/>
    </xf>
    <xf numFmtId="0" fontId="8" fillId="4" borderId="28" xfId="1" applyFont="1" applyFill="1" applyBorder="1" applyAlignment="1">
      <alignment horizontal="center" vertical="center"/>
    </xf>
    <xf numFmtId="0" fontId="4" fillId="8" borderId="73" xfId="1" applyFont="1" applyFill="1" applyBorder="1" applyAlignment="1">
      <alignment horizontal="center" vertical="center" wrapText="1"/>
    </xf>
    <xf numFmtId="0" fontId="4" fillId="8" borderId="100" xfId="1" applyFont="1" applyFill="1" applyBorder="1" applyAlignment="1">
      <alignment horizontal="center" vertical="center" wrapText="1"/>
    </xf>
    <xf numFmtId="0" fontId="4" fillId="8" borderId="70" xfId="1" applyFont="1" applyFill="1" applyBorder="1" applyAlignment="1">
      <alignment horizontal="center" vertical="center" wrapText="1"/>
    </xf>
    <xf numFmtId="0" fontId="4" fillId="8" borderId="18" xfId="1" applyFont="1" applyFill="1" applyBorder="1" applyAlignment="1">
      <alignment horizontal="center" vertical="center" wrapText="1"/>
    </xf>
    <xf numFmtId="165" fontId="5" fillId="3" borderId="66" xfId="1" applyNumberFormat="1" applyFont="1" applyFill="1" applyBorder="1" applyAlignment="1">
      <alignment horizontal="center" vertical="center"/>
    </xf>
    <xf numFmtId="165" fontId="5" fillId="3" borderId="67" xfId="1" applyNumberFormat="1" applyFont="1" applyFill="1" applyBorder="1" applyAlignment="1">
      <alignment horizontal="center" vertical="center"/>
    </xf>
    <xf numFmtId="165" fontId="5" fillId="3" borderId="68" xfId="1" applyNumberFormat="1" applyFont="1" applyFill="1" applyBorder="1" applyAlignment="1">
      <alignment horizontal="center" vertical="center"/>
    </xf>
    <xf numFmtId="0" fontId="22" fillId="0" borderId="69" xfId="1" applyFont="1" applyBorder="1" applyAlignment="1">
      <alignment horizontal="center" vertical="center" wrapText="1"/>
    </xf>
    <xf numFmtId="0" fontId="22" fillId="0" borderId="67" xfId="1" applyFont="1" applyBorder="1" applyAlignment="1">
      <alignment horizontal="center" vertical="center" wrapText="1"/>
    </xf>
    <xf numFmtId="0" fontId="22" fillId="0" borderId="68" xfId="1" applyFont="1" applyBorder="1" applyAlignment="1">
      <alignment horizontal="center" vertical="center" wrapText="1"/>
    </xf>
    <xf numFmtId="165" fontId="5" fillId="0" borderId="16" xfId="1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5" fillId="0" borderId="21" xfId="1" applyNumberFormat="1" applyFont="1" applyBorder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165" fontId="5" fillId="0" borderId="13" xfId="1" applyNumberFormat="1" applyFont="1" applyBorder="1" applyAlignment="1">
      <alignment horizontal="center" vertical="center"/>
    </xf>
    <xf numFmtId="165" fontId="5" fillId="0" borderId="34" xfId="1" applyNumberFormat="1" applyFont="1" applyBorder="1" applyAlignment="1">
      <alignment horizontal="center" vertical="center"/>
    </xf>
    <xf numFmtId="0" fontId="20" fillId="7" borderId="69" xfId="0" applyFont="1" applyFill="1" applyBorder="1" applyAlignment="1">
      <alignment horizontal="center" vertical="center" wrapText="1"/>
    </xf>
    <xf numFmtId="0" fontId="20" fillId="7" borderId="67" xfId="0" applyFont="1" applyFill="1" applyBorder="1" applyAlignment="1">
      <alignment horizontal="center" vertical="center" wrapText="1"/>
    </xf>
    <xf numFmtId="0" fontId="20" fillId="7" borderId="68" xfId="0" applyFont="1" applyFill="1" applyBorder="1" applyAlignment="1">
      <alignment horizontal="center" vertical="center" wrapText="1"/>
    </xf>
    <xf numFmtId="0" fontId="4" fillId="8" borderId="41" xfId="1" applyFont="1" applyFill="1" applyBorder="1" applyAlignment="1">
      <alignment horizontal="center" vertical="center" wrapText="1"/>
    </xf>
    <xf numFmtId="0" fontId="4" fillId="8" borderId="42" xfId="1" applyFont="1" applyFill="1" applyBorder="1" applyAlignment="1">
      <alignment horizontal="center" vertical="center" wrapText="1"/>
    </xf>
    <xf numFmtId="165" fontId="5" fillId="0" borderId="74" xfId="1" applyNumberFormat="1" applyFont="1" applyBorder="1" applyAlignment="1">
      <alignment horizontal="center" vertical="center"/>
    </xf>
    <xf numFmtId="165" fontId="5" fillId="0" borderId="76" xfId="1" applyNumberFormat="1" applyFont="1" applyBorder="1" applyAlignment="1">
      <alignment horizontal="center" vertical="center"/>
    </xf>
    <xf numFmtId="165" fontId="5" fillId="0" borderId="61" xfId="1" applyNumberFormat="1" applyFont="1" applyBorder="1" applyAlignment="1">
      <alignment horizontal="center" vertical="center"/>
    </xf>
    <xf numFmtId="165" fontId="5" fillId="0" borderId="17" xfId="1" applyNumberFormat="1" applyFont="1" applyBorder="1" applyAlignment="1">
      <alignment horizontal="center" vertical="center"/>
    </xf>
    <xf numFmtId="165" fontId="5" fillId="0" borderId="75" xfId="1" applyNumberFormat="1" applyFont="1" applyBorder="1" applyAlignment="1">
      <alignment horizontal="center" vertical="center"/>
    </xf>
    <xf numFmtId="165" fontId="5" fillId="0" borderId="18" xfId="1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  <xf numFmtId="165" fontId="5" fillId="0" borderId="57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5" fontId="5" fillId="0" borderId="29" xfId="1" applyNumberFormat="1" applyFont="1" applyBorder="1" applyAlignment="1">
      <alignment horizontal="center" vertical="center"/>
    </xf>
    <xf numFmtId="0" fontId="21" fillId="3" borderId="69" xfId="1" applyFont="1" applyFill="1" applyBorder="1" applyAlignment="1">
      <alignment horizontal="center" vertical="center"/>
    </xf>
    <xf numFmtId="0" fontId="21" fillId="3" borderId="67" xfId="1" applyFont="1" applyFill="1" applyBorder="1" applyAlignment="1">
      <alignment horizontal="center" vertical="center"/>
    </xf>
    <xf numFmtId="0" fontId="21" fillId="3" borderId="68" xfId="1" applyFont="1" applyFill="1" applyBorder="1" applyAlignment="1">
      <alignment horizontal="center" vertical="center"/>
    </xf>
    <xf numFmtId="0" fontId="16" fillId="0" borderId="37" xfId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21" xfId="1" applyFont="1" applyBorder="1" applyAlignment="1">
      <alignment horizontal="left" vertical="center"/>
    </xf>
    <xf numFmtId="165" fontId="21" fillId="3" borderId="3" xfId="1" applyNumberFormat="1" applyFont="1" applyFill="1" applyBorder="1" applyAlignment="1">
      <alignment horizontal="center" vertical="center"/>
    </xf>
    <xf numFmtId="165" fontId="21" fillId="3" borderId="12" xfId="1" applyNumberFormat="1" applyFont="1" applyFill="1" applyBorder="1" applyAlignment="1">
      <alignment horizontal="center" vertical="center"/>
    </xf>
    <xf numFmtId="165" fontId="21" fillId="3" borderId="22" xfId="1" applyNumberFormat="1" applyFont="1" applyFill="1" applyBorder="1" applyAlignment="1">
      <alignment horizontal="center" vertical="center"/>
    </xf>
    <xf numFmtId="0" fontId="3" fillId="2" borderId="69" xfId="1" applyFont="1" applyFill="1" applyBorder="1" applyAlignment="1">
      <alignment horizontal="center" vertical="center" wrapText="1"/>
    </xf>
    <xf numFmtId="0" fontId="3" fillId="2" borderId="67" xfId="1" applyFont="1" applyFill="1" applyBorder="1" applyAlignment="1">
      <alignment horizontal="center" vertical="center" wrapText="1"/>
    </xf>
    <xf numFmtId="0" fontId="3" fillId="2" borderId="68" xfId="1" applyFont="1" applyFill="1" applyBorder="1" applyAlignment="1">
      <alignment horizontal="center" vertical="center" wrapText="1"/>
    </xf>
    <xf numFmtId="0" fontId="4" fillId="3" borderId="37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165" fontId="5" fillId="0" borderId="58" xfId="1" applyNumberFormat="1" applyFont="1" applyBorder="1" applyAlignment="1">
      <alignment horizontal="center" vertical="center"/>
    </xf>
    <xf numFmtId="165" fontId="5" fillId="0" borderId="23" xfId="1" applyNumberFormat="1" applyFont="1" applyBorder="1" applyAlignment="1">
      <alignment horizontal="center" vertical="center"/>
    </xf>
    <xf numFmtId="165" fontId="5" fillId="0" borderId="36" xfId="1" applyNumberFormat="1" applyFont="1" applyBorder="1" applyAlignment="1">
      <alignment horizontal="center" vertical="center"/>
    </xf>
    <xf numFmtId="0" fontId="16" fillId="0" borderId="56" xfId="1" applyFont="1" applyBorder="1" applyAlignment="1">
      <alignment horizontal="left" vertical="center"/>
    </xf>
    <xf numFmtId="0" fontId="16" fillId="0" borderId="12" xfId="1" applyFont="1" applyBorder="1" applyAlignment="1">
      <alignment horizontal="left" vertical="center"/>
    </xf>
    <xf numFmtId="0" fontId="16" fillId="0" borderId="22" xfId="1" applyFont="1" applyBorder="1" applyAlignment="1">
      <alignment horizontal="left" vertical="center"/>
    </xf>
    <xf numFmtId="0" fontId="16" fillId="0" borderId="101" xfId="1" applyFont="1" applyBorder="1" applyAlignment="1">
      <alignment horizontal="left" vertical="center"/>
    </xf>
    <xf numFmtId="0" fontId="16" fillId="0" borderId="102" xfId="1" applyFont="1" applyBorder="1" applyAlignment="1">
      <alignment horizontal="left" vertical="center"/>
    </xf>
    <xf numFmtId="0" fontId="16" fillId="0" borderId="103" xfId="1" applyFont="1" applyBorder="1" applyAlignment="1">
      <alignment horizontal="left" vertical="center"/>
    </xf>
    <xf numFmtId="0" fontId="16" fillId="0" borderId="56" xfId="1" applyFont="1" applyBorder="1" applyAlignment="1">
      <alignment horizontal="left"/>
    </xf>
    <xf numFmtId="0" fontId="16" fillId="0" borderId="12" xfId="1" applyFont="1" applyBorder="1" applyAlignment="1">
      <alignment horizontal="left"/>
    </xf>
    <xf numFmtId="0" fontId="16" fillId="0" borderId="22" xfId="1" applyFont="1" applyBorder="1" applyAlignment="1">
      <alignment horizontal="left"/>
    </xf>
  </cellXfs>
  <cellStyles count="60">
    <cellStyle name="Buena 2" xfId="2" xr:uid="{00000000-0005-0000-0000-000000000000}"/>
    <cellStyle name="Estilo 1" xfId="3" xr:uid="{00000000-0005-0000-0000-000001000000}"/>
    <cellStyle name="Estilo 1 2" xfId="4" xr:uid="{00000000-0005-0000-0000-000002000000}"/>
    <cellStyle name="Euro" xfId="5" xr:uid="{00000000-0005-0000-0000-000003000000}"/>
    <cellStyle name="Hipervínculo 2" xfId="6" xr:uid="{00000000-0005-0000-0000-000004000000}"/>
    <cellStyle name="Millares 10" xfId="7" xr:uid="{00000000-0005-0000-0000-000005000000}"/>
    <cellStyle name="Millares 2" xfId="8" xr:uid="{00000000-0005-0000-0000-000006000000}"/>
    <cellStyle name="Millares 2 2" xfId="9" xr:uid="{00000000-0005-0000-0000-000007000000}"/>
    <cellStyle name="Millares 2 2 2" xfId="10" xr:uid="{00000000-0005-0000-0000-000008000000}"/>
    <cellStyle name="Millares 2 2 3" xfId="11" xr:uid="{00000000-0005-0000-0000-000009000000}"/>
    <cellStyle name="Millares 2 2 4" xfId="12" xr:uid="{00000000-0005-0000-0000-00000A000000}"/>
    <cellStyle name="Millares 2 3" xfId="13" xr:uid="{00000000-0005-0000-0000-00000B000000}"/>
    <cellStyle name="Millares 2 4" xfId="14" xr:uid="{00000000-0005-0000-0000-00000C000000}"/>
    <cellStyle name="Millares 2 5" xfId="15" xr:uid="{00000000-0005-0000-0000-00000D000000}"/>
    <cellStyle name="Millares 3" xfId="16" xr:uid="{00000000-0005-0000-0000-00000E000000}"/>
    <cellStyle name="Millares 3 2" xfId="17" xr:uid="{00000000-0005-0000-0000-00000F000000}"/>
    <cellStyle name="Millares 3 3" xfId="18" xr:uid="{00000000-0005-0000-0000-000010000000}"/>
    <cellStyle name="Millares 4" xfId="19" xr:uid="{00000000-0005-0000-0000-000011000000}"/>
    <cellStyle name="Millares 5" xfId="20" xr:uid="{00000000-0005-0000-0000-000012000000}"/>
    <cellStyle name="Millares 6" xfId="21" xr:uid="{00000000-0005-0000-0000-000013000000}"/>
    <cellStyle name="Millares 7" xfId="22" xr:uid="{00000000-0005-0000-0000-000014000000}"/>
    <cellStyle name="Millares 8" xfId="23" xr:uid="{00000000-0005-0000-0000-000015000000}"/>
    <cellStyle name="Millares 8 4" xfId="24" xr:uid="{00000000-0005-0000-0000-000016000000}"/>
    <cellStyle name="Millares 9" xfId="25" xr:uid="{00000000-0005-0000-0000-000017000000}"/>
    <cellStyle name="Normal" xfId="0" builtinId="0"/>
    <cellStyle name="Normal 10" xfId="26" xr:uid="{00000000-0005-0000-0000-000019000000}"/>
    <cellStyle name="Normal 11" xfId="27" xr:uid="{00000000-0005-0000-0000-00001A000000}"/>
    <cellStyle name="Normal 12" xfId="28" xr:uid="{00000000-0005-0000-0000-00001B000000}"/>
    <cellStyle name="Normal 13" xfId="29" xr:uid="{00000000-0005-0000-0000-00001C000000}"/>
    <cellStyle name="Normal 13 2" xfId="30" xr:uid="{00000000-0005-0000-0000-00001D000000}"/>
    <cellStyle name="Normal 14" xfId="31" xr:uid="{00000000-0005-0000-0000-00001E000000}"/>
    <cellStyle name="Normal 15" xfId="32" xr:uid="{00000000-0005-0000-0000-00001F000000}"/>
    <cellStyle name="Normal 16" xfId="33" xr:uid="{00000000-0005-0000-0000-000020000000}"/>
    <cellStyle name="Normal 17" xfId="34" xr:uid="{00000000-0005-0000-0000-000021000000}"/>
    <cellStyle name="Normal 2" xfId="35" xr:uid="{00000000-0005-0000-0000-000022000000}"/>
    <cellStyle name="Normal 2 2" xfId="36" xr:uid="{00000000-0005-0000-0000-000023000000}"/>
    <cellStyle name="Normal 2 2 2" xfId="37" xr:uid="{00000000-0005-0000-0000-000024000000}"/>
    <cellStyle name="Normal 2 2 3" xfId="38" xr:uid="{00000000-0005-0000-0000-000025000000}"/>
    <cellStyle name="Normal 2 2 3 2" xfId="39" xr:uid="{00000000-0005-0000-0000-000026000000}"/>
    <cellStyle name="Normal 2 3" xfId="40" xr:uid="{00000000-0005-0000-0000-000027000000}"/>
    <cellStyle name="Normal 2_1 METAS EMPLEO  2009 revisadas empleo dic 15 de 2008" xfId="41" xr:uid="{00000000-0005-0000-0000-000028000000}"/>
    <cellStyle name="Normal 3" xfId="42" xr:uid="{00000000-0005-0000-0000-000029000000}"/>
    <cellStyle name="Normal 3 2" xfId="43" xr:uid="{00000000-0005-0000-0000-00002A000000}"/>
    <cellStyle name="Normal 3 3" xfId="44" xr:uid="{00000000-0005-0000-0000-00002B000000}"/>
    <cellStyle name="Normal 4" xfId="1" xr:uid="{00000000-0005-0000-0000-00002C000000}"/>
    <cellStyle name="Normal 4 2" xfId="45" xr:uid="{00000000-0005-0000-0000-00002D000000}"/>
    <cellStyle name="Normal 4 3" xfId="46" xr:uid="{00000000-0005-0000-0000-00002E000000}"/>
    <cellStyle name="Normal 5" xfId="47" xr:uid="{00000000-0005-0000-0000-00002F000000}"/>
    <cellStyle name="Normal 5 2" xfId="48" xr:uid="{00000000-0005-0000-0000-000030000000}"/>
    <cellStyle name="Normal 6" xfId="49" xr:uid="{00000000-0005-0000-0000-000031000000}"/>
    <cellStyle name="Normal 7" xfId="50" xr:uid="{00000000-0005-0000-0000-000032000000}"/>
    <cellStyle name="Normal 8" xfId="51" xr:uid="{00000000-0005-0000-0000-000033000000}"/>
    <cellStyle name="Normal 9" xfId="52" xr:uid="{00000000-0005-0000-0000-000034000000}"/>
    <cellStyle name="Porcentual 2" xfId="53" xr:uid="{00000000-0005-0000-0000-000035000000}"/>
    <cellStyle name="Porcentual 2 2" xfId="54" xr:uid="{00000000-0005-0000-0000-000036000000}"/>
    <cellStyle name="Porcentual 2 3" xfId="55" xr:uid="{00000000-0005-0000-0000-000037000000}"/>
    <cellStyle name="Porcentual 3" xfId="56" xr:uid="{00000000-0005-0000-0000-000038000000}"/>
    <cellStyle name="Porcentual 4" xfId="57" xr:uid="{00000000-0005-0000-0000-000039000000}"/>
    <cellStyle name="Porcentual 5" xfId="58" xr:uid="{00000000-0005-0000-0000-00003A000000}"/>
    <cellStyle name="Porcentual 6" xfId="59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1</xdr:row>
      <xdr:rowOff>76200</xdr:rowOff>
    </xdr:from>
    <xdr:to>
      <xdr:col>1</xdr:col>
      <xdr:colOff>1343025</xdr:colOff>
      <xdr:row>3</xdr:row>
      <xdr:rowOff>257839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76225"/>
          <a:ext cx="790575" cy="772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5"/>
  <sheetViews>
    <sheetView workbookViewId="0">
      <selection activeCell="D3" sqref="D3:D6"/>
    </sheetView>
  </sheetViews>
  <sheetFormatPr baseColWidth="10" defaultRowHeight="15" x14ac:dyDescent="0.25"/>
  <sheetData>
    <row r="2" spans="1:4" x14ac:dyDescent="0.25">
      <c r="A2" s="9" t="s">
        <v>22</v>
      </c>
    </row>
    <row r="3" spans="1:4" x14ac:dyDescent="0.25">
      <c r="A3" s="6" t="s">
        <v>23</v>
      </c>
      <c r="D3" s="6" t="s">
        <v>41</v>
      </c>
    </row>
    <row r="4" spans="1:4" x14ac:dyDescent="0.25">
      <c r="A4" s="6" t="s">
        <v>24</v>
      </c>
      <c r="D4" s="6" t="s">
        <v>42</v>
      </c>
    </row>
    <row r="5" spans="1:4" x14ac:dyDescent="0.25">
      <c r="A5" s="6" t="s">
        <v>25</v>
      </c>
      <c r="D5" s="6" t="s">
        <v>43</v>
      </c>
    </row>
    <row r="6" spans="1:4" x14ac:dyDescent="0.25">
      <c r="A6" s="6" t="s">
        <v>26</v>
      </c>
      <c r="D6" s="6" t="s">
        <v>44</v>
      </c>
    </row>
    <row r="7" spans="1:4" x14ac:dyDescent="0.25">
      <c r="A7" s="6" t="s">
        <v>27</v>
      </c>
    </row>
    <row r="8" spans="1:4" x14ac:dyDescent="0.25">
      <c r="A8" s="6" t="s">
        <v>28</v>
      </c>
    </row>
    <row r="9" spans="1:4" x14ac:dyDescent="0.25">
      <c r="A9" s="6" t="s">
        <v>29</v>
      </c>
    </row>
    <row r="10" spans="1:4" x14ac:dyDescent="0.25">
      <c r="A10" s="6" t="s">
        <v>30</v>
      </c>
    </row>
    <row r="11" spans="1:4" x14ac:dyDescent="0.25">
      <c r="A11" s="6" t="s">
        <v>31</v>
      </c>
    </row>
    <row r="12" spans="1:4" x14ac:dyDescent="0.25">
      <c r="A12" s="6" t="s">
        <v>32</v>
      </c>
    </row>
    <row r="13" spans="1:4" x14ac:dyDescent="0.25">
      <c r="A13" s="6" t="s">
        <v>33</v>
      </c>
    </row>
    <row r="14" spans="1:4" x14ac:dyDescent="0.25">
      <c r="A14" s="6" t="s">
        <v>34</v>
      </c>
    </row>
    <row r="15" spans="1:4" x14ac:dyDescent="0.25">
      <c r="A15" s="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HI92"/>
  <sheetViews>
    <sheetView tabSelected="1" topLeftCell="A78" zoomScale="115" zoomScaleNormal="115" workbookViewId="0">
      <selection activeCell="D94" sqref="D94"/>
    </sheetView>
  </sheetViews>
  <sheetFormatPr baseColWidth="10" defaultColWidth="11.42578125" defaultRowHeight="15" x14ac:dyDescent="0.25"/>
  <cols>
    <col min="1" max="1" width="2.5703125" style="3" customWidth="1"/>
    <col min="2" max="2" width="29.140625" style="1" customWidth="1"/>
    <col min="3" max="3" width="16.85546875" style="1" customWidth="1"/>
    <col min="4" max="4" width="20.7109375" style="1" customWidth="1"/>
    <col min="5" max="5" width="14.28515625" style="1" customWidth="1"/>
    <col min="6" max="6" width="26.28515625" style="1" customWidth="1"/>
    <col min="7" max="7" width="18.7109375" style="10" customWidth="1"/>
    <col min="8" max="10" width="14.85546875" style="10" customWidth="1"/>
    <col min="11" max="11" width="19.5703125" style="3" bestFit="1" customWidth="1"/>
    <col min="12" max="12" width="27.5703125" style="3" bestFit="1" customWidth="1"/>
    <col min="13" max="16384" width="11.42578125" style="3"/>
  </cols>
  <sheetData>
    <row r="1" spans="2:10" ht="15" customHeight="1" thickBot="1" x14ac:dyDescent="0.3"/>
    <row r="2" spans="2:10" s="12" customFormat="1" ht="21.75" customHeight="1" x14ac:dyDescent="0.25">
      <c r="B2" s="86"/>
      <c r="C2" s="89" t="s">
        <v>78</v>
      </c>
      <c r="D2" s="89"/>
      <c r="E2" s="89"/>
      <c r="F2" s="89"/>
      <c r="G2" s="89"/>
      <c r="H2" s="90"/>
      <c r="I2" s="117" t="s">
        <v>70</v>
      </c>
      <c r="J2" s="118"/>
    </row>
    <row r="3" spans="2:10" s="12" customFormat="1" ht="24.75" customHeight="1" x14ac:dyDescent="0.25">
      <c r="B3" s="87"/>
      <c r="C3" s="91"/>
      <c r="D3" s="91"/>
      <c r="E3" s="91"/>
      <c r="F3" s="91"/>
      <c r="G3" s="91"/>
      <c r="H3" s="92"/>
      <c r="I3" s="119"/>
      <c r="J3" s="120"/>
    </row>
    <row r="4" spans="2:10" s="12" customFormat="1" ht="27.75" customHeight="1" thickBot="1" x14ac:dyDescent="0.3">
      <c r="B4" s="88"/>
      <c r="C4" s="93"/>
      <c r="D4" s="93"/>
      <c r="E4" s="93"/>
      <c r="F4" s="93"/>
      <c r="G4" s="93"/>
      <c r="H4" s="94"/>
      <c r="I4" s="121"/>
      <c r="J4" s="122"/>
    </row>
    <row r="5" spans="2:10" ht="15.75" thickBot="1" x14ac:dyDescent="0.3">
      <c r="B5" s="81"/>
      <c r="C5" s="82"/>
      <c r="D5" s="82"/>
      <c r="E5" s="82"/>
      <c r="F5" s="82"/>
      <c r="G5" s="82"/>
      <c r="H5" s="82"/>
      <c r="I5" s="82"/>
      <c r="J5" s="83"/>
    </row>
    <row r="6" spans="2:10" s="14" customFormat="1" ht="15" customHeight="1" x14ac:dyDescent="0.2">
      <c r="B6" s="140" t="s">
        <v>54</v>
      </c>
      <c r="C6" s="141"/>
      <c r="D6" s="141"/>
      <c r="E6" s="141"/>
      <c r="F6" s="141"/>
      <c r="G6" s="141"/>
      <c r="H6" s="141"/>
      <c r="I6" s="26"/>
      <c r="J6" s="31"/>
    </row>
    <row r="7" spans="2:10" s="17" customFormat="1" ht="12.75" x14ac:dyDescent="0.2">
      <c r="B7" s="20" t="s">
        <v>0</v>
      </c>
      <c r="C7" s="68">
        <v>2417781</v>
      </c>
      <c r="D7" s="15" t="s">
        <v>45</v>
      </c>
      <c r="E7" s="68">
        <v>228118</v>
      </c>
      <c r="F7" s="15" t="s">
        <v>46</v>
      </c>
      <c r="G7" s="16">
        <v>1</v>
      </c>
      <c r="H7" s="15" t="s">
        <v>57</v>
      </c>
      <c r="I7" s="84">
        <v>2694526</v>
      </c>
      <c r="J7" s="85"/>
    </row>
    <row r="8" spans="2:10" s="14" customFormat="1" ht="12.75" x14ac:dyDescent="0.2">
      <c r="B8" s="142"/>
      <c r="C8" s="143"/>
      <c r="D8" s="144"/>
      <c r="E8" s="144"/>
      <c r="F8" s="143"/>
      <c r="G8" s="144"/>
      <c r="H8" s="144"/>
      <c r="I8" s="144"/>
      <c r="J8" s="145"/>
    </row>
    <row r="9" spans="2:10" s="14" customFormat="1" ht="15" customHeight="1" x14ac:dyDescent="0.2">
      <c r="B9" s="21" t="s">
        <v>1</v>
      </c>
      <c r="C9" s="146" t="s">
        <v>56</v>
      </c>
      <c r="D9" s="147"/>
      <c r="E9" s="148"/>
      <c r="F9" s="25" t="s">
        <v>2</v>
      </c>
      <c r="G9" s="149" t="s">
        <v>55</v>
      </c>
      <c r="H9" s="149"/>
      <c r="I9" s="150"/>
      <c r="J9" s="151"/>
    </row>
    <row r="10" spans="2:10" s="14" customFormat="1" ht="19.149999999999999" customHeight="1" x14ac:dyDescent="0.2">
      <c r="B10" s="21" t="s">
        <v>3</v>
      </c>
      <c r="C10" s="100" t="s">
        <v>80</v>
      </c>
      <c r="D10" s="96"/>
      <c r="E10" s="96"/>
      <c r="F10" s="96"/>
      <c r="G10" s="152"/>
      <c r="H10" s="152"/>
      <c r="I10" s="152"/>
      <c r="J10" s="153"/>
    </row>
    <row r="11" spans="2:10" s="14" customFormat="1" ht="25.5" x14ac:dyDescent="0.25">
      <c r="B11" s="22" t="s">
        <v>4</v>
      </c>
      <c r="C11" s="154" t="s">
        <v>58</v>
      </c>
      <c r="D11" s="155"/>
      <c r="E11" s="155"/>
      <c r="F11" s="155"/>
      <c r="G11" s="155"/>
      <c r="H11" s="155"/>
      <c r="I11" s="155"/>
      <c r="J11" s="156"/>
    </row>
    <row r="12" spans="2:10" s="14" customFormat="1" ht="25.5" x14ac:dyDescent="0.25">
      <c r="B12" s="21" t="s">
        <v>5</v>
      </c>
      <c r="C12" s="154">
        <v>27</v>
      </c>
      <c r="D12" s="155"/>
      <c r="E12" s="155"/>
      <c r="F12" s="155"/>
      <c r="G12" s="155"/>
      <c r="H12" s="155"/>
      <c r="I12" s="155"/>
      <c r="J12" s="156"/>
    </row>
    <row r="13" spans="2:10" s="14" customFormat="1" ht="39" x14ac:dyDescent="0.25">
      <c r="B13" s="69" t="s">
        <v>6</v>
      </c>
      <c r="C13" s="175" t="s">
        <v>81</v>
      </c>
      <c r="D13" s="176"/>
      <c r="E13" s="176"/>
      <c r="F13" s="176"/>
      <c r="G13" s="176"/>
      <c r="H13" s="176"/>
      <c r="I13" s="176"/>
      <c r="J13" s="177"/>
    </row>
    <row r="14" spans="2:10" s="14" customFormat="1" ht="48" customHeight="1" x14ac:dyDescent="0.25">
      <c r="B14" s="23" t="s">
        <v>7</v>
      </c>
      <c r="C14" s="157" t="s">
        <v>82</v>
      </c>
      <c r="D14" s="158"/>
      <c r="E14" s="158"/>
      <c r="F14" s="158"/>
      <c r="G14" s="158"/>
      <c r="H14" s="158"/>
      <c r="I14" s="158"/>
      <c r="J14" s="159"/>
    </row>
    <row r="15" spans="2:10" s="14" customFormat="1" ht="33.75" customHeight="1" x14ac:dyDescent="0.25">
      <c r="B15" s="123" t="s">
        <v>47</v>
      </c>
      <c r="C15" s="126">
        <v>75</v>
      </c>
      <c r="D15" s="127"/>
      <c r="E15" s="132" t="s">
        <v>48</v>
      </c>
      <c r="F15" s="135" t="s">
        <v>49</v>
      </c>
      <c r="G15" s="136"/>
      <c r="H15" s="137">
        <v>74</v>
      </c>
      <c r="I15" s="138"/>
      <c r="J15" s="139"/>
    </row>
    <row r="16" spans="2:10" s="14" customFormat="1" ht="33.75" customHeight="1" x14ac:dyDescent="0.25">
      <c r="B16" s="124"/>
      <c r="C16" s="128"/>
      <c r="D16" s="129"/>
      <c r="E16" s="133"/>
      <c r="F16" s="135" t="s">
        <v>51</v>
      </c>
      <c r="G16" s="136"/>
      <c r="H16" s="178">
        <v>0</v>
      </c>
      <c r="I16" s="138"/>
      <c r="J16" s="139"/>
    </row>
    <row r="17" spans="2:217" s="14" customFormat="1" ht="34.5" customHeight="1" thickBot="1" x14ac:dyDescent="0.3">
      <c r="B17" s="125"/>
      <c r="C17" s="130"/>
      <c r="D17" s="131"/>
      <c r="E17" s="134"/>
      <c r="F17" s="232" t="s">
        <v>50</v>
      </c>
      <c r="G17" s="233"/>
      <c r="H17" s="179">
        <v>1</v>
      </c>
      <c r="I17" s="180"/>
      <c r="J17" s="181"/>
    </row>
    <row r="18" spans="2:217" s="13" customFormat="1" ht="16.5" thickBot="1" x14ac:dyDescent="0.3">
      <c r="B18" s="234"/>
      <c r="C18" s="235"/>
      <c r="D18" s="235"/>
      <c r="E18" s="235"/>
      <c r="F18" s="235"/>
      <c r="G18" s="235"/>
      <c r="H18" s="235"/>
      <c r="I18" s="235"/>
      <c r="J18" s="236"/>
    </row>
    <row r="19" spans="2:217" s="14" customFormat="1" ht="12.75" x14ac:dyDescent="0.2">
      <c r="B19" s="237" t="s">
        <v>8</v>
      </c>
      <c r="C19" s="238"/>
      <c r="D19" s="238"/>
      <c r="E19" s="238"/>
      <c r="F19" s="238"/>
      <c r="G19" s="238"/>
      <c r="H19" s="238"/>
      <c r="I19" s="238"/>
      <c r="J19" s="239"/>
    </row>
    <row r="20" spans="2:217" s="14" customFormat="1" ht="12.75" x14ac:dyDescent="0.2">
      <c r="B20" s="170" t="s">
        <v>9</v>
      </c>
      <c r="C20" s="171"/>
      <c r="D20" s="171"/>
      <c r="E20" s="171"/>
      <c r="F20" s="171"/>
      <c r="G20" s="171"/>
      <c r="H20" s="171"/>
      <c r="I20" s="172"/>
      <c r="J20" s="173"/>
    </row>
    <row r="21" spans="2:217" s="14" customFormat="1" ht="76.5" customHeight="1" x14ac:dyDescent="0.2">
      <c r="B21" s="174" t="s">
        <v>87</v>
      </c>
      <c r="C21" s="152"/>
      <c r="D21" s="152"/>
      <c r="E21" s="152"/>
      <c r="F21" s="152"/>
      <c r="G21" s="152"/>
      <c r="H21" s="152"/>
      <c r="I21" s="152"/>
      <c r="J21" s="153"/>
    </row>
    <row r="22" spans="2:217" s="14" customFormat="1" ht="12.75" x14ac:dyDescent="0.2">
      <c r="B22" s="160" t="s">
        <v>10</v>
      </c>
      <c r="C22" s="161"/>
      <c r="D22" s="161"/>
      <c r="E22" s="161"/>
      <c r="F22" s="161"/>
      <c r="G22" s="161"/>
      <c r="H22" s="161"/>
      <c r="I22" s="161"/>
      <c r="J22" s="162"/>
    </row>
    <row r="23" spans="2:217" s="14" customFormat="1" ht="93.75" customHeight="1" x14ac:dyDescent="0.2">
      <c r="B23" s="95" t="s">
        <v>86</v>
      </c>
      <c r="C23" s="96"/>
      <c r="D23" s="96"/>
      <c r="E23" s="96"/>
      <c r="F23" s="96"/>
      <c r="G23" s="96"/>
      <c r="H23" s="96"/>
      <c r="I23" s="96"/>
      <c r="J23" s="97"/>
    </row>
    <row r="24" spans="2:217" s="14" customFormat="1" ht="12.75" x14ac:dyDescent="0.2">
      <c r="B24" s="160" t="s">
        <v>11</v>
      </c>
      <c r="C24" s="161"/>
      <c r="D24" s="161"/>
      <c r="E24" s="161"/>
      <c r="F24" s="161"/>
      <c r="G24" s="161"/>
      <c r="H24" s="161"/>
      <c r="I24" s="161"/>
      <c r="J24" s="162"/>
    </row>
    <row r="25" spans="2:217" s="18" customFormat="1" ht="32.25" customHeight="1" x14ac:dyDescent="0.2">
      <c r="B25" s="163" t="s">
        <v>84</v>
      </c>
      <c r="C25" s="164"/>
      <c r="D25" s="164"/>
      <c r="E25" s="164"/>
      <c r="F25" s="164"/>
      <c r="G25" s="164"/>
      <c r="H25" s="164"/>
      <c r="I25" s="164"/>
      <c r="J25" s="16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</row>
    <row r="26" spans="2:217" s="14" customFormat="1" ht="12.75" x14ac:dyDescent="0.2">
      <c r="B26" s="160" t="s">
        <v>12</v>
      </c>
      <c r="C26" s="161"/>
      <c r="D26" s="161"/>
      <c r="E26" s="161"/>
      <c r="F26" s="161"/>
      <c r="G26" s="161"/>
      <c r="H26" s="161"/>
      <c r="I26" s="161"/>
      <c r="J26" s="162"/>
    </row>
    <row r="27" spans="2:217" s="14" customFormat="1" ht="28.5" customHeight="1" x14ac:dyDescent="0.2">
      <c r="B27" s="182" t="s">
        <v>83</v>
      </c>
      <c r="C27" s="183"/>
      <c r="D27" s="183"/>
      <c r="E27" s="183"/>
      <c r="F27" s="183"/>
      <c r="G27" s="183"/>
      <c r="H27" s="183"/>
      <c r="I27" s="183"/>
      <c r="J27" s="184"/>
    </row>
    <row r="28" spans="2:217" s="14" customFormat="1" ht="28.5" customHeight="1" x14ac:dyDescent="0.2">
      <c r="B28" s="182" t="s">
        <v>85</v>
      </c>
      <c r="C28" s="183"/>
      <c r="D28" s="183"/>
      <c r="E28" s="183"/>
      <c r="F28" s="183"/>
      <c r="G28" s="183"/>
      <c r="H28" s="183"/>
      <c r="I28" s="183"/>
      <c r="J28" s="184"/>
    </row>
    <row r="29" spans="2:217" s="14" customFormat="1" ht="28.5" customHeight="1" x14ac:dyDescent="0.2">
      <c r="B29" s="104" t="s">
        <v>88</v>
      </c>
      <c r="C29" s="102"/>
      <c r="D29" s="102"/>
      <c r="E29" s="102"/>
      <c r="F29" s="102"/>
      <c r="G29" s="102"/>
      <c r="H29" s="102"/>
      <c r="I29" s="102"/>
      <c r="J29" s="103"/>
    </row>
    <row r="30" spans="2:217" ht="28.5" customHeight="1" x14ac:dyDescent="0.25">
      <c r="B30" s="101" t="s">
        <v>89</v>
      </c>
      <c r="C30" s="102"/>
      <c r="D30" s="102"/>
      <c r="E30" s="102"/>
      <c r="F30" s="102"/>
      <c r="G30" s="102"/>
      <c r="H30" s="102"/>
      <c r="I30" s="102"/>
      <c r="J30" s="103"/>
    </row>
    <row r="31" spans="2:217" ht="28.5" customHeight="1" x14ac:dyDescent="0.25">
      <c r="B31" s="101" t="s">
        <v>90</v>
      </c>
      <c r="C31" s="102"/>
      <c r="D31" s="102"/>
      <c r="E31" s="102"/>
      <c r="F31" s="102"/>
      <c r="G31" s="102"/>
      <c r="H31" s="102"/>
      <c r="I31" s="102"/>
      <c r="J31" s="103"/>
    </row>
    <row r="32" spans="2:217" ht="15" customHeight="1" x14ac:dyDescent="0.25">
      <c r="B32" s="160" t="s">
        <v>72</v>
      </c>
      <c r="C32" s="161"/>
      <c r="D32" s="161"/>
      <c r="E32" s="161"/>
      <c r="F32" s="161"/>
      <c r="G32" s="161"/>
      <c r="H32" s="161"/>
      <c r="I32" s="161"/>
      <c r="J32" s="162"/>
    </row>
    <row r="33" spans="2:217" ht="30.75" customHeight="1" x14ac:dyDescent="0.25">
      <c r="B33" s="101" t="s">
        <v>91</v>
      </c>
      <c r="C33" s="102"/>
      <c r="D33" s="102"/>
      <c r="E33" s="102"/>
      <c r="F33" s="102"/>
      <c r="G33" s="102"/>
      <c r="H33" s="102"/>
      <c r="I33" s="102"/>
      <c r="J33" s="103"/>
    </row>
    <row r="34" spans="2:217" ht="15" customHeight="1" x14ac:dyDescent="0.25">
      <c r="B34" s="101" t="s">
        <v>92</v>
      </c>
      <c r="C34" s="102"/>
      <c r="D34" s="102"/>
      <c r="E34" s="102"/>
      <c r="F34" s="102"/>
      <c r="G34" s="102"/>
      <c r="H34" s="102"/>
      <c r="I34" s="102"/>
      <c r="J34" s="103"/>
    </row>
    <row r="35" spans="2:217" ht="15" customHeight="1" x14ac:dyDescent="0.25">
      <c r="B35" s="101"/>
      <c r="C35" s="105"/>
      <c r="D35" s="105"/>
      <c r="E35" s="105"/>
      <c r="F35" s="105"/>
      <c r="G35" s="105"/>
      <c r="H35" s="105"/>
      <c r="I35" s="105"/>
      <c r="J35" s="10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</row>
    <row r="36" spans="2:217" s="14" customFormat="1" ht="12.75" x14ac:dyDescent="0.2">
      <c r="B36" s="160" t="s">
        <v>73</v>
      </c>
      <c r="C36" s="161"/>
      <c r="D36" s="161"/>
      <c r="E36" s="161"/>
      <c r="F36" s="161"/>
      <c r="G36" s="161"/>
      <c r="H36" s="161"/>
      <c r="I36" s="161"/>
      <c r="J36" s="162"/>
    </row>
    <row r="37" spans="2:217" s="14" customFormat="1" ht="13.5" customHeight="1" x14ac:dyDescent="0.2">
      <c r="B37" s="24" t="s">
        <v>74</v>
      </c>
      <c r="C37" s="100" t="s">
        <v>93</v>
      </c>
      <c r="D37" s="96"/>
      <c r="E37" s="96"/>
      <c r="F37" s="96"/>
      <c r="G37" s="96"/>
      <c r="H37" s="96"/>
      <c r="I37" s="96"/>
      <c r="J37" s="97"/>
    </row>
    <row r="38" spans="2:217" s="14" customFormat="1" ht="13.5" customHeight="1" x14ac:dyDescent="0.2">
      <c r="B38" s="167" t="s">
        <v>75</v>
      </c>
      <c r="C38" s="19" t="s">
        <v>13</v>
      </c>
      <c r="D38" s="100" t="s">
        <v>94</v>
      </c>
      <c r="E38" s="96"/>
      <c r="F38" s="96"/>
      <c r="G38" s="96"/>
      <c r="H38" s="96"/>
      <c r="I38" s="96"/>
      <c r="J38" s="97"/>
    </row>
    <row r="39" spans="2:217" s="14" customFormat="1" ht="13.5" customHeight="1" x14ac:dyDescent="0.2">
      <c r="B39" s="168"/>
      <c r="C39" s="19" t="s">
        <v>14</v>
      </c>
      <c r="D39" s="100" t="s">
        <v>95</v>
      </c>
      <c r="E39" s="96"/>
      <c r="F39" s="96"/>
      <c r="G39" s="96"/>
      <c r="H39" s="96"/>
      <c r="I39" s="96"/>
      <c r="J39" s="97"/>
    </row>
    <row r="40" spans="2:217" s="14" customFormat="1" ht="13.5" customHeight="1" x14ac:dyDescent="0.2">
      <c r="B40" s="168"/>
      <c r="C40" s="19" t="s">
        <v>15</v>
      </c>
      <c r="D40" s="166" t="s">
        <v>96</v>
      </c>
      <c r="E40" s="164"/>
      <c r="F40" s="164"/>
      <c r="G40" s="164"/>
      <c r="H40" s="164"/>
      <c r="I40" s="164"/>
      <c r="J40" s="165"/>
    </row>
    <row r="41" spans="2:217" s="14" customFormat="1" ht="13.5" customHeight="1" x14ac:dyDescent="0.2">
      <c r="B41" s="169"/>
      <c r="C41" s="19" t="s">
        <v>16</v>
      </c>
      <c r="D41" s="100" t="s">
        <v>117</v>
      </c>
      <c r="E41" s="96"/>
      <c r="F41" s="96"/>
      <c r="G41" s="96"/>
      <c r="H41" s="96"/>
      <c r="I41" s="96"/>
      <c r="J41" s="97"/>
    </row>
    <row r="42" spans="2:217" s="14" customFormat="1" ht="12.75" x14ac:dyDescent="0.2">
      <c r="B42" s="160" t="s">
        <v>76</v>
      </c>
      <c r="C42" s="161"/>
      <c r="D42" s="161"/>
      <c r="E42" s="161"/>
      <c r="F42" s="161"/>
      <c r="G42" s="161"/>
      <c r="H42" s="161"/>
      <c r="I42" s="161"/>
      <c r="J42" s="162"/>
    </row>
    <row r="43" spans="2:217" s="14" customFormat="1" ht="12.75" x14ac:dyDescent="0.2">
      <c r="B43" s="95" t="s">
        <v>97</v>
      </c>
      <c r="C43" s="96"/>
      <c r="D43" s="96"/>
      <c r="E43" s="96"/>
      <c r="F43" s="96"/>
      <c r="G43" s="96"/>
      <c r="H43" s="96"/>
      <c r="I43" s="96"/>
      <c r="J43" s="97"/>
    </row>
    <row r="44" spans="2:217" s="5" customFormat="1" ht="15.75" thickBot="1" x14ac:dyDescent="0.3">
      <c r="B44" s="107" t="s">
        <v>98</v>
      </c>
      <c r="C44" s="108"/>
      <c r="D44" s="108"/>
      <c r="E44" s="108"/>
      <c r="F44" s="108"/>
      <c r="G44" s="108"/>
      <c r="H44" s="108"/>
      <c r="I44" s="108"/>
      <c r="J44" s="10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</row>
    <row r="45" spans="2:217" s="17" customFormat="1" ht="13.5" thickBot="1" x14ac:dyDescent="0.25">
      <c r="B45" s="110" t="s">
        <v>77</v>
      </c>
      <c r="C45" s="111"/>
      <c r="D45" s="111"/>
      <c r="E45" s="111"/>
      <c r="F45" s="111"/>
      <c r="G45" s="111"/>
      <c r="H45" s="111"/>
      <c r="I45" s="112"/>
      <c r="J45" s="11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</row>
    <row r="46" spans="2:217" s="17" customFormat="1" ht="12.75" x14ac:dyDescent="0.2">
      <c r="B46" s="114" t="s">
        <v>115</v>
      </c>
      <c r="C46" s="115"/>
      <c r="D46" s="115"/>
      <c r="E46" s="115"/>
      <c r="F46" s="115"/>
      <c r="G46" s="115"/>
      <c r="H46" s="115"/>
      <c r="I46" s="115"/>
      <c r="J46" s="116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</row>
    <row r="47" spans="2:217" s="17" customFormat="1" ht="12.75" x14ac:dyDescent="0.2">
      <c r="B47" s="292" t="s">
        <v>110</v>
      </c>
      <c r="C47" s="293"/>
      <c r="D47" s="293"/>
      <c r="E47" s="293"/>
      <c r="F47" s="293"/>
      <c r="G47" s="293"/>
      <c r="H47" s="293"/>
      <c r="I47" s="293"/>
      <c r="J47" s="29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</row>
    <row r="48" spans="2:217" s="17" customFormat="1" ht="12.75" x14ac:dyDescent="0.2">
      <c r="B48" s="289" t="s">
        <v>113</v>
      </c>
      <c r="C48" s="290"/>
      <c r="D48" s="290"/>
      <c r="E48" s="290"/>
      <c r="F48" s="290"/>
      <c r="G48" s="290"/>
      <c r="H48" s="290"/>
      <c r="I48" s="290"/>
      <c r="J48" s="291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</row>
    <row r="49" spans="2:217" s="17" customFormat="1" ht="12.75" x14ac:dyDescent="0.2">
      <c r="B49" s="295" t="s">
        <v>112</v>
      </c>
      <c r="C49" s="296"/>
      <c r="D49" s="296"/>
      <c r="E49" s="296"/>
      <c r="F49" s="296"/>
      <c r="G49" s="296"/>
      <c r="H49" s="296"/>
      <c r="I49" s="296"/>
      <c r="J49" s="297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</row>
    <row r="50" spans="2:217" s="17" customFormat="1" ht="12.75" x14ac:dyDescent="0.2">
      <c r="B50" s="274" t="s">
        <v>111</v>
      </c>
      <c r="C50" s="275"/>
      <c r="D50" s="275"/>
      <c r="E50" s="275"/>
      <c r="F50" s="275"/>
      <c r="G50" s="275"/>
      <c r="H50" s="275"/>
      <c r="I50" s="275"/>
      <c r="J50" s="276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</row>
    <row r="51" spans="2:217" s="17" customFormat="1" ht="13.5" thickBot="1" x14ac:dyDescent="0.25">
      <c r="B51" s="98" t="s">
        <v>114</v>
      </c>
      <c r="C51" s="99"/>
      <c r="D51" s="99"/>
      <c r="E51" s="99"/>
      <c r="F51" s="99"/>
      <c r="G51" s="99"/>
      <c r="H51" s="99"/>
      <c r="I51" s="99"/>
      <c r="J51" s="67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</row>
    <row r="52" spans="2:217" ht="9.75" customHeight="1" thickBot="1" x14ac:dyDescent="0.3">
      <c r="B52" s="280"/>
      <c r="C52" s="281"/>
      <c r="D52" s="281"/>
      <c r="E52" s="281"/>
      <c r="F52" s="281"/>
      <c r="G52" s="281"/>
      <c r="H52" s="281"/>
      <c r="I52" s="281"/>
      <c r="J52" s="282"/>
    </row>
    <row r="53" spans="2:217" s="2" customFormat="1" ht="12" thickBot="1" x14ac:dyDescent="0.25">
      <c r="B53" s="283" t="s">
        <v>61</v>
      </c>
      <c r="C53" s="284"/>
      <c r="D53" s="284"/>
      <c r="E53" s="284"/>
      <c r="F53" s="284"/>
      <c r="G53" s="284"/>
      <c r="H53" s="284"/>
      <c r="I53" s="284"/>
      <c r="J53" s="285"/>
    </row>
    <row r="54" spans="2:217" s="2" customFormat="1" ht="26.25" customHeight="1" thickBot="1" x14ac:dyDescent="0.25">
      <c r="B54" s="41" t="s">
        <v>59</v>
      </c>
      <c r="C54" s="28" t="s">
        <v>36</v>
      </c>
      <c r="D54" s="74" t="s">
        <v>37</v>
      </c>
      <c r="E54" s="28" t="s">
        <v>38</v>
      </c>
      <c r="F54" s="29" t="s">
        <v>39</v>
      </c>
      <c r="G54" s="229" t="s">
        <v>69</v>
      </c>
      <c r="H54" s="230"/>
      <c r="I54" s="230"/>
      <c r="J54" s="231"/>
    </row>
    <row r="55" spans="2:217" s="2" customFormat="1" ht="11.25" x14ac:dyDescent="0.2">
      <c r="B55" s="73" t="s">
        <v>109</v>
      </c>
      <c r="C55" s="43">
        <v>1</v>
      </c>
      <c r="D55" s="43">
        <v>1</v>
      </c>
      <c r="E55" s="43">
        <v>0</v>
      </c>
      <c r="F55" s="44">
        <f>E55</f>
        <v>0</v>
      </c>
      <c r="G55" s="264"/>
      <c r="H55" s="265"/>
      <c r="I55" s="265"/>
      <c r="J55" s="266"/>
    </row>
    <row r="56" spans="2:217" s="2" customFormat="1" ht="11.25" x14ac:dyDescent="0.2">
      <c r="B56" s="32"/>
      <c r="C56" s="33"/>
      <c r="D56" s="33"/>
      <c r="E56" s="33"/>
      <c r="F56" s="44">
        <f t="shared" ref="F56:F58" si="0">E56</f>
        <v>0</v>
      </c>
      <c r="G56" s="223"/>
      <c r="H56" s="224"/>
      <c r="I56" s="224"/>
      <c r="J56" s="267"/>
    </row>
    <row r="57" spans="2:217" x14ac:dyDescent="0.25">
      <c r="B57" s="32"/>
      <c r="C57" s="33"/>
      <c r="D57" s="33"/>
      <c r="E57" s="33"/>
      <c r="F57" s="44">
        <f t="shared" si="0"/>
        <v>0</v>
      </c>
      <c r="G57" s="223"/>
      <c r="H57" s="224"/>
      <c r="I57" s="224"/>
      <c r="J57" s="26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</row>
    <row r="58" spans="2:217" x14ac:dyDescent="0.25">
      <c r="B58" s="32"/>
      <c r="C58" s="33"/>
      <c r="D58" s="33"/>
      <c r="E58" s="33"/>
      <c r="F58" s="44">
        <f t="shared" si="0"/>
        <v>0</v>
      </c>
      <c r="G58" s="223"/>
      <c r="H58" s="224"/>
      <c r="I58" s="224"/>
      <c r="J58" s="26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</row>
    <row r="59" spans="2:217" x14ac:dyDescent="0.25">
      <c r="B59" s="35" t="s">
        <v>19</v>
      </c>
      <c r="C59" s="36"/>
      <c r="D59" s="36"/>
      <c r="E59" s="36"/>
      <c r="F59" s="80">
        <f>SUM(F55:F58)</f>
        <v>0</v>
      </c>
      <c r="G59" s="277"/>
      <c r="H59" s="278"/>
      <c r="I59" s="278"/>
      <c r="J59" s="279"/>
    </row>
    <row r="60" spans="2:217" ht="14.25" customHeight="1" thickBot="1" x14ac:dyDescent="0.3">
      <c r="B60" s="38"/>
      <c r="C60" s="39"/>
      <c r="D60" s="39"/>
      <c r="E60" s="39"/>
      <c r="F60" s="39"/>
      <c r="G60" s="39"/>
      <c r="H60" s="39"/>
      <c r="I60" s="39"/>
      <c r="J60" s="40"/>
    </row>
    <row r="61" spans="2:217" ht="24.75" customHeight="1" thickBot="1" x14ac:dyDescent="0.3">
      <c r="B61" s="41" t="s">
        <v>79</v>
      </c>
      <c r="C61" s="28" t="s">
        <v>36</v>
      </c>
      <c r="D61" s="28" t="s">
        <v>37</v>
      </c>
      <c r="E61" s="29" t="s">
        <v>38</v>
      </c>
      <c r="F61" s="30" t="s">
        <v>39</v>
      </c>
      <c r="G61" s="229" t="s">
        <v>69</v>
      </c>
      <c r="H61" s="230"/>
      <c r="I61" s="230"/>
      <c r="J61" s="231"/>
    </row>
    <row r="62" spans="2:217" x14ac:dyDescent="0.25">
      <c r="B62" s="42" t="s">
        <v>102</v>
      </c>
      <c r="C62" s="43">
        <v>1</v>
      </c>
      <c r="D62" s="43">
        <v>1</v>
      </c>
      <c r="E62" s="75">
        <v>2500000</v>
      </c>
      <c r="F62" s="44">
        <f>E62*D62</f>
        <v>2500000</v>
      </c>
      <c r="G62" s="261" t="s">
        <v>41</v>
      </c>
      <c r="H62" s="262"/>
      <c r="I62" s="262"/>
      <c r="J62" s="263"/>
    </row>
    <row r="63" spans="2:217" x14ac:dyDescent="0.25">
      <c r="B63" s="45" t="s">
        <v>116</v>
      </c>
      <c r="C63" s="46">
        <v>1</v>
      </c>
      <c r="D63" s="46">
        <v>1</v>
      </c>
      <c r="E63" s="76">
        <v>5000000</v>
      </c>
      <c r="F63" s="47">
        <f t="shared" ref="F63:F65" si="1">E63*D63</f>
        <v>5000000</v>
      </c>
      <c r="G63" s="268" t="s">
        <v>42</v>
      </c>
      <c r="H63" s="269"/>
      <c r="I63" s="269"/>
      <c r="J63" s="270"/>
    </row>
    <row r="64" spans="2:217" x14ac:dyDescent="0.25">
      <c r="B64" s="45" t="s">
        <v>103</v>
      </c>
      <c r="C64" s="46">
        <v>1</v>
      </c>
      <c r="D64" s="46">
        <v>2</v>
      </c>
      <c r="E64" s="76">
        <v>100000</v>
      </c>
      <c r="F64" s="47">
        <f t="shared" si="1"/>
        <v>200000</v>
      </c>
      <c r="G64" s="268" t="s">
        <v>42</v>
      </c>
      <c r="H64" s="269"/>
      <c r="I64" s="269"/>
      <c r="J64" s="270"/>
    </row>
    <row r="65" spans="2:11" ht="15.75" thickBot="1" x14ac:dyDescent="0.3">
      <c r="B65" s="45"/>
      <c r="C65" s="48"/>
      <c r="D65" s="48"/>
      <c r="E65" s="48"/>
      <c r="F65" s="47">
        <f t="shared" si="1"/>
        <v>0</v>
      </c>
      <c r="G65" s="286"/>
      <c r="H65" s="287"/>
      <c r="I65" s="287"/>
      <c r="J65" s="288"/>
    </row>
    <row r="66" spans="2:11" x14ac:dyDescent="0.25">
      <c r="B66" s="35" t="s">
        <v>19</v>
      </c>
      <c r="C66" s="36"/>
      <c r="D66" s="36"/>
      <c r="E66" s="49"/>
      <c r="F66" s="37">
        <f>SUM(F62:F65)</f>
        <v>7700000</v>
      </c>
      <c r="G66" s="214"/>
      <c r="H66" s="214"/>
      <c r="I66" s="215"/>
      <c r="J66" s="216"/>
    </row>
    <row r="67" spans="2:11" ht="15.75" thickBot="1" x14ac:dyDescent="0.3">
      <c r="B67" s="38"/>
      <c r="C67" s="39"/>
      <c r="D67" s="39"/>
      <c r="E67" s="39"/>
      <c r="F67" s="39"/>
      <c r="G67" s="50"/>
      <c r="H67" s="39"/>
      <c r="I67" s="39"/>
      <c r="J67" s="40"/>
    </row>
    <row r="68" spans="2:11" ht="23.25" customHeight="1" thickBot="1" x14ac:dyDescent="0.3">
      <c r="B68" s="70" t="s">
        <v>60</v>
      </c>
      <c r="C68" s="28" t="s">
        <v>36</v>
      </c>
      <c r="D68" s="28" t="s">
        <v>37</v>
      </c>
      <c r="E68" s="29" t="s">
        <v>38</v>
      </c>
      <c r="F68" s="29" t="s">
        <v>39</v>
      </c>
      <c r="G68" s="229" t="s">
        <v>69</v>
      </c>
      <c r="H68" s="230"/>
      <c r="I68" s="230"/>
      <c r="J68" s="231"/>
    </row>
    <row r="69" spans="2:11" x14ac:dyDescent="0.25">
      <c r="B69" s="51" t="s">
        <v>100</v>
      </c>
      <c r="C69" s="52">
        <v>1</v>
      </c>
      <c r="D69" s="52">
        <v>1</v>
      </c>
      <c r="E69" s="77">
        <v>200000</v>
      </c>
      <c r="F69" s="53">
        <f t="shared" ref="F69:F71" si="2">E69*D69</f>
        <v>200000</v>
      </c>
      <c r="G69" s="250" t="s">
        <v>41</v>
      </c>
      <c r="H69" s="251"/>
      <c r="I69" s="251"/>
      <c r="J69" s="252"/>
    </row>
    <row r="70" spans="2:11" x14ac:dyDescent="0.25">
      <c r="B70" s="54" t="s">
        <v>99</v>
      </c>
      <c r="C70" s="55">
        <v>1</v>
      </c>
      <c r="D70" s="55">
        <v>1</v>
      </c>
      <c r="E70" s="78">
        <v>50000</v>
      </c>
      <c r="F70" s="34">
        <f t="shared" si="2"/>
        <v>50000</v>
      </c>
      <c r="G70" s="223" t="s">
        <v>41</v>
      </c>
      <c r="H70" s="224"/>
      <c r="I70" s="224"/>
      <c r="J70" s="225"/>
    </row>
    <row r="71" spans="2:11" ht="15.75" thickBot="1" x14ac:dyDescent="0.3">
      <c r="B71" s="71" t="s">
        <v>101</v>
      </c>
      <c r="C71" s="57">
        <v>1</v>
      </c>
      <c r="D71" s="57">
        <v>1</v>
      </c>
      <c r="E71" s="79">
        <v>100000</v>
      </c>
      <c r="F71" s="58">
        <f t="shared" si="2"/>
        <v>100000</v>
      </c>
      <c r="G71" s="253" t="s">
        <v>42</v>
      </c>
      <c r="H71" s="253"/>
      <c r="I71" s="254"/>
      <c r="J71" s="255"/>
    </row>
    <row r="72" spans="2:11" ht="15.75" thickBot="1" x14ac:dyDescent="0.3">
      <c r="B72" s="256"/>
      <c r="C72" s="257"/>
      <c r="D72" s="257"/>
      <c r="E72" s="257"/>
      <c r="F72" s="257"/>
      <c r="G72" s="257"/>
      <c r="H72" s="257"/>
      <c r="I72" s="257"/>
      <c r="J72" s="258"/>
    </row>
    <row r="73" spans="2:11" ht="23.25" customHeight="1" thickBot="1" x14ac:dyDescent="0.3">
      <c r="B73" s="70" t="s">
        <v>66</v>
      </c>
      <c r="C73" s="28" t="s">
        <v>36</v>
      </c>
      <c r="D73" s="28" t="s">
        <v>37</v>
      </c>
      <c r="E73" s="29" t="s">
        <v>38</v>
      </c>
      <c r="F73" s="29" t="s">
        <v>39</v>
      </c>
      <c r="G73" s="217" t="s">
        <v>67</v>
      </c>
      <c r="H73" s="218"/>
      <c r="I73" s="218"/>
      <c r="J73" s="219"/>
    </row>
    <row r="74" spans="2:11" x14ac:dyDescent="0.25">
      <c r="B74" s="51" t="s">
        <v>119</v>
      </c>
      <c r="C74" s="52" t="s">
        <v>118</v>
      </c>
      <c r="D74" s="52">
        <v>21</v>
      </c>
      <c r="E74" s="52">
        <v>20000</v>
      </c>
      <c r="F74" s="53">
        <f t="shared" ref="F74:F76" si="3">E74*D74</f>
        <v>420000</v>
      </c>
      <c r="G74" s="220" t="s">
        <v>41</v>
      </c>
      <c r="H74" s="221"/>
      <c r="I74" s="221"/>
      <c r="J74" s="222"/>
    </row>
    <row r="75" spans="2:11" x14ac:dyDescent="0.25">
      <c r="B75" s="54" t="s">
        <v>120</v>
      </c>
      <c r="C75" s="55" t="s">
        <v>118</v>
      </c>
      <c r="D75" s="55">
        <v>10</v>
      </c>
      <c r="E75" s="55">
        <v>20000</v>
      </c>
      <c r="F75" s="34">
        <f t="shared" si="3"/>
        <v>200000</v>
      </c>
      <c r="G75" s="223" t="s">
        <v>41</v>
      </c>
      <c r="H75" s="224"/>
      <c r="I75" s="224"/>
      <c r="J75" s="225"/>
    </row>
    <row r="76" spans="2:11" ht="15.75" thickBot="1" x14ac:dyDescent="0.3">
      <c r="B76" s="56" t="s">
        <v>121</v>
      </c>
      <c r="C76" s="57" t="s">
        <v>118</v>
      </c>
      <c r="D76" s="57">
        <v>10</v>
      </c>
      <c r="E76" s="57">
        <v>20000</v>
      </c>
      <c r="F76" s="58">
        <f t="shared" si="3"/>
        <v>200000</v>
      </c>
      <c r="G76" s="226" t="s">
        <v>41</v>
      </c>
      <c r="H76" s="227"/>
      <c r="I76" s="227"/>
      <c r="J76" s="228"/>
    </row>
    <row r="77" spans="2:11" ht="15.75" thickBot="1" x14ac:dyDescent="0.3">
      <c r="B77" s="59" t="s">
        <v>17</v>
      </c>
      <c r="C77" s="60"/>
      <c r="D77" s="61"/>
      <c r="E77" s="62"/>
      <c r="F77" s="63">
        <f>SUM(F74:F76)</f>
        <v>820000</v>
      </c>
      <c r="G77" s="244" t="s">
        <v>52</v>
      </c>
      <c r="H77" s="245"/>
      <c r="I77" s="245"/>
      <c r="J77" s="246"/>
    </row>
    <row r="78" spans="2:11" ht="13.5" customHeight="1" thickBot="1" x14ac:dyDescent="0.3">
      <c r="B78" s="247"/>
      <c r="C78" s="248"/>
      <c r="D78" s="248"/>
      <c r="E78" s="248"/>
      <c r="F78" s="248"/>
      <c r="G78" s="248"/>
      <c r="H78" s="248"/>
      <c r="I78" s="248"/>
      <c r="J78" s="249"/>
    </row>
    <row r="79" spans="2:11" ht="15.75" thickBot="1" x14ac:dyDescent="0.3">
      <c r="B79" s="271" t="s">
        <v>65</v>
      </c>
      <c r="C79" s="272"/>
      <c r="D79" s="272"/>
      <c r="E79" s="272"/>
      <c r="F79" s="272"/>
      <c r="G79" s="272"/>
      <c r="H79" s="272"/>
      <c r="I79" s="272"/>
      <c r="J79" s="273"/>
    </row>
    <row r="80" spans="2:11" ht="33.75" customHeight="1" x14ac:dyDescent="0.25">
      <c r="B80" s="64"/>
      <c r="C80" s="240" t="s">
        <v>17</v>
      </c>
      <c r="D80" s="259"/>
      <c r="E80" s="259"/>
      <c r="F80" s="259"/>
      <c r="G80" s="259"/>
      <c r="H80" s="259"/>
      <c r="I80" s="259"/>
      <c r="J80" s="260"/>
      <c r="K80" s="7"/>
    </row>
    <row r="81" spans="2:217" x14ac:dyDescent="0.25">
      <c r="B81" s="65" t="s">
        <v>62</v>
      </c>
      <c r="C81" s="205">
        <f>F59</f>
        <v>0</v>
      </c>
      <c r="D81" s="206"/>
      <c r="E81" s="206"/>
      <c r="F81" s="206"/>
      <c r="G81" s="206"/>
      <c r="H81" s="206"/>
      <c r="I81" s="206"/>
      <c r="J81" s="207"/>
      <c r="K81" s="8"/>
    </row>
    <row r="82" spans="2:217" x14ac:dyDescent="0.25">
      <c r="B82" s="65" t="s">
        <v>18</v>
      </c>
      <c r="C82" s="205">
        <f>F66</f>
        <v>7700000</v>
      </c>
      <c r="D82" s="206"/>
      <c r="E82" s="206"/>
      <c r="F82" s="206"/>
      <c r="G82" s="206"/>
      <c r="H82" s="206"/>
      <c r="I82" s="206"/>
      <c r="J82" s="207"/>
      <c r="K82" s="8"/>
    </row>
    <row r="83" spans="2:217" x14ac:dyDescent="0.25">
      <c r="B83" s="65" t="s">
        <v>63</v>
      </c>
      <c r="C83" s="205">
        <f>SUM(F69:F71)</f>
        <v>350000</v>
      </c>
      <c r="D83" s="206"/>
      <c r="E83" s="206"/>
      <c r="F83" s="206"/>
      <c r="G83" s="206"/>
      <c r="H83" s="206"/>
      <c r="I83" s="206"/>
      <c r="J83" s="207"/>
      <c r="K83" s="8"/>
    </row>
    <row r="84" spans="2:217" x14ac:dyDescent="0.25">
      <c r="B84" s="65" t="s">
        <v>64</v>
      </c>
      <c r="C84" s="205">
        <f>F77</f>
        <v>820000</v>
      </c>
      <c r="D84" s="206"/>
      <c r="E84" s="206"/>
      <c r="F84" s="206"/>
      <c r="G84" s="206"/>
      <c r="H84" s="206"/>
      <c r="I84" s="206"/>
      <c r="J84" s="207"/>
      <c r="K84" s="8"/>
    </row>
    <row r="85" spans="2:217" s="2" customFormat="1" ht="15.75" thickBot="1" x14ac:dyDescent="0.3">
      <c r="B85" s="72" t="s">
        <v>19</v>
      </c>
      <c r="C85" s="208">
        <f>SUM(C81:J84)</f>
        <v>8870000</v>
      </c>
      <c r="D85" s="209"/>
      <c r="E85" s="209"/>
      <c r="F85" s="209"/>
      <c r="G85" s="209"/>
      <c r="H85" s="209"/>
      <c r="I85" s="209"/>
      <c r="J85" s="210"/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</row>
    <row r="86" spans="2:217" s="2" customFormat="1" ht="11.25" customHeight="1" thickBot="1" x14ac:dyDescent="0.3">
      <c r="B86" s="194"/>
      <c r="C86" s="195"/>
      <c r="D86" s="195"/>
      <c r="E86" s="195"/>
      <c r="F86" s="195"/>
      <c r="G86" s="195"/>
      <c r="H86" s="195"/>
      <c r="I86" s="195"/>
      <c r="J86" s="19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</row>
    <row r="87" spans="2:217" ht="15.75" thickBot="1" x14ac:dyDescent="0.3">
      <c r="B87" s="211" t="s">
        <v>68</v>
      </c>
      <c r="C87" s="212"/>
      <c r="D87" s="212"/>
      <c r="E87" s="212"/>
      <c r="F87" s="212"/>
      <c r="G87" s="212"/>
      <c r="H87" s="212"/>
      <c r="I87" s="212"/>
      <c r="J87" s="213"/>
    </row>
    <row r="88" spans="2:217" x14ac:dyDescent="0.25">
      <c r="B88" s="242" t="s">
        <v>20</v>
      </c>
      <c r="C88" s="243"/>
      <c r="D88" s="198" t="s">
        <v>71</v>
      </c>
      <c r="E88" s="198"/>
      <c r="F88" s="66" t="s">
        <v>21</v>
      </c>
      <c r="G88" s="240" t="s">
        <v>40</v>
      </c>
      <c r="H88" s="241"/>
      <c r="I88" s="240" t="s">
        <v>53</v>
      </c>
      <c r="J88" s="260"/>
    </row>
    <row r="89" spans="2:217" x14ac:dyDescent="0.25">
      <c r="B89" s="185" t="s">
        <v>104</v>
      </c>
      <c r="C89" s="186"/>
      <c r="D89" s="191">
        <v>1011590184</v>
      </c>
      <c r="E89" s="192"/>
      <c r="F89" s="11" t="s">
        <v>108</v>
      </c>
      <c r="G89" s="201" t="s">
        <v>106</v>
      </c>
      <c r="H89" s="202"/>
      <c r="I89" s="199" t="s">
        <v>107</v>
      </c>
      <c r="J89" s="199"/>
    </row>
    <row r="90" spans="2:217" x14ac:dyDescent="0.25">
      <c r="B90" s="187" t="s">
        <v>105</v>
      </c>
      <c r="C90" s="188"/>
      <c r="D90" s="193">
        <v>1011393360</v>
      </c>
      <c r="E90" s="188"/>
      <c r="F90" s="11" t="s">
        <v>108</v>
      </c>
      <c r="G90" s="201" t="s">
        <v>106</v>
      </c>
      <c r="H90" s="202"/>
      <c r="I90" s="199" t="s">
        <v>107</v>
      </c>
      <c r="J90" s="199"/>
    </row>
    <row r="91" spans="2:217" x14ac:dyDescent="0.25">
      <c r="B91" s="187"/>
      <c r="C91" s="188"/>
      <c r="D91" s="193"/>
      <c r="E91" s="188"/>
      <c r="F91" s="11"/>
      <c r="G91" s="201"/>
      <c r="H91" s="202"/>
      <c r="I91" s="199"/>
      <c r="J91" s="199"/>
    </row>
    <row r="92" spans="2:217" ht="15.75" thickBot="1" x14ac:dyDescent="0.3">
      <c r="B92" s="189"/>
      <c r="C92" s="190"/>
      <c r="D92" s="197"/>
      <c r="E92" s="190"/>
      <c r="F92" s="27"/>
      <c r="G92" s="203"/>
      <c r="H92" s="204"/>
      <c r="I92" s="200"/>
      <c r="J92" s="200"/>
    </row>
  </sheetData>
  <mergeCells count="112">
    <mergeCell ref="G64:J64"/>
    <mergeCell ref="B79:J79"/>
    <mergeCell ref="B34:J34"/>
    <mergeCell ref="B33:J33"/>
    <mergeCell ref="B32:J32"/>
    <mergeCell ref="B49:J49"/>
    <mergeCell ref="B50:J50"/>
    <mergeCell ref="B47:J47"/>
    <mergeCell ref="B48:J48"/>
    <mergeCell ref="G58:J58"/>
    <mergeCell ref="G59:J59"/>
    <mergeCell ref="G61:J61"/>
    <mergeCell ref="B52:J52"/>
    <mergeCell ref="B53:J53"/>
    <mergeCell ref="G65:J65"/>
    <mergeCell ref="F17:G17"/>
    <mergeCell ref="B18:J18"/>
    <mergeCell ref="B19:J19"/>
    <mergeCell ref="I90:J90"/>
    <mergeCell ref="G88:H88"/>
    <mergeCell ref="G89:H89"/>
    <mergeCell ref="G90:H90"/>
    <mergeCell ref="B22:J22"/>
    <mergeCell ref="B88:C88"/>
    <mergeCell ref="G77:J77"/>
    <mergeCell ref="B78:J78"/>
    <mergeCell ref="G69:J69"/>
    <mergeCell ref="G70:J70"/>
    <mergeCell ref="G71:J71"/>
    <mergeCell ref="B72:J72"/>
    <mergeCell ref="C80:J80"/>
    <mergeCell ref="I88:J88"/>
    <mergeCell ref="I89:J89"/>
    <mergeCell ref="G62:J62"/>
    <mergeCell ref="G54:J54"/>
    <mergeCell ref="G55:J55"/>
    <mergeCell ref="G56:J56"/>
    <mergeCell ref="G57:J57"/>
    <mergeCell ref="G63:J63"/>
    <mergeCell ref="C81:J81"/>
    <mergeCell ref="C82:J82"/>
    <mergeCell ref="C83:J83"/>
    <mergeCell ref="C84:J84"/>
    <mergeCell ref="C85:J85"/>
    <mergeCell ref="B87:J87"/>
    <mergeCell ref="G66:J66"/>
    <mergeCell ref="G73:J73"/>
    <mergeCell ref="G74:J74"/>
    <mergeCell ref="G75:J75"/>
    <mergeCell ref="G76:J76"/>
    <mergeCell ref="G68:J68"/>
    <mergeCell ref="B89:C89"/>
    <mergeCell ref="B90:C90"/>
    <mergeCell ref="B91:C91"/>
    <mergeCell ref="B92:C92"/>
    <mergeCell ref="D89:E89"/>
    <mergeCell ref="D90:E90"/>
    <mergeCell ref="B86:J86"/>
    <mergeCell ref="D91:E91"/>
    <mergeCell ref="D92:E92"/>
    <mergeCell ref="D88:E88"/>
    <mergeCell ref="I91:J91"/>
    <mergeCell ref="I92:J92"/>
    <mergeCell ref="G91:H91"/>
    <mergeCell ref="G92:H92"/>
    <mergeCell ref="C10:J10"/>
    <mergeCell ref="C11:J11"/>
    <mergeCell ref="C12:J12"/>
    <mergeCell ref="C14:J14"/>
    <mergeCell ref="B42:J42"/>
    <mergeCell ref="B36:J36"/>
    <mergeCell ref="B23:J23"/>
    <mergeCell ref="B24:J24"/>
    <mergeCell ref="B25:J25"/>
    <mergeCell ref="C37:J37"/>
    <mergeCell ref="B26:J26"/>
    <mergeCell ref="B30:J30"/>
    <mergeCell ref="D38:J38"/>
    <mergeCell ref="D39:J39"/>
    <mergeCell ref="D40:J40"/>
    <mergeCell ref="B38:B41"/>
    <mergeCell ref="B20:J20"/>
    <mergeCell ref="B21:J21"/>
    <mergeCell ref="C13:J13"/>
    <mergeCell ref="H16:J16"/>
    <mergeCell ref="H17:J17"/>
    <mergeCell ref="B28:J28"/>
    <mergeCell ref="B27:J27"/>
    <mergeCell ref="F16:G16"/>
    <mergeCell ref="B5:J5"/>
    <mergeCell ref="I7:J7"/>
    <mergeCell ref="B2:B4"/>
    <mergeCell ref="C2:H4"/>
    <mergeCell ref="B43:J43"/>
    <mergeCell ref="B51:I51"/>
    <mergeCell ref="D41:J41"/>
    <mergeCell ref="B31:J31"/>
    <mergeCell ref="B29:J29"/>
    <mergeCell ref="B35:J35"/>
    <mergeCell ref="B44:J44"/>
    <mergeCell ref="B45:J45"/>
    <mergeCell ref="B46:J46"/>
    <mergeCell ref="I2:J4"/>
    <mergeCell ref="B15:B17"/>
    <mergeCell ref="C15:D17"/>
    <mergeCell ref="E15:E17"/>
    <mergeCell ref="F15:G15"/>
    <mergeCell ref="H15:J15"/>
    <mergeCell ref="B6:H6"/>
    <mergeCell ref="B8:J8"/>
    <mergeCell ref="C9:E9"/>
    <mergeCell ref="G9:J9"/>
  </mergeCells>
  <dataValidations count="2">
    <dataValidation type="list" allowBlank="1" showInputMessage="1" showErrorMessage="1" sqref="G69:G71 G62:G65 G74:G76 H56:J58" xr:uid="{00000000-0002-0000-0100-000000000000}">
      <formula1>origen</formula1>
    </dataValidation>
    <dataValidation type="list" allowBlank="1" showInputMessage="1" showErrorMessage="1" sqref="E82:F85" xr:uid="{00000000-0002-0000-0100-000001000000}">
      <formula1>rubros</formula1>
    </dataValidation>
  </dataValidations>
  <pageMargins left="0.78740157480314965" right="0.19685039370078741" top="0.43307086614173229" bottom="0.43307086614173229" header="0.51181102362204722" footer="0.51181102362204722"/>
  <pageSetup scale="75" firstPageNumber="0" orientation="landscape" horizontalDpi="300" verticalDpi="300" r:id="rId1"/>
  <headerFooter alignWithMargins="0"/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Hoja1</vt:lpstr>
      <vt:lpstr>Formato Preyecto Formativo</vt:lpstr>
      <vt:lpstr>'Formato Preyecto Formativo'!Área_de_impresión</vt:lpstr>
      <vt:lpstr>'Formato Preyecto Formativo'!Excel_BuiltIn__FilterDatabase_6</vt:lpstr>
      <vt:lpstr>OPCIONES</vt:lpstr>
      <vt:lpstr>origen</vt:lpstr>
      <vt:lpstr>rubros</vt:lpstr>
      <vt:lpstr>'Formato Preyecto Formativo'!Títulos_a_imprimir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rmalagon</dc:creator>
  <cp:lastModifiedBy>Frank Giovany Muriel Velasquez</cp:lastModifiedBy>
  <cp:lastPrinted>2013-09-30T15:57:23Z</cp:lastPrinted>
  <dcterms:created xsi:type="dcterms:W3CDTF">2012-08-13T04:08:32Z</dcterms:created>
  <dcterms:modified xsi:type="dcterms:W3CDTF">2024-02-27T23:51:33Z</dcterms:modified>
</cp:coreProperties>
</file>