
<file path=[Content_Types].xml><?xml version="1.0" encoding="utf-8"?>
<Types xmlns="http://schemas.openxmlformats.org/package/2006/content-types">
  <Default Extension="rels" ContentType="application/vnd.openxmlformats-package.relationships+xml"/>
  <Default Extension="xml" ContentType="application/xml"/>
  <Override PartName="/docProps/app.xml" ContentType="application/vnd.openxmlformats-officedocument.extended-properties+xml"/>
  <Override PartName="/docProps/core.xml" ContentType="application/vnd.openxmlformats-package.core-properties+xml"/>
  <Override PartName="/docProps/custom.xml" ContentType="application/vnd.openxmlformats-officedocument.custom-properties+xml"/>
  <Override PartName="/xl/sharedStrings.xml" ContentType="application/vnd.openxmlformats-officedocument.spreadsheetml.sharedStrings+xml"/>
  <Override PartName="/xl/styles.xml" ContentType="application/vnd.openxmlformats-officedocument.spreadsheetml.styles+xml"/>
  <Override PartName="/xl/theme/theme1.xml" ContentType="application/vnd.openxmlformats-officedocument.theme+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Types>
</file>

<file path=_rels/.rels><?xml version="1.0" encoding="UTF-8" standalone="yes"?>
<Relationships xmlns="http://schemas.openxmlformats.org/package/2006/relationships"><Relationship Id="rId1" Type="http://schemas.openxmlformats.org/officeDocument/2006/relationships/officeDocument" Target="xl/workbook.xml"/><Relationship Id="rId3" Type="http://schemas.openxmlformats.org/package/2006/relationships/metadata/core-properties" Target="docProps/core.xml"/><Relationship Id="rId2" Type="http://schemas.openxmlformats.org/officeDocument/2006/relationships/extended-properties" Target="docProps/app.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3" lowestEdited="5" rupBuild="9302"/>
  <workbookPr codeName="ThisWorkbook"/>
  <bookViews>
    <workbookView windowWidth="27945" windowHeight="12375"/>
  </bookViews>
  <sheets>
    <sheet name="采集表" sheetId="1" r:id="rId1"/>
    <sheet name="代码表" sheetId="2" r:id="rId2"/>
    <sheet name="实际结算信息" sheetId="3" r:id="rId3"/>
    <sheet name="对方书立人信息" sheetId="4" r:id="rId4"/>
  </sheets>
  <definedNames>
    <definedName name="_101110108\借款合同">代码表!$N$2:$N$3</definedName>
    <definedName name="_101110110\技术合同">代码表!$P$2:$P$5</definedName>
    <definedName name="_101110112\承揽合同">代码表!$R$2:$R$7</definedName>
    <definedName name="_101110113\建设工程合同">代码表!$S$2:$S$4</definedName>
    <definedName name="_101110114\租赁合同">代码表!$T$2:$T$3</definedName>
    <definedName name="_101110115\运输合同">代码表!$U$2:$U$6</definedName>
    <definedName name="_101110200\产权转移书据">代码表!$Y$2:$Y$9</definedName>
    <definedName name="jmxzList">代码表!$E$1</definedName>
    <definedName name="sblx_sel">代码表!$A$2:$A$3</definedName>
    <definedName name="sbqxlx_list">代码表!$H$2:$H$3</definedName>
    <definedName name="sheet0_f_sbsxDm1">采集表!$K$4</definedName>
    <definedName name="sheet0_f_skssqq">采集表!$D$4</definedName>
    <definedName name="sheet0_f_skssqz">采集表!$G$4</definedName>
    <definedName name="sheet0_fvo_classname">采集表!$B$2</definedName>
    <definedName name="sheet0_g_dfslrmc">采集表!$S$9</definedName>
    <definedName name="sheet0_g_dfslrnsrsbh">采集表!$T$9</definedName>
    <definedName name="sheet0_g_dfslrsjje">采集表!$U$9</definedName>
    <definedName name="sheet0_g_jmse">采集表!$R$9</definedName>
    <definedName name="sheet0_g_jsjehjs">采集表!$L$9</definedName>
    <definedName name="sheet0_g_sbqxlx">采集表!$E$9</definedName>
    <definedName name="sheet0_g_sjjsje">采集表!$N$9</definedName>
    <definedName name="sheet0_g_sjjsrq">采集表!$M$9</definedName>
    <definedName name="sheet0_g_skssqq">采集表!$I$9</definedName>
    <definedName name="sheet0_g_skssqz">采集表!$J$9</definedName>
    <definedName name="sheet0_g_sl1">采集表!$O$9</definedName>
    <definedName name="sheet0_g_ssjmxzDm">采集表!$Q$9</definedName>
    <definedName name="sheet0_g_timebz">采集表!$B$9</definedName>
    <definedName name="sheet0_g_ynse">采集表!$P$9</definedName>
    <definedName name="sheet0_g_ynspzbh">采集表!$C$9</definedName>
    <definedName name="sheet0_g_ynspzsllsrq">采集表!$K$9</definedName>
    <definedName name="sheet0_g_yspzmc">采集表!$D$9</definedName>
    <definedName name="sheet0_g_yspzsl">采集表!$F$9</definedName>
    <definedName name="sheet0_g_zspmDm">采集表!$G$9</definedName>
    <definedName name="sheet0_g_zsxmDm">采集表!$H$9</definedName>
    <definedName name="sheet0_g_zszmDm">采集表!$H$9</definedName>
    <definedName name="sheet0_grid_form">采集表!$A$9</definedName>
    <definedName name="sheet0_gvo_classname">采集表!$G$2</definedName>
    <definedName name="sheet2_g_sjjsje">实际结算信息!$C$3</definedName>
    <definedName name="sheet2_g_sjjsrq">实际结算信息!$B$3</definedName>
    <definedName name="sheet2_g_timebz">实际结算信息!$A$3</definedName>
    <definedName name="sheet2_grid_form">实际结算信息!$D$3</definedName>
    <definedName name="sheet2_gvo_classname">实际结算信息!$A$1</definedName>
    <definedName name="sheet3_g_dfslrmc">对方书立人信息!$B$3</definedName>
    <definedName name="sheet3_g_dfslrnsrsbh">对方书立人信息!$C$3</definedName>
    <definedName name="sheet3_g_dfslrsjje">对方书立人信息!$D$3</definedName>
    <definedName name="sheet3_g_timebz">对方书立人信息!$A$3</definedName>
    <definedName name="sheet3_grid_form">对方书立人信息!$E$3</definedName>
    <definedName name="sheet3_gvo_classname">对方书立人信息!$A$1</definedName>
    <definedName name="slList">代码表!$F$1</definedName>
    <definedName name="ssjmxz_sel">代码表!$E$2:$E$61</definedName>
    <definedName name="zspmDm_sel">代码表!$C$2:$C$14</definedName>
    <definedName name="zsxmDm_sel">代码表!$C$18:$C$47</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<sst xmlns="http://schemas.openxmlformats.org/spreadsheetml/2006/main" count="274" uniqueCount="186">
  <si>
    <t>印花税税源信息采集</t>
  </si>
  <si>
    <t>cn.gov.chinatax.gt4.cxssb.pojo.vo.gt3vo.gy.sbgy.YhscjNsrxx</t>
  </si>
  <si>
    <t>cn.gov.chinatax.gt4.cxssb.pojo.vo.gt3vo.gy.sbgy.Yhshbcjxxb</t>
  </si>
  <si>
    <t>纳税人信息</t>
  </si>
  <si>
    <r>
      <rPr>
        <b/>
        <sz val="9"/>
        <color rgb="FFFF0000"/>
        <rFont val="宋体"/>
        <charset val="134"/>
      </rPr>
      <t>*</t>
    </r>
    <r>
      <rPr>
        <sz val="9"/>
        <color indexed="8"/>
        <rFont val="微软雅黑"/>
        <charset val="134"/>
      </rPr>
      <t xml:space="preserve"> 所属时期起</t>
    </r>
  </si>
  <si>
    <r>
      <rPr>
        <b/>
        <sz val="9"/>
        <color rgb="FFFF0000"/>
        <rFont val="宋体"/>
        <charset val="134"/>
      </rPr>
      <t xml:space="preserve">* </t>
    </r>
    <r>
      <rPr>
        <b/>
        <sz val="9"/>
        <color indexed="8"/>
        <rFont val="宋体"/>
        <charset val="134"/>
      </rPr>
      <t>所属时期止</t>
    </r>
  </si>
  <si>
    <r>
      <rPr>
        <b/>
        <sz val="9"/>
        <color rgb="FFFF0000"/>
        <rFont val="宋体"/>
        <charset val="134"/>
      </rPr>
      <t xml:space="preserve">* </t>
    </r>
    <r>
      <rPr>
        <b/>
        <sz val="9"/>
        <color indexed="8"/>
        <rFont val="宋体"/>
        <charset val="134"/>
      </rPr>
      <t>申报类型</t>
    </r>
  </si>
  <si>
    <t>11|正常申报</t>
  </si>
  <si>
    <t>印花税申报表</t>
  </si>
  <si>
    <t>对方书立人信息</t>
  </si>
  <si>
    <t>序号</t>
  </si>
  <si>
    <t>应税凭证编号</t>
  </si>
  <si>
    <r>
      <rPr>
        <b/>
        <sz val="9"/>
        <color rgb="FFFF0000"/>
        <rFont val="宋体"/>
        <charset val="134"/>
      </rPr>
      <t>*</t>
    </r>
    <r>
      <rPr>
        <b/>
        <sz val="9"/>
        <color indexed="8"/>
        <rFont val="宋体"/>
        <charset val="134"/>
      </rPr>
      <t>应税凭证名称</t>
    </r>
  </si>
  <si>
    <r>
      <rPr>
        <b/>
        <sz val="9"/>
        <color rgb="FFFF0000"/>
        <rFont val="宋体"/>
        <charset val="134"/>
      </rPr>
      <t>*</t>
    </r>
    <r>
      <rPr>
        <b/>
        <sz val="9"/>
        <color indexed="8"/>
        <rFont val="宋体"/>
        <charset val="134"/>
      </rPr>
      <t>申报期限类型</t>
    </r>
  </si>
  <si>
    <r>
      <rPr>
        <b/>
        <sz val="9"/>
        <color rgb="FFFF0000"/>
        <rFont val="宋体"/>
        <charset val="134"/>
      </rPr>
      <t>*</t>
    </r>
    <r>
      <rPr>
        <b/>
        <sz val="9"/>
        <color indexed="8"/>
        <rFont val="宋体"/>
        <charset val="134"/>
      </rPr>
      <t>应税凭证数量</t>
    </r>
  </si>
  <si>
    <r>
      <rPr>
        <b/>
        <sz val="9"/>
        <color rgb="FFFF0000"/>
        <rFont val="宋体"/>
        <charset val="134"/>
      </rPr>
      <t>*</t>
    </r>
    <r>
      <rPr>
        <b/>
        <sz val="9"/>
        <color indexed="8"/>
        <rFont val="宋体"/>
        <charset val="134"/>
      </rPr>
      <t>税目</t>
    </r>
  </si>
  <si>
    <t>子目</t>
  </si>
  <si>
    <r>
      <rPr>
        <b/>
        <sz val="9"/>
        <color rgb="FFFF0000"/>
        <rFont val="宋体"/>
        <charset val="134"/>
      </rPr>
      <t>*</t>
    </r>
    <r>
      <rPr>
        <b/>
        <sz val="9"/>
        <color indexed="8"/>
        <rFont val="宋体"/>
        <charset val="134"/>
      </rPr>
      <t>税款所属期起</t>
    </r>
  </si>
  <si>
    <r>
      <rPr>
        <b/>
        <sz val="9"/>
        <color indexed="10"/>
        <rFont val="宋体"/>
        <charset val="134"/>
      </rPr>
      <t>*</t>
    </r>
    <r>
      <rPr>
        <b/>
        <sz val="9"/>
        <color indexed="8"/>
        <rFont val="宋体"/>
        <charset val="134"/>
      </rPr>
      <t>税款所属期止</t>
    </r>
  </si>
  <si>
    <r>
      <rPr>
        <b/>
        <sz val="9"/>
        <color rgb="FFFF0000"/>
        <rFont val="宋体"/>
        <charset val="134"/>
      </rPr>
      <t>*</t>
    </r>
    <r>
      <rPr>
        <b/>
        <sz val="9"/>
        <rFont val="宋体"/>
        <charset val="134"/>
      </rPr>
      <t>应纳税凭证书立日期</t>
    </r>
  </si>
  <si>
    <r>
      <rPr>
        <b/>
        <sz val="9"/>
        <color indexed="10"/>
        <rFont val="宋体"/>
        <charset val="134"/>
      </rPr>
      <t>*</t>
    </r>
    <r>
      <rPr>
        <b/>
        <sz val="9"/>
        <rFont val="宋体"/>
        <charset val="134"/>
      </rPr>
      <t>计税金额</t>
    </r>
  </si>
  <si>
    <t>实际结算日期</t>
  </si>
  <si>
    <t>实际结算金额</t>
  </si>
  <si>
    <r>
      <rPr>
        <b/>
        <sz val="9"/>
        <color indexed="10"/>
        <rFont val="宋体"/>
        <charset val="134"/>
      </rPr>
      <t>*</t>
    </r>
    <r>
      <rPr>
        <b/>
        <sz val="9"/>
        <color indexed="8"/>
        <rFont val="宋体"/>
        <charset val="134"/>
      </rPr>
      <t>税率</t>
    </r>
  </si>
  <si>
    <r>
      <rPr>
        <b/>
        <sz val="9"/>
        <color indexed="10"/>
        <rFont val="宋体"/>
        <charset val="134"/>
      </rPr>
      <t>*</t>
    </r>
    <r>
      <rPr>
        <b/>
        <sz val="9"/>
        <color indexed="8"/>
        <rFont val="宋体"/>
        <charset val="134"/>
      </rPr>
      <t>应纳税额</t>
    </r>
  </si>
  <si>
    <t>减免性质代码和项目名称</t>
  </si>
  <si>
    <t>减免税额</t>
  </si>
  <si>
    <t>对方书立人名称</t>
  </si>
  <si>
    <t>对方书立人纳税人识别号（统一社会信用代码）</t>
  </si>
  <si>
    <t>对方书立人涉及金额</t>
  </si>
  <si>
    <t>*应税凭证名称</t>
  </si>
  <si>
    <t>例1</t>
  </si>
  <si>
    <t>00|按期申报</t>
  </si>
  <si>
    <t>101110111|买卖合同</t>
  </si>
  <si>
    <t>1</t>
  </si>
  <si>
    <t>2</t>
  </si>
  <si>
    <t>申报类型</t>
  </si>
  <si>
    <t>应税凭证名称</t>
  </si>
  <si>
    <t>减免性质|名称</t>
  </si>
  <si>
    <t>申报期限类型</t>
  </si>
  <si>
    <t>子目名称</t>
  </si>
  <si>
    <t>税率</t>
  </si>
  <si>
    <t>101110108|借款合同</t>
  </si>
  <si>
    <t>101110109|财产保险合同</t>
  </si>
  <si>
    <t>101110110|技术合同</t>
  </si>
  <si>
    <t>101110112|承揽合同</t>
  </si>
  <si>
    <t>101110113|建设工程合同</t>
  </si>
  <si>
    <t>101110114|租赁合同</t>
  </si>
  <si>
    <t>101110115|运输合同</t>
  </si>
  <si>
    <t>101110116|保管合同</t>
  </si>
  <si>
    <t>101110117|仓储合同</t>
  </si>
  <si>
    <t>101110118|融资租赁合同</t>
  </si>
  <si>
    <t>101110200|产权转移书据</t>
  </si>
  <si>
    <t>101110502|营业帐簿</t>
  </si>
  <si>
    <r>
      <rPr>
        <sz val="11"/>
        <color theme="1"/>
        <rFont val="等线"/>
        <charset val="134"/>
        <scheme val="minor"/>
      </rPr>
      <t>11</t>
    </r>
    <r>
      <rPr>
        <sz val="11"/>
        <color indexed="8"/>
        <rFont val="宋体"/>
        <charset val="134"/>
      </rPr>
      <t>|</t>
    </r>
    <r>
      <rPr>
        <sz val="11"/>
        <color indexed="8"/>
        <rFont val="宋体"/>
        <charset val="134"/>
      </rPr>
      <t>正常申报</t>
    </r>
  </si>
  <si>
    <t>0009011701|对个人销售或购买住房暂免征收印花税│《财政部 国家税务总局关于调整房地产交易环节税收政策的通知》 财税〔2008〕137号第二条</t>
  </si>
  <si>
    <t>101110200YH22001|土地使用权出让书据</t>
  </si>
  <si>
    <t>土地使用权出让书据</t>
  </si>
  <si>
    <t>101110108YH22001|银行业金融机构借款合同</t>
  </si>
  <si>
    <t>101110110YH22001|技术开发合同</t>
  </si>
  <si>
    <t>101110112YH22001|加工合同</t>
  </si>
  <si>
    <t>101110113YH22001|工程勘察合同</t>
  </si>
  <si>
    <t>101110114YH22001|房屋租赁合同</t>
  </si>
  <si>
    <t>101110115YH22001|公路货物运输合同</t>
  </si>
  <si>
    <r>
      <rPr>
        <sz val="11"/>
        <color theme="1"/>
        <rFont val="等线"/>
        <charset val="134"/>
        <scheme val="minor"/>
      </rPr>
      <t>21</t>
    </r>
    <r>
      <rPr>
        <sz val="11"/>
        <color indexed="8"/>
        <rFont val="宋体"/>
        <charset val="134"/>
      </rPr>
      <t>|</t>
    </r>
    <r>
      <rPr>
        <sz val="11"/>
        <color indexed="8"/>
        <rFont val="宋体"/>
        <charset val="134"/>
      </rPr>
      <t>纳税人自行补正</t>
    </r>
  </si>
  <si>
    <t>0009011702|对经济适用住房经营管理单位与经济适用住房相关的印花税以及经济适用住房购买人涉及的印花税予以免征│《财政部 国家税务总局关于廉租住房经济适用住房和住房租赁有关税收政策的通知》 财税〔2008〕24号第一条第（四）项</t>
  </si>
  <si>
    <t>01|按次申报</t>
  </si>
  <si>
    <t>101110200YH22002|土地使用权转让书据</t>
  </si>
  <si>
    <t>土地使用权转让书据</t>
  </si>
  <si>
    <t>101110108YH22002|其他金融机构借款合同</t>
  </si>
  <si>
    <t>101110110YH22002|技术许可合同</t>
  </si>
  <si>
    <t>101110112YH22002|定作合同</t>
  </si>
  <si>
    <t>101110113YH22002|工程设计合同</t>
  </si>
  <si>
    <t>101110114YH22002|其他租赁合同</t>
  </si>
  <si>
    <t>101110115YH22002|水路货物运输合同</t>
  </si>
  <si>
    <t>0009011704|改造、购买安置住房免征印花税│《财政部 国家税务总局关于棚户区改造有关税收政策的通知》 财税〔2013〕101号第一条</t>
  </si>
  <si>
    <t>101110200YH22003|房屋等建筑物和构筑物所有权转让书据（不包括土地承包经营权和土地经营权转移）</t>
  </si>
  <si>
    <t>房屋等建筑物和构筑物所有权转让书据（不包括土地承包经营权和土地经营权转移）</t>
  </si>
  <si>
    <t>101110110YH22003|技术咨询合同</t>
  </si>
  <si>
    <t>101110112YH22003|修理合同</t>
  </si>
  <si>
    <t>101110113YH22003|工程施工合同</t>
  </si>
  <si>
    <t>101110115YH22003|航空货物运输合同</t>
  </si>
  <si>
    <t>0009011706|对开发商建造经济适用住房有关印花税予以免征│《财政部 国家税务总局关于廉租住房经济适用住房和住房租赁有关税收政策的通知》 财税〔2008〕24号第一条第（四）项</t>
  </si>
  <si>
    <t>101110200YH22004|股权转让书据（不包括应缴纳证券交易印花税的）</t>
  </si>
  <si>
    <t>股权转让书据（不包括应缴纳证券交易印花税的）</t>
  </si>
  <si>
    <t>101110110YH22004|技术服务合同</t>
  </si>
  <si>
    <t>101110112YH22004|复制合同</t>
  </si>
  <si>
    <t>101110115YH22004|铁路货物运输合同</t>
  </si>
  <si>
    <t>0009011707|免征个人出租承租住房签订的租赁合同印花税│《财政部 国家税务总局关于廉租住房经济适用住房和住房租赁有关税收政策的通知》 财税〔2008〕24号第二条第（二）项</t>
  </si>
  <si>
    <t>101110200YH22005|商标专用权转让书据</t>
  </si>
  <si>
    <t>商标专用权转让书据</t>
  </si>
  <si>
    <t>101110112YH22005|测试合同</t>
  </si>
  <si>
    <t>101110115YH22005|多式联运合同</t>
  </si>
  <si>
    <t>0009011711|易地扶贫搬迁实施主体取得安置住房土地免征印花税│《财政部 国家税务总局关于易地扶贫搬迁税收优惠政策的通知》 财税〔2018〕135号第二条第（一）款</t>
  </si>
  <si>
    <t>101110200YH22006|著作权转让书据</t>
  </si>
  <si>
    <t>著作权转让书据</t>
  </si>
  <si>
    <t>101110112YH22006|检验合同</t>
  </si>
  <si>
    <t>0009011712|易地扶贫搬迁安置住房建设和分配过程中免征印花税│《财政部 国家税务总局关于易地扶贫搬迁税收优惠政策的通知》 财税〔2018〕135号第二条第（二）款</t>
  </si>
  <si>
    <t>101110200YH22007|专利权转让书据</t>
  </si>
  <si>
    <t>专利权转让书据</t>
  </si>
  <si>
    <t>0009011713|易地扶贫搬迁实施主体安置住房房源免征印花税│《财政部 国家税务总局关于易地扶贫搬迁税收优惠政策的通知》 财税〔2018〕135号第二条第（五）款</t>
  </si>
  <si>
    <t>101110200YH22008|专有技术使用权转让书据</t>
  </si>
  <si>
    <t>专用技术使用权转让书据</t>
  </si>
  <si>
    <t>0009011714|对公租房经营管理单位建造、管理公租房、购买住房作为公租房免征印花税│《财政部 税务总局关于继续实施公共租赁住房税收优惠政策的公告》 财政部 税务总局公告2023年第33号第二条、第三条</t>
  </si>
  <si>
    <t>0009011715|对公共租赁住房双方免征租赁协议印花税│《财政部 税务总局关于继续实施公共租赁住房税收优惠政策的公告》 财政部 税务总局公告2023年第33号第三条</t>
  </si>
  <si>
    <t>0009011716|改造、购买安置住房免征印花税│《财政部 税务总局 住房城乡建设部关于保障性住房有关税费政策的公告》 财政部 税务总局 住房城乡建设部公告2023年第70号第一条</t>
  </si>
  <si>
    <t>0009012701|房地产管理部门与个人订立的租房合同免征印花税│《国家税务局关于印花税若干具体问题的规定》 （88）国税地字第025号第三条</t>
  </si>
  <si>
    <t>0009012702|铁路、公路、航运、水路承运快件行李、包裹开具的托运单据免征印花税│《国家税务局关于印花税若干具体问题的规定》 （88）国税地字第025号第六条</t>
  </si>
  <si>
    <t>0009012703|社保基金会、社保基金投资管理人管理的社保基金转让非上市公司股权，免征印花税│《财政部 税务总局关于全国社会保障基金有关投资业务税收政策的通知》 财税〔2018〕94号第三条</t>
  </si>
  <si>
    <t>0009012704|社保基金会、养老基金投资管理机构管理的养老基金转让非上市公司股权，免征印花税│《财政部 税务总局关于基本养老保险基金有关投资业务税收政策的通知》 财税〔2018〕95号第三条</t>
  </si>
  <si>
    <t>0009012705|划转非上市公司股份的，对划出方与划入方签订的产权转移书据免征印花税│《财政部 人力资源社会保障部 国资委 税务总局 证监会关于全面推开划转部分国有资本充实社保基金工作的通知》 财资〔2019〕49号附件第五条第（二十四）项</t>
  </si>
  <si>
    <t>0009012706|划转上市公司股份和全国中小企业股份转让系统挂牌公司股份的，免征证券交易印花税│《财政部 人力资源社会保障部 国资委 税务总局 证监会关于全面推开划转部分国有资本充实社保基金工作的通知》 财资〔2019〕49号附件第五条第（二十四）项</t>
  </si>
  <si>
    <t>0009012707|对划入方因承接划转股权而增加的实收资本和资本公积，免征印花税│《财政部 人力资源社会保障部 国资委 税务总局 证监会关于全面推开划转部分国有资本充实社保基金工作的通知》 财资〔2019〕49号附件第五条第（二十四）项</t>
  </si>
  <si>
    <t>0009033301|青藏铁路公司及其所属单位营业账簿免征印花税│《财政部 国家税务总局关于青藏铁路公司运营期间有关税收等政策问题的通知》 财税〔2007〕11号第二条</t>
  </si>
  <si>
    <t>0009041503|对金融机构与小型企业、微型企业签订的借款合同免征印花税│《财政部 税务总局关于支持小微企业融资有关税收政策的公告》 财政部 税务总局公告2023年第13号第二条</t>
  </si>
  <si>
    <t>0009052401|企业改制、重组过程中印花税予以免征│《财政部 国家税务总局关于中国邮政储蓄银行改制上市有关税收政策的通知》 财税〔2013〕53号第五条</t>
  </si>
  <si>
    <t>0009052501|对中国铁路总公司改革过程中涉及的印花税进行减免│《财政部 国家税务总局关于组建中国铁路总公司有关印花税政策的通知》 财税〔2015〕57号</t>
  </si>
  <si>
    <t>0009059901|企业改制、重组过程中印花税予以免征│《财政部 国家税务总局关于明确中国邮政集团公司邮政速递物流业务重组改制过程中有关契税和印花税政策的通知》 财税〔2010〕92号第二、三、四条</t>
  </si>
  <si>
    <t>0009059902|企业改制、重组过程中印花税予以免征│《财政部 国家税务总局关于企业改制过程中有关印花税政策的通知》 财税〔2003〕183号</t>
  </si>
  <si>
    <t>0009059903|对企业改制、资产整合过程中涉及的所有产权转移书据及股权转让协议印花税予以免征│《财政部 国家税务总局关于中国联合网络通信集团有限公司转让CDMA网及其用户资产企业合并资产整合过程中涉及的增值税营业税印花税和土地增值税政策问题的通知》 财税〔2011〕13号第五、六、七条</t>
  </si>
  <si>
    <t>0009059904|对联通新时空移动通信有限公司接受中国联合网络通信集团固定通信资产增加资本金涉及的印花税予以免征│《财政部 国家税务总局关于中国联合网络通信集团有限公司转让CDMA网及其用户资产企业合并资产整合过程中涉及的增值税营业税印花税和土地增值税政策问题的通知》 财税〔2011〕13号第八条</t>
  </si>
  <si>
    <t>0009059905|对2011年中国移动增加的资本公积、股权调整协议、盈余公积转增实收资本印花税予以免征│《财政部 国家税务总局关于中国移动集团股权结构调整及盈余公积转增实收资本有关印花税政策的通知》 财税〔2012〕62号第一、二条</t>
  </si>
  <si>
    <t>0009081502|买卖封闭式证券投资基金免征印花税│《财政部 国家税务总局关于对买卖封闭式证券投资基金继续予以免征印花税的通知》 财税〔2004〕173号</t>
  </si>
  <si>
    <t>0009081503|股权分置改革过程中发生的股权转让免征印花税│《财政部 国家税务总局关于股权分置试点改革有关税收政策问题的通知》 财税〔2005〕103号第一条</t>
  </si>
  <si>
    <t>0009081504|贴息贷款合同免征印花税│《财政部 国家税务总局关于国家开发银行缴纳印花税问题的复函 》 财税字〔1995〕47号第一条</t>
  </si>
  <si>
    <t>0009081505|国有股东向全国社会保障基金理事会转持国有股免征证券（股票）交易印花税│《财政部 国家税务总局关于境内证券市场转持部分国有股充实全国社会保障基金有关证券（股票）交易印花税政策的通知》 财税〔2009〕103号</t>
  </si>
  <si>
    <t>0009081509|企业改制、重组过程中印花税予以免征│《财政部 国家税务总局关于外国银行分行改制为外商独资银行有关税收问题的通知》 财税〔2007〕45号第三条</t>
  </si>
  <si>
    <t>0009081510|信贷资产证券化免征印花税│《财政部 国家税务总局关于信贷资产证券化有关税收政策问题的通知》 财税〔2006〕5号第一条</t>
  </si>
  <si>
    <t>0009081512|证券投资者保护基金免征印花税│《财政部 国家税务总局关于证券投资者保护基金有关印花税政策的通知》 财税〔2006〕104号</t>
  </si>
  <si>
    <t>0009081516|被撤销金融机构接收债权、清偿债务签订的产权转移书据免征印花税│《财政部 国家税务总局关于被撤销金融机构有关税收政策问题的通知》 财税〔2003〕141号第二条第1项</t>
  </si>
  <si>
    <t>0009081518|新设立的资金账簿免征印花税│《财政部 税务总局关于保险保障基金有关税收政策的通知》 财税〔2023〕44号第二条第一款</t>
  </si>
  <si>
    <t>0009081519|对保险公司进行风险处置和破产救助过程中签订的产权转移书据免征印花税│《财政部 税务总局关于保险保障基金有关税收政策的通知》 财税〔2023〕44号第二条第二款</t>
  </si>
  <si>
    <t>0009081520|对保险公司进行风险处置过程中与中国人民银行签订的再贷款合同免征印花税│《财政部 税务总局关于保险保障基金有关税收政策的通知》 财税〔2023〕44号第二条第三款</t>
  </si>
  <si>
    <t>0009081521|以保险保障基金自有财产和接收的受偿资产与保险公司签订的财产保险合同免征印花税│《财政部 税务总局关于保险保障基金有关税收政策的通知》 财税〔2023〕44号第二条第四款</t>
  </si>
  <si>
    <t>0009081522|无息或者贴息借款合同免征印花税│《中华人民共和国印花税法》 中华人民共和国主席令第89号第十二条第（五）项</t>
  </si>
  <si>
    <t>0009081523|国际金融组织向中国提供优惠贷款书立的借款合同免征印花税│《中华人民共和国印花税法》 中华人民共和国主席令第89号第十二条第（五）项</t>
  </si>
  <si>
    <t>0009081524|银行业金融机构接收、处置抵债资产过程中涉及的合同、产权转移书据和营业账簿免征印花税│《财政部 税务总局关于继续实施银行业金融机构、金融资产管理公司不良债权以物抵债有关税收政策的公告》  财政部 税务总局公告2023年第35号第二条</t>
  </si>
  <si>
    <t>0009081525|金融资产管理公司接收、处置抵债资产过程中涉及的合同、产权转移书据和营业账簿免征印花税│《财政部 税务总局关于继续实施银行业金融机构、金融资产管理公司不良债权以物抵债有关税收政策的公告》  财政部 税务总局公告2023年第35号第二条</t>
  </si>
  <si>
    <t>0009081526|证券交易印花税减半征收│《财政部 税务总局关于减半征收证券交易印花税的公告》 财政部 税务总局公告2023年第39号</t>
  </si>
  <si>
    <t>0009083901|国有商业银行划转给金融资产管理公司的资产免征印花税│《财政部 国家税务总局关于4家资产管理公司接收资本金项下的资产在办理过户时有关税收政策问题的通知》 财税〔2003〕21号</t>
  </si>
  <si>
    <t>0009083902|证券投资基金免征印花税│《财政部 国家税务总局关于开放式证券投资基金有关税收问题的通知》 财税〔2002〕128号第三条</t>
  </si>
  <si>
    <t>0009083903|金融资产管理公司收购、承接、处置不良资产免征印花税│《财政部 国家税务总局关于中国信达等4家金融资产管理公司税收政策问题的通知》 财税〔2001〕10号</t>
  </si>
  <si>
    <t>0009083904|农村信用社接受农村合作基金会财产产权转移书免征印花税│《中国人民银行 农业部 国家发展计划委员会 财政部 国家税务总局关于免缴农村信用社接收农村合作基金会财产产权过户税费的通知》 银发〔2000〕21号</t>
  </si>
  <si>
    <t>0009083906|对中国信达资产管理股份有限公司、中国华融资产管理股份有限公司及其分支机构处置剩余政策性剥离不良资产以及出让上市公司股权免征印花税│《财政部 国家税务总局关于中国信达资产管理股份有限公司等4家金融资产管理公司有关税收政策问题的通知》 财税〔2013〕56号第一条</t>
  </si>
  <si>
    <t>0009092306|农村集体经济组织清产核资免征印花税│《财政部 税务总局关于支持农村集体产权制度改革有关税收政策的通知》 财税〔2017〕55号第二条第二款</t>
  </si>
  <si>
    <t>0009092307|饮水工程运营管理单位为建设饮水工程取得土地使用权签订的产权转移书据，以及与施工单位签订的建设工程承包合同免征印花税│《财政部 税务总局关于继续实施农村饮水安全工程税收优惠政策的公告》 财政部 税务总局公告2023年第58号第二条</t>
  </si>
  <si>
    <t>0009092308|农民、家庭农场、农民专业合作社、农村集体经济组织、村民委员会购买农业生产资料或者销售农产品书立的买卖合同免征印花税│《中华人民共和国印花税法》 中华人民共和国主席令第89号第十二条第（四）项</t>
  </si>
  <si>
    <t>0009092309|农民、家庭农场、农民专业合作社、农村集体经济组织、村民委员会购买农业生产资料或者销售农产品书立的农业保险合同免征印花税│《中华人民共和国印花税法》 中华人民共和国主席令第89号第十二条第（四）项</t>
  </si>
  <si>
    <t>0009101401|对财产所有人将财产赠给学校所书立的书据免征印花税│《财政部 国家税务总局关于教育税收政策的通知》 财税〔2004〕39号第二条</t>
  </si>
  <si>
    <t>0009101406|高校学生公寓租赁合同免征印花税│《财政部 税务总局关于继续实施高校学生公寓房产税、印花税政策的公告》 财政部 税务总局公告2023年第53号第二条</t>
  </si>
  <si>
    <t>0009102905|对北京冬奥组委、北京冬奥会测试赛赛事组委会使用的营业账簿和签订的各类合同免征印花税│《财政部 税务总局 海关总署关于北京2022年冬奥会和冬残奥会税收政策的通知》 财税〔2017〕60号第一条第（九）款</t>
  </si>
  <si>
    <t>0009102906|对国际奥委会签订的与北京2022年冬奥会有关的各类合同，免征国际奥委会的印花税│《财政部 税务总局 海关总署关于北京2022年冬奥会和冬残奥会税收政策的通知》 财税〔2017〕60号第二条第（二）款</t>
  </si>
  <si>
    <t>0009102907|对中国奥委会签订的与北京2022年冬奥会有关的各类合同，免征中国奥委会的印花税│《财政部 税务总局 海关总署关于北京2022年冬奥会和冬残奥会税收政策的通知》 财税〔2017〕60号第二条第（二）款</t>
  </si>
  <si>
    <t>0009102908|对国际残奥委会取得的与北京2022年冬残奥会有关的收入免征印花税│《财政部 税务总局 海关总署关于北京2022年冬奥会和冬残奥会税收政策的通知》 财税〔2017〕60号第二条第（五）款</t>
  </si>
  <si>
    <t>0009102909|对中国残奥委会取得的由北京冬奥组委分期支付的收入免征印花税│《财政部 税务总局 海关总署关于北京2022年冬奥会和冬残奥会税收政策的通知》 财税〔2017〕60号第二条第（六）款</t>
  </si>
  <si>
    <t>0009102910|对财产所有人将财产捐赠给北京冬奥组委所书立的产权转移书据免征印花税│《财政部 税务总局 海关总署关于北京2022年冬奥会和冬残奥会税收政策的通知》 财税〔2017〕60号第三条第（四）款</t>
  </si>
  <si>
    <t>0009102911|对财产所有人将财产捐赠给执委会所书立的产权转移书据免征应缴纳的印花税│《财政部 税务总局 海关总署关于第七届世界军人运动会税收政策的通知》 财税〔2018〕119号 第二条第（三）项</t>
  </si>
  <si>
    <t>0009102912|国际奥委会相关实体与北京冬奥组委签订的各类合同，免征国际奥委会相关实体应缴纳的印花税│《财政部 税务总局 海关总署关于北京2022年冬奥会和冬残奥会税收优惠政策的公告》 财政部公告2019年第92号第六条</t>
  </si>
  <si>
    <t>0009102913|对杭州2022年亚运会和亚残运会及其测试赛组委会使用的营业账簿和签订的各类合同等应税凭证，免征组委会应缴纳的印花税│《财政部 税务总局 海关总署关于杭州2022年亚运会和亚残运会税收政策的公告》 财政部公告2020年第18号第七条</t>
  </si>
  <si>
    <t>0009102914|对财产所有人将财产(物品)捐赠给杭州2022年亚运会和亚残运会及其测试赛组委会所书立的产权转移书据，免征印花税│《财政部 税务总局 海关总署关于杭州2022年亚运会和亚残运会税收政策的公告》 财政部公告2020年第18号第八条</t>
  </si>
  <si>
    <t>0009102915|对三项国际综合运动会的执行委员会、组委会使用的营业账簿和签订的各类合同等应税凭证免征执行委员会、组委会应缴纳的印花税│《财政部 税务总局 海关总署关于第18届世界中学生运动会等三项国际综合运动会税收政策的公告》 财政部公告2020年第19号第七条</t>
  </si>
  <si>
    <t>0009102916|对财产所有人将财产(物品)捐赠给三项国际综合运动会的执行委员会、组委会所书立的产权转移书据，免征印花税│《财政部 税务总局 海关总署关于第18届世界中学生运动会等三项国际综合运动会税收政策的公告》 财政部公告2020年第19号第八条</t>
  </si>
  <si>
    <t>0009103201|发行单位之间，发行单位与订阅单位或个人之间书立的征订凭证，暂免征印花税│《国家税务局关于图书、报刊等征订凭证征免印花税问题的通知》 （89）国税地字第142号第二条</t>
  </si>
  <si>
    <t>0009103204|文化单位转制为企业时的印花税优惠│《财政部 税务总局 中央宣传部关于延续实施文化体制改革中经营性文化事业单位转制为企业有关税收政策的公告》 财政部 税务总局 中央宣传部公告2023年第71号第一条第（四）项</t>
  </si>
  <si>
    <t>0009120602|财产所有权人将财产赠与政府、学校、社会福利机构、慈善组织书立的产权转移书据免征印花税│《中华人民共和国印花税法》 中华人民共和国主席令第89号第十二条第（六）项</t>
  </si>
  <si>
    <t>0009120702|中国人民解放军、中国人民武装警察部队书立的应税凭证免征印花税│《中华人民共和国印花税法》 中华人民共和国主席令第89号第十二条第（三）项</t>
  </si>
  <si>
    <t>0009121301|特殊货运凭证免征印花税│《国家税务总局关于货运凭证征收印花税几个具体问题的通知》 国税发〔1990〕173号</t>
  </si>
  <si>
    <t>0009122602|对国家石油储备基地第一期项目建设过程中涉及的印花税，予以免征│《财政部 国家税务总局关于国家石油储备基地建设有关税收政策的通知》 财税〔2005〕23号第一条</t>
  </si>
  <si>
    <t>0009122606|商品储备管理公司及其直属库资金账簿免征印花税│《财政部 税务总局关于继续实施部分国家商品储备税收优惠政策的公告》 财政部 税务总局公告2023年第48号第一条</t>
  </si>
  <si>
    <t>0009122607|商品储备管理公司及其直属库承担商品储备业务购销合同免征印花税│《财政部 税务总局关于继续实施部分国家商品储备税收优惠政策的公告》 财政部 税务总局公告2023年第48号第一条</t>
  </si>
  <si>
    <t>0009123101|依照法律规定应当予以免税的外国驻华使馆、领事馆和国际组织驻华代表机构为获得馆舍书立的应税凭证免征印花税│《中华人民共和国印花税法》 中华人民共和国主席令第89号第十二条第（二）项</t>
  </si>
  <si>
    <t>0009123402|非营利性医疗卫生机构采购药品或者卫生材料书立的买卖合同免征印花税│《中华人民共和国印花税法》 中华人民共和国主席令第89号第十二条第（七）项</t>
  </si>
  <si>
    <t>0009129908|应税凭证的副本或者抄本免征印花税│《中华人民共和国印花税法》 中华人民共和国主席令第89号第十二条第（一）项</t>
  </si>
  <si>
    <t>0009129909|个人与电子商务经营者订立的电子订单免征印花税│《中华人民共和国印花税法》 中华人民共和国主席令第89号第十二条第（八）项</t>
  </si>
  <si>
    <t>0009129999|其他│其他</t>
  </si>
  <si>
    <t>cn.gov.chinatax.gt4.cxssb.pojo.vo.gt3vo.gy.sbgy.Yhscjkblxx</t>
  </si>
  <si>
    <t>采集表序号</t>
  </si>
  <si>
    <t>例例1</t>
  </si>
  <si>
    <r>
      <rPr>
        <sz val="11"/>
        <color theme="1"/>
        <rFont val="等线"/>
        <charset val="134"/>
        <scheme val="minor"/>
      </rPr>
      <t>2</t>
    </r>
    <r>
      <rPr>
        <sz val="11"/>
        <color indexed="8"/>
        <rFont val="等线"/>
        <charset val="134"/>
      </rPr>
      <t>022-07-01</t>
    </r>
  </si>
  <si>
    <t>例例2</t>
  </si>
  <si>
    <t>例例3</t>
  </si>
  <si>
    <t>采集表的序号</t>
  </si>
  <si>
    <t xml:space="preserve">对方书立人名称   </t>
  </si>
  <si>
    <r>
      <rPr>
        <sz val="11"/>
        <color theme="1"/>
        <rFont val="等线"/>
        <charset val="134"/>
        <scheme val="minor"/>
      </rPr>
      <t>A</t>
    </r>
    <r>
      <rPr>
        <sz val="11"/>
        <color indexed="8"/>
        <rFont val="等线"/>
        <charset val="134"/>
      </rPr>
      <t>A</t>
    </r>
  </si>
  <si>
    <t>BB</t>
  </si>
  <si>
    <t>CC</t>
  </si>
</sst>
</file>

<file path=xl/styles.xml><?xml version="1.0" encoding="utf-8"?>
<styleSheet xmlns="http://schemas.openxmlformats.org/spreadsheetml/2006/main" xmlns:mc="http://schemas.openxmlformats.org/markup-compatibility/2006" xmlns:xr9="http://schemas.microsoft.com/office/spreadsheetml/2016/revision9" mc:Ignorable="xr9">
  <numFmts count="11">
    <numFmt numFmtId="41" formatCode="_ * #,##0_ ;_ * \-#,##0_ ;_ * &quot;-&quot;_ ;_ @_ "/>
    <numFmt numFmtId="42" formatCode="_ &quot;￥&quot;* #,##0_ ;_ &quot;￥&quot;* \-#,##0_ ;_ &quot;￥&quot;* &quot;-&quot;_ ;_ @_ "/>
    <numFmt numFmtId="43" formatCode="_ * #,##0.00_ ;_ * \-#,##0.00_ ;_ * &quot;-&quot;??_ ;_ @_ "/>
    <numFmt numFmtId="44" formatCode="_ &quot;￥&quot;* #,##0.00_ ;_ &quot;￥&quot;* \-#,##0.00_ ;_ &quot;￥&quot;* &quot;-&quot;??_ ;_ @_ "/>
    <numFmt numFmtId="176" formatCode="0.00_ "/>
    <numFmt numFmtId="177" formatCode="0.000000_ "/>
    <numFmt numFmtId="178" formatCode="0.000000_);\(0.000000\)"/>
    <numFmt numFmtId="179" formatCode="0.00_);[Red]\(0.00\)"/>
    <numFmt numFmtId="180" formatCode="yyyy/mm/dd;@"/>
    <numFmt numFmtId="181" formatCode="yyyy/mm/dd"/>
    <numFmt numFmtId="182" formatCode="0.00_);\(0.00\)"/>
  </numFmts>
  <fonts count="29">
    <font>
      <sz val="11"/>
      <color theme="1"/>
      <name val="等线"/>
      <charset val="134"/>
      <scheme val="minor"/>
    </font>
    <font>
      <b/>
      <sz val="9"/>
      <color rgb="FFFF0000"/>
      <name val="宋体"/>
      <charset val="134"/>
    </font>
    <font>
      <b/>
      <sz val="11"/>
      <color rgb="FFFF0000"/>
      <name val="等线"/>
      <charset val="134"/>
      <scheme val="minor"/>
    </font>
    <font>
      <b/>
      <sz val="9"/>
      <color theme="1"/>
      <name val="宋体"/>
      <charset val="134"/>
    </font>
    <font>
      <b/>
      <sz val="9"/>
      <name val="宋体"/>
      <charset val="134"/>
    </font>
    <font>
      <sz val="20"/>
      <color theme="1"/>
      <name val="等线"/>
      <charset val="134"/>
      <scheme val="minor"/>
    </font>
    <font>
      <u/>
      <sz val="11"/>
      <color theme="10"/>
      <name val="等线"/>
      <charset val="134"/>
      <scheme val="minor"/>
    </font>
    <font>
      <u/>
      <sz val="11"/>
      <color theme="11"/>
      <name val="等线"/>
      <charset val="134"/>
      <scheme val="minor"/>
    </font>
    <font>
      <sz val="11"/>
      <color rgb="FFFF0000"/>
      <name val="等线"/>
      <charset val="134"/>
      <scheme val="minor"/>
    </font>
    <font>
      <sz val="18"/>
      <color theme="3"/>
      <name val="等线 Light"/>
      <charset val="134"/>
      <scheme val="major"/>
    </font>
    <font>
      <i/>
      <sz val="11"/>
      <color rgb="FF7F7F7F"/>
      <name val="等线"/>
      <charset val="134"/>
      <scheme val="minor"/>
    </font>
    <font>
      <b/>
      <sz val="15"/>
      <color theme="3"/>
      <name val="等线"/>
      <charset val="134"/>
      <scheme val="minor"/>
    </font>
    <font>
      <b/>
      <sz val="13"/>
      <color theme="3"/>
      <name val="等线"/>
      <charset val="134"/>
      <scheme val="minor"/>
    </font>
    <font>
      <b/>
      <sz val="11"/>
      <color theme="3"/>
      <name val="等线"/>
      <charset val="134"/>
      <scheme val="minor"/>
    </font>
    <font>
      <sz val="11"/>
      <color rgb="FF3F3F76"/>
      <name val="等线"/>
      <charset val="134"/>
      <scheme val="minor"/>
    </font>
    <font>
      <b/>
      <sz val="11"/>
      <color rgb="FF3F3F3F"/>
      <name val="等线"/>
      <charset val="134"/>
      <scheme val="minor"/>
    </font>
    <font>
      <b/>
      <sz val="11"/>
      <color rgb="FFFA7D00"/>
      <name val="等线"/>
      <charset val="134"/>
      <scheme val="minor"/>
    </font>
    <font>
      <b/>
      <sz val="11"/>
      <color theme="0"/>
      <name val="等线"/>
      <charset val="134"/>
      <scheme val="minor"/>
    </font>
    <font>
      <sz val="11"/>
      <color rgb="FFFA7D00"/>
      <name val="等线"/>
      <charset val="134"/>
      <scheme val="minor"/>
    </font>
    <font>
      <b/>
      <sz val="11"/>
      <color theme="1"/>
      <name val="等线"/>
      <charset val="134"/>
      <scheme val="minor"/>
    </font>
    <font>
      <sz val="11"/>
      <color rgb="FF006100"/>
      <name val="等线"/>
      <charset val="134"/>
      <scheme val="minor"/>
    </font>
    <font>
      <sz val="11"/>
      <color rgb="FF9C0006"/>
      <name val="等线"/>
      <charset val="134"/>
      <scheme val="minor"/>
    </font>
    <font>
      <sz val="11"/>
      <color rgb="FF9C5700"/>
      <name val="等线"/>
      <charset val="134"/>
      <scheme val="minor"/>
    </font>
    <font>
      <sz val="11"/>
      <color theme="0"/>
      <name val="等线"/>
      <charset val="134"/>
      <scheme val="minor"/>
    </font>
    <font>
      <sz val="11"/>
      <color indexed="8"/>
      <name val="等线"/>
      <charset val="134"/>
    </font>
    <font>
      <sz val="11"/>
      <color indexed="8"/>
      <name val="宋体"/>
      <charset val="134"/>
    </font>
    <font>
      <sz val="9"/>
      <color indexed="8"/>
      <name val="微软雅黑"/>
      <charset val="134"/>
    </font>
    <font>
      <b/>
      <sz val="9"/>
      <color indexed="8"/>
      <name val="宋体"/>
      <charset val="134"/>
    </font>
    <font>
      <b/>
      <sz val="9"/>
      <color indexed="10"/>
      <name val="宋体"/>
      <charset val="134"/>
    </font>
  </fonts>
  <fills count="33">
    <fill>
      <patternFill patternType="none"/>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36">
    <border>
      <left/>
      <right/>
      <top/>
      <bottom/>
      <diagonal/>
    </border>
    <border>
      <left style="thin">
        <color auto="1"/>
      </left>
      <right style="thin">
        <color auto="1"/>
      </right>
      <top style="thin">
        <color auto="1"/>
      </top>
      <bottom style="thin">
        <color auto="1"/>
      </bottom>
      <diagonal/>
    </border>
    <border>
      <left style="medium">
        <color auto="1"/>
      </left>
      <right/>
      <top style="medium">
        <color auto="1"/>
      </top>
      <bottom style="medium">
        <color auto="1"/>
      </bottom>
      <diagonal/>
    </border>
    <border>
      <left/>
      <right/>
      <top style="medium">
        <color auto="1"/>
      </top>
      <bottom style="medium">
        <color auto="1"/>
      </bottom>
      <diagonal/>
    </border>
    <border>
      <left style="thin">
        <color auto="1"/>
      </left>
      <right/>
      <top/>
      <bottom style="thin">
        <color auto="1"/>
      </bottom>
      <diagonal/>
    </border>
    <border>
      <left style="thin">
        <color auto="1"/>
      </left>
      <right/>
      <top style="medium">
        <color auto="1"/>
      </top>
      <bottom style="thin">
        <color auto="1"/>
      </bottom>
      <diagonal/>
    </border>
    <border>
      <left/>
      <right style="thin">
        <color auto="1"/>
      </right>
      <top style="medium">
        <color auto="1"/>
      </top>
      <bottom style="thin">
        <color auto="1"/>
      </bottom>
      <diagonal/>
    </border>
    <border>
      <left/>
      <right/>
      <top/>
      <bottom style="medium">
        <color auto="1"/>
      </bottom>
      <diagonal/>
    </border>
    <border>
      <left/>
      <right/>
      <top style="medium">
        <color auto="1"/>
      </top>
      <bottom/>
      <diagonal/>
    </border>
    <border>
      <left style="medium">
        <color auto="1"/>
      </left>
      <right style="medium">
        <color auto="1"/>
      </right>
      <top style="medium">
        <color auto="1"/>
      </top>
      <bottom style="thin">
        <color auto="1"/>
      </bottom>
      <diagonal/>
    </border>
    <border>
      <left style="medium">
        <color auto="1"/>
      </left>
      <right style="medium">
        <color auto="1"/>
      </right>
      <top style="medium">
        <color auto="1"/>
      </top>
      <bottom/>
      <diagonal/>
    </border>
    <border>
      <left style="medium">
        <color auto="1"/>
      </left>
      <right/>
      <top style="medium">
        <color auto="1"/>
      </top>
      <bottom style="thin">
        <color auto="1"/>
      </bottom>
      <diagonal/>
    </border>
    <border>
      <left style="medium">
        <color auto="1"/>
      </left>
      <right style="medium">
        <color auto="1"/>
      </right>
      <top style="thin">
        <color auto="1"/>
      </top>
      <bottom style="medium">
        <color auto="1"/>
      </bottom>
      <diagonal/>
    </border>
    <border>
      <left style="medium">
        <color auto="1"/>
      </left>
      <right style="medium">
        <color auto="1"/>
      </right>
      <top/>
      <bottom style="medium">
        <color auto="1"/>
      </bottom>
      <diagonal/>
    </border>
    <border>
      <left style="medium">
        <color auto="1"/>
      </left>
      <right/>
      <top style="thin">
        <color auto="1"/>
      </top>
      <bottom style="medium">
        <color auto="1"/>
      </bottom>
      <diagonal/>
    </border>
    <border>
      <left style="thin">
        <color auto="1"/>
      </left>
      <right/>
      <top/>
      <bottom/>
      <diagonal/>
    </border>
    <border>
      <left style="thin">
        <color auto="1"/>
      </left>
      <right style="thin">
        <color auto="1"/>
      </right>
      <top/>
      <bottom style="thin">
        <color auto="1"/>
      </bottom>
      <diagonal/>
    </border>
    <border>
      <left/>
      <right style="medium">
        <color auto="1"/>
      </right>
      <top style="medium">
        <color auto="1"/>
      </top>
      <bottom style="medium">
        <color auto="1"/>
      </bottom>
      <diagonal/>
    </border>
    <border>
      <left style="thin">
        <color auto="1"/>
      </left>
      <right style="thin">
        <color auto="1"/>
      </right>
      <top style="medium">
        <color auto="1"/>
      </top>
      <bottom/>
      <diagonal/>
    </border>
    <border>
      <left style="thin">
        <color auto="1"/>
      </left>
      <right/>
      <top style="medium">
        <color auto="1"/>
      </top>
      <bottom/>
      <diagonal/>
    </border>
    <border>
      <left style="thin">
        <color auto="1"/>
      </left>
      <right style="thin">
        <color auto="1"/>
      </right>
      <top/>
      <bottom style="medium">
        <color auto="1"/>
      </bottom>
      <diagonal/>
    </border>
    <border>
      <left style="thin">
        <color auto="1"/>
      </left>
      <right/>
      <top/>
      <bottom style="medium">
        <color auto="1"/>
      </bottom>
      <diagonal/>
    </border>
    <border>
      <left style="thin">
        <color auto="1"/>
      </left>
      <right style="thin">
        <color auto="1"/>
      </right>
      <top/>
      <bottom/>
      <diagonal/>
    </border>
    <border>
      <left/>
      <right style="medium">
        <color auto="1"/>
      </right>
      <top style="medium">
        <color auto="1"/>
      </top>
      <bottom/>
      <diagonal/>
    </border>
    <border>
      <left style="thin">
        <color auto="1"/>
      </left>
      <right style="medium">
        <color auto="1"/>
      </right>
      <top style="medium">
        <color auto="1"/>
      </top>
      <bottom/>
      <diagonal/>
    </border>
    <border>
      <left style="thin">
        <color auto="1"/>
      </left>
      <right style="medium">
        <color auto="1"/>
      </right>
      <top/>
      <bottom style="medium">
        <color auto="1"/>
      </bottom>
      <diagonal/>
    </border>
    <border>
      <left style="thin">
        <color auto="1"/>
      </left>
      <right/>
      <top style="thin">
        <color auto="1"/>
      </top>
      <bottom style="thin">
        <color auto="1"/>
      </bottom>
      <diagonal/>
    </border>
    <border>
      <left style="thin">
        <color rgb="FFB2B2B2"/>
      </left>
      <right style="thin">
        <color rgb="FFB2B2B2"/>
      </right>
      <top style="thin">
        <color rgb="FFB2B2B2"/>
      </top>
      <bottom style="thin">
        <color rgb="FFB2B2B2"/>
      </bottom>
      <diagonal/>
    </border>
    <border>
      <left/>
      <right/>
      <top/>
      <bottom style="thick">
        <color theme="4"/>
      </bottom>
      <diagonal/>
    </border>
    <border>
      <left/>
      <right/>
      <top/>
      <bottom style="thick">
        <color theme="4" tint="0.499984740745262"/>
      </bottom>
      <diagonal/>
    </border>
    <border>
      <left/>
      <right/>
      <top/>
      <bottom style="medium">
        <color theme="4" tint="0.39997558519241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s>
  <cellStyleXfs count="49">
    <xf numFmtId="0" fontId="0" fillId="0" borderId="0"/>
    <xf numFmtId="43" fontId="0" fillId="0" borderId="0" applyFont="0" applyFill="0" applyBorder="0" applyAlignment="0" applyProtection="0">
      <alignment vertical="center"/>
    </xf>
    <xf numFmtId="44" fontId="0" fillId="0" borderId="0" applyFont="0" applyFill="0" applyBorder="0" applyAlignment="0" applyProtection="0">
      <alignment vertical="center"/>
    </xf>
    <xf numFmtId="9" fontId="0" fillId="0" borderId="0" applyFont="0" applyFill="0" applyBorder="0" applyAlignment="0" applyProtection="0">
      <alignment vertical="center"/>
    </xf>
    <xf numFmtId="41" fontId="0" fillId="0" borderId="0" applyFont="0" applyFill="0" applyBorder="0" applyAlignment="0" applyProtection="0">
      <alignment vertical="center"/>
    </xf>
    <xf numFmtId="42" fontId="0" fillId="0" borderId="0" applyFont="0" applyFill="0" applyBorder="0" applyAlignment="0" applyProtection="0">
      <alignment vertical="center"/>
    </xf>
    <xf numFmtId="0" fontId="6" fillId="0" borderId="0" applyNumberFormat="0" applyFill="0" applyBorder="0" applyAlignment="0" applyProtection="0"/>
    <xf numFmtId="0" fontId="7" fillId="0" borderId="0" applyNumberFormat="0" applyFill="0" applyBorder="0" applyAlignment="0" applyProtection="0"/>
    <xf numFmtId="0" fontId="0" fillId="2" borderId="27" applyNumberFormat="0" applyFont="0" applyAlignment="0" applyProtection="0">
      <alignment vertical="center"/>
    </xf>
    <xf numFmtId="0" fontId="8" fillId="0" borderId="0" applyNumberFormat="0" applyFill="0" applyBorder="0" applyAlignment="0" applyProtection="0">
      <alignment vertical="center"/>
    </xf>
    <xf numFmtId="0" fontId="9" fillId="0" borderId="0" applyNumberFormat="0" applyFill="0" applyBorder="0" applyAlignment="0" applyProtection="0">
      <alignment vertical="center"/>
    </xf>
    <xf numFmtId="0" fontId="10" fillId="0" borderId="0" applyNumberFormat="0" applyFill="0" applyBorder="0" applyAlignment="0" applyProtection="0">
      <alignment vertical="center"/>
    </xf>
    <xf numFmtId="0" fontId="11" fillId="0" borderId="28" applyNumberFormat="0" applyFill="0" applyAlignment="0" applyProtection="0">
      <alignment vertical="center"/>
    </xf>
    <xf numFmtId="0" fontId="12" fillId="0" borderId="29" applyNumberFormat="0" applyFill="0" applyAlignment="0" applyProtection="0">
      <alignment vertical="center"/>
    </xf>
    <xf numFmtId="0" fontId="13" fillId="0" borderId="30" applyNumberFormat="0" applyFill="0" applyAlignment="0" applyProtection="0">
      <alignment vertical="center"/>
    </xf>
    <xf numFmtId="0" fontId="13" fillId="0" borderId="0" applyNumberFormat="0" applyFill="0" applyBorder="0" applyAlignment="0" applyProtection="0">
      <alignment vertical="center"/>
    </xf>
    <xf numFmtId="0" fontId="14" fillId="3" borderId="31" applyNumberFormat="0" applyAlignment="0" applyProtection="0">
      <alignment vertical="center"/>
    </xf>
    <xf numFmtId="0" fontId="15" fillId="4" borderId="32" applyNumberFormat="0" applyAlignment="0" applyProtection="0">
      <alignment vertical="center"/>
    </xf>
    <xf numFmtId="0" fontId="16" fillId="4" borderId="31" applyNumberFormat="0" applyAlignment="0" applyProtection="0">
      <alignment vertical="center"/>
    </xf>
    <xf numFmtId="0" fontId="17" fillId="5" borderId="33" applyNumberFormat="0" applyAlignment="0" applyProtection="0">
      <alignment vertical="center"/>
    </xf>
    <xf numFmtId="0" fontId="18" fillId="0" borderId="34" applyNumberFormat="0" applyFill="0" applyAlignment="0" applyProtection="0">
      <alignment vertical="center"/>
    </xf>
    <xf numFmtId="0" fontId="19" fillId="0" borderId="35" applyNumberFormat="0" applyFill="0" applyAlignment="0" applyProtection="0">
      <alignment vertical="center"/>
    </xf>
    <xf numFmtId="0" fontId="20" fillId="6" borderId="0" applyNumberFormat="0" applyBorder="0" applyAlignment="0" applyProtection="0">
      <alignment vertical="center"/>
    </xf>
    <xf numFmtId="0" fontId="21" fillId="7" borderId="0" applyNumberFormat="0" applyBorder="0" applyAlignment="0" applyProtection="0">
      <alignment vertical="center"/>
    </xf>
    <xf numFmtId="0" fontId="22" fillId="8" borderId="0" applyNumberFormat="0" applyBorder="0" applyAlignment="0" applyProtection="0">
      <alignment vertical="center"/>
    </xf>
    <xf numFmtId="0" fontId="23" fillId="9" borderId="0" applyNumberFormat="0" applyBorder="0" applyAlignment="0" applyProtection="0">
      <alignment vertical="center"/>
    </xf>
    <xf numFmtId="0" fontId="0" fillId="10" borderId="0" applyNumberFormat="0" applyBorder="0" applyAlignment="0" applyProtection="0">
      <alignment vertical="center"/>
    </xf>
    <xf numFmtId="0" fontId="0" fillId="11" borderId="0" applyNumberFormat="0" applyBorder="0" applyAlignment="0" applyProtection="0">
      <alignment vertical="center"/>
    </xf>
    <xf numFmtId="0" fontId="0" fillId="12" borderId="0" applyNumberFormat="0" applyBorder="0" applyAlignment="0" applyProtection="0">
      <alignment vertical="center"/>
    </xf>
    <xf numFmtId="0" fontId="23" fillId="13" borderId="0" applyNumberFormat="0" applyBorder="0" applyAlignment="0" applyProtection="0">
      <alignment vertical="center"/>
    </xf>
    <xf numFmtId="0" fontId="0" fillId="14" borderId="0" applyNumberFormat="0" applyBorder="0" applyAlignment="0" applyProtection="0">
      <alignment vertical="center"/>
    </xf>
    <xf numFmtId="0" fontId="0" fillId="15" borderId="0" applyNumberFormat="0" applyBorder="0" applyAlignment="0" applyProtection="0">
      <alignment vertical="center"/>
    </xf>
    <xf numFmtId="0" fontId="0" fillId="16" borderId="0" applyNumberFormat="0" applyBorder="0" applyAlignment="0" applyProtection="0">
      <alignment vertical="center"/>
    </xf>
    <xf numFmtId="0" fontId="23" fillId="17" borderId="0" applyNumberFormat="0" applyBorder="0" applyAlignment="0" applyProtection="0">
      <alignment vertical="center"/>
    </xf>
    <xf numFmtId="0" fontId="0" fillId="18" borderId="0" applyNumberFormat="0" applyBorder="0" applyAlignment="0" applyProtection="0">
      <alignment vertical="center"/>
    </xf>
    <xf numFmtId="0" fontId="0" fillId="19" borderId="0" applyNumberFormat="0" applyBorder="0" applyAlignment="0" applyProtection="0">
      <alignment vertical="center"/>
    </xf>
    <xf numFmtId="0" fontId="0" fillId="20" borderId="0" applyNumberFormat="0" applyBorder="0" applyAlignment="0" applyProtection="0">
      <alignment vertical="center"/>
    </xf>
    <xf numFmtId="0" fontId="23" fillId="21" borderId="0" applyNumberFormat="0" applyBorder="0" applyAlignment="0" applyProtection="0">
      <alignment vertical="center"/>
    </xf>
    <xf numFmtId="0" fontId="0" fillId="22" borderId="0" applyNumberFormat="0" applyBorder="0" applyAlignment="0" applyProtection="0">
      <alignment vertical="center"/>
    </xf>
    <xf numFmtId="0" fontId="0" fillId="23" borderId="0" applyNumberFormat="0" applyBorder="0" applyAlignment="0" applyProtection="0">
      <alignment vertical="center"/>
    </xf>
    <xf numFmtId="0" fontId="0" fillId="24" borderId="0" applyNumberFormat="0" applyBorder="0" applyAlignment="0" applyProtection="0">
      <alignment vertical="center"/>
    </xf>
    <xf numFmtId="0" fontId="23" fillId="25" borderId="0" applyNumberFormat="0" applyBorder="0" applyAlignment="0" applyProtection="0">
      <alignment vertical="center"/>
    </xf>
    <xf numFmtId="0" fontId="0" fillId="26" borderId="0" applyNumberFormat="0" applyBorder="0" applyAlignment="0" applyProtection="0">
      <alignment vertical="center"/>
    </xf>
    <xf numFmtId="0" fontId="0" fillId="27" borderId="0" applyNumberFormat="0" applyBorder="0" applyAlignment="0" applyProtection="0">
      <alignment vertical="center"/>
    </xf>
    <xf numFmtId="0" fontId="0" fillId="28" borderId="0" applyNumberFormat="0" applyBorder="0" applyAlignment="0" applyProtection="0">
      <alignment vertical="center"/>
    </xf>
    <xf numFmtId="0" fontId="23" fillId="29" borderId="0" applyNumberFormat="0" applyBorder="0" applyAlignment="0" applyProtection="0">
      <alignment vertical="center"/>
    </xf>
    <xf numFmtId="0" fontId="0" fillId="30" borderId="0" applyNumberFormat="0" applyBorder="0" applyAlignment="0" applyProtection="0">
      <alignment vertical="center"/>
    </xf>
    <xf numFmtId="0" fontId="0" fillId="31" borderId="0" applyNumberFormat="0" applyBorder="0" applyAlignment="0" applyProtection="0">
      <alignment vertical="center"/>
    </xf>
    <xf numFmtId="0" fontId="0" fillId="32" borderId="0" applyNumberFormat="0" applyBorder="0" applyAlignment="0" applyProtection="0">
      <alignment vertical="center"/>
    </xf>
  </cellStyleXfs>
  <cellXfs count="123">
    <xf numFmtId="0" fontId="0" fillId="0" borderId="0" xfId="0"/>
    <xf numFmtId="0" fontId="0" fillId="0" borderId="0" xfId="0" applyFont="1"/>
    <xf numFmtId="49" fontId="0" fillId="0" borderId="0" xfId="0" applyNumberFormat="1"/>
    <xf numFmtId="176" fontId="0" fillId="0" borderId="0" xfId="0" applyNumberFormat="1"/>
    <xf numFmtId="49" fontId="0" fillId="0" borderId="0" xfId="0" applyNumberFormat="1" applyFont="1"/>
    <xf numFmtId="176" fontId="0" fillId="0" borderId="0" xfId="0" applyNumberFormat="1" applyFont="1"/>
    <xf numFmtId="0" fontId="0" fillId="0" borderId="0" xfId="0" applyAlignment="1">
      <alignment horizontal="left"/>
    </xf>
    <xf numFmtId="0" fontId="0" fillId="0" borderId="0" xfId="0" applyAlignment="1"/>
    <xf numFmtId="0" fontId="0" fillId="0" borderId="1" xfId="0" applyBorder="1" applyAlignment="1">
      <alignment vertical="center"/>
    </xf>
    <xf numFmtId="0" fontId="0" fillId="0" borderId="0" xfId="0" applyAlignment="1">
      <alignment horizontal="center" vertical="center"/>
    </xf>
    <xf numFmtId="0" fontId="0" fillId="0" borderId="0" xfId="0" applyAlignment="1">
      <alignment vertical="center"/>
    </xf>
    <xf numFmtId="0" fontId="0" fillId="0" borderId="0" xfId="0" applyBorder="1" applyAlignment="1">
      <alignment horizontal="left" vertical="center"/>
    </xf>
    <xf numFmtId="0" fontId="0" fillId="0" borderId="0" xfId="0" applyFill="1" applyBorder="1" applyAlignment="1">
      <alignment vertical="center"/>
    </xf>
    <xf numFmtId="0" fontId="0" fillId="0" borderId="0" xfId="0" applyFont="1" applyFill="1" applyBorder="1" applyAlignment="1">
      <alignment vertical="center"/>
    </xf>
    <xf numFmtId="177" fontId="0" fillId="0" borderId="0" xfId="0" applyNumberFormat="1" applyFill="1" applyBorder="1" applyAlignment="1" applyProtection="1">
      <alignment vertical="center"/>
    </xf>
    <xf numFmtId="49" fontId="0" fillId="0" borderId="1" xfId="0" applyNumberFormat="1" applyFill="1" applyBorder="1" applyAlignment="1">
      <alignment horizontal="left" vertical="center"/>
    </xf>
    <xf numFmtId="0" fontId="0" fillId="0" borderId="0" xfId="0" applyFont="1" applyAlignment="1">
      <alignment wrapText="1"/>
    </xf>
    <xf numFmtId="0" fontId="0" fillId="0" borderId="1" xfId="0" applyFont="1" applyBorder="1" applyAlignment="1">
      <alignment vertical="center"/>
    </xf>
    <xf numFmtId="49" fontId="0" fillId="0" borderId="1" xfId="0" applyNumberFormat="1" applyBorder="1" applyAlignment="1">
      <alignment vertical="center"/>
    </xf>
    <xf numFmtId="49" fontId="0" fillId="0" borderId="1" xfId="0" applyNumberFormat="1" applyFont="1" applyBorder="1" applyAlignment="1">
      <alignment vertical="center"/>
    </xf>
    <xf numFmtId="0" fontId="0" fillId="0" borderId="1" xfId="0" applyNumberFormat="1" applyFont="1" applyBorder="1" applyAlignment="1">
      <alignment vertical="center" wrapText="1"/>
    </xf>
    <xf numFmtId="0" fontId="0" fillId="0" borderId="1" xfId="0" applyFont="1" applyBorder="1"/>
    <xf numFmtId="0" fontId="0" fillId="0" borderId="1" xfId="0" applyFont="1" applyBorder="1" applyAlignment="1">
      <alignment wrapText="1"/>
    </xf>
    <xf numFmtId="0" fontId="0" fillId="0" borderId="1" xfId="0" applyFont="1" applyBorder="1" applyAlignment="1"/>
    <xf numFmtId="0" fontId="0" fillId="0" borderId="0" xfId="0" applyFill="1" applyBorder="1" applyAlignment="1" applyProtection="1"/>
    <xf numFmtId="0" fontId="0" fillId="0" borderId="0" xfId="0" applyProtection="1"/>
    <xf numFmtId="0" fontId="0" fillId="0" borderId="0" xfId="0" applyProtection="1">
      <protection locked="0"/>
    </xf>
    <xf numFmtId="0" fontId="0" fillId="0" borderId="0" xfId="0" applyBorder="1" applyProtection="1">
      <protection locked="0"/>
    </xf>
    <xf numFmtId="0" fontId="0" fillId="0" borderId="0" xfId="0" applyNumberFormat="1" applyBorder="1" applyProtection="1">
      <protection locked="0"/>
    </xf>
    <xf numFmtId="178" fontId="0" fillId="0" borderId="0" xfId="0" applyNumberFormat="1" applyBorder="1" applyAlignment="1" applyProtection="1">
      <alignment vertical="center"/>
      <protection locked="0"/>
    </xf>
    <xf numFmtId="179" fontId="0" fillId="0" borderId="0" xfId="0" applyNumberFormat="1" applyBorder="1" applyAlignment="1" applyProtection="1">
      <alignment vertical="center"/>
      <protection locked="0"/>
    </xf>
    <xf numFmtId="49" fontId="0" fillId="0" borderId="0" xfId="0" applyNumberFormat="1" applyAlignment="1" applyProtection="1">
      <alignment vertical="center"/>
    </xf>
    <xf numFmtId="0" fontId="0" fillId="0" borderId="0" xfId="0" applyNumberFormat="1" applyAlignment="1" applyProtection="1">
      <alignment vertical="center"/>
    </xf>
    <xf numFmtId="49" fontId="0" fillId="0" borderId="0" xfId="0" applyNumberFormat="1" applyFont="1" applyAlignment="1" applyProtection="1">
      <alignment vertical="center"/>
    </xf>
    <xf numFmtId="49" fontId="0" fillId="0" borderId="2" xfId="0" applyNumberFormat="1" applyFont="1" applyBorder="1" applyAlignment="1" applyProtection="1">
      <alignment horizontal="center" vertical="center"/>
      <protection locked="0"/>
    </xf>
    <xf numFmtId="49" fontId="0" fillId="0" borderId="3" xfId="0" applyNumberFormat="1" applyFont="1" applyBorder="1" applyAlignment="1" applyProtection="1">
      <alignment horizontal="center" vertical="center"/>
      <protection locked="0"/>
    </xf>
    <xf numFmtId="49" fontId="0" fillId="0" borderId="3" xfId="0" applyNumberFormat="1" applyBorder="1" applyAlignment="1" applyProtection="1">
      <alignment horizontal="center" vertical="center"/>
      <protection locked="0"/>
    </xf>
    <xf numFmtId="0" fontId="0" fillId="0" borderId="3" xfId="0" applyBorder="1" applyAlignment="1" applyProtection="1">
      <alignment vertical="center"/>
      <protection locked="0"/>
    </xf>
    <xf numFmtId="49" fontId="1" fillId="0" borderId="1" xfId="0" applyNumberFormat="1" applyFont="1" applyBorder="1" applyAlignment="1" applyProtection="1">
      <alignment vertical="center"/>
      <protection locked="0"/>
    </xf>
    <xf numFmtId="49" fontId="1" fillId="0" borderId="4" xfId="0" applyNumberFormat="1" applyFont="1" applyBorder="1" applyAlignment="1" applyProtection="1">
      <alignment vertical="center"/>
      <protection locked="0"/>
    </xf>
    <xf numFmtId="180" fontId="2" fillId="0" borderId="5" xfId="0" applyNumberFormat="1" applyFont="1" applyBorder="1" applyAlignment="1" applyProtection="1">
      <alignment horizontal="center" vertical="center"/>
      <protection locked="0"/>
    </xf>
    <xf numFmtId="180" fontId="2" fillId="0" borderId="6" xfId="0" applyNumberFormat="1" applyFont="1" applyBorder="1" applyAlignment="1" applyProtection="1">
      <alignment horizontal="center" vertical="center"/>
      <protection locked="0"/>
    </xf>
    <xf numFmtId="0" fontId="1" fillId="0" borderId="1" xfId="0" applyNumberFormat="1" applyFont="1" applyBorder="1" applyAlignment="1" applyProtection="1">
      <alignment horizontal="center" vertical="center"/>
      <protection locked="0"/>
    </xf>
    <xf numFmtId="49" fontId="1" fillId="0" borderId="7" xfId="0" applyNumberFormat="1" applyFont="1" applyBorder="1" applyAlignment="1" applyProtection="1">
      <alignment horizontal="center" vertical="center"/>
      <protection locked="0"/>
    </xf>
    <xf numFmtId="0" fontId="1" fillId="0" borderId="7" xfId="0" applyNumberFormat="1" applyFont="1" applyBorder="1" applyAlignment="1" applyProtection="1">
      <alignment horizontal="center" vertical="center"/>
      <protection locked="0"/>
    </xf>
    <xf numFmtId="49" fontId="0" fillId="0" borderId="2" xfId="0" applyNumberFormat="1" applyBorder="1" applyAlignment="1" applyProtection="1">
      <alignment horizontal="center" vertical="center"/>
      <protection locked="0"/>
    </xf>
    <xf numFmtId="49" fontId="0" fillId="0" borderId="8" xfId="0" applyNumberFormat="1" applyBorder="1" applyAlignment="1" applyProtection="1">
      <alignment horizontal="center" vertical="center"/>
      <protection locked="0"/>
    </xf>
    <xf numFmtId="49" fontId="3" fillId="0" borderId="9" xfId="0" applyNumberFormat="1" applyFont="1" applyBorder="1" applyAlignment="1" applyProtection="1">
      <alignment horizontal="center" vertical="center" wrapText="1"/>
      <protection locked="0"/>
    </xf>
    <xf numFmtId="49" fontId="3" fillId="0" borderId="10" xfId="0" applyNumberFormat="1" applyFont="1" applyBorder="1" applyAlignment="1" applyProtection="1">
      <alignment horizontal="center" vertical="center" wrapText="1"/>
      <protection locked="0"/>
    </xf>
    <xf numFmtId="49" fontId="1" fillId="0" borderId="9" xfId="0" applyNumberFormat="1" applyFont="1" applyBorder="1" applyAlignment="1" applyProtection="1">
      <alignment horizontal="center" vertical="center" wrapText="1"/>
      <protection locked="0"/>
    </xf>
    <xf numFmtId="49" fontId="1" fillId="0" borderId="10" xfId="0" applyNumberFormat="1" applyFont="1" applyBorder="1" applyAlignment="1" applyProtection="1">
      <alignment horizontal="center" vertical="center" wrapText="1"/>
      <protection locked="0"/>
    </xf>
    <xf numFmtId="0" fontId="1" fillId="0" borderId="10" xfId="0" applyNumberFormat="1" applyFont="1" applyBorder="1" applyAlignment="1" applyProtection="1">
      <alignment horizontal="center" vertical="center" wrapText="1"/>
    </xf>
    <xf numFmtId="49" fontId="1" fillId="0" borderId="11" xfId="0" applyNumberFormat="1" applyFont="1" applyBorder="1" applyAlignment="1" applyProtection="1">
      <alignment horizontal="center" vertical="center" wrapText="1"/>
      <protection locked="0"/>
    </xf>
    <xf numFmtId="49" fontId="1" fillId="0" borderId="12" xfId="0" applyNumberFormat="1" applyFont="1" applyBorder="1" applyAlignment="1" applyProtection="1">
      <alignment horizontal="center" vertical="center" wrapText="1"/>
      <protection locked="0"/>
    </xf>
    <xf numFmtId="49" fontId="3" fillId="0" borderId="13" xfId="0" applyNumberFormat="1" applyFont="1" applyBorder="1" applyAlignment="1" applyProtection="1">
      <alignment horizontal="center" vertical="center" wrapText="1"/>
      <protection locked="0"/>
    </xf>
    <xf numFmtId="49" fontId="1" fillId="0" borderId="13" xfId="0" applyNumberFormat="1" applyFont="1" applyBorder="1" applyAlignment="1" applyProtection="1">
      <alignment horizontal="center" vertical="center" wrapText="1"/>
      <protection locked="0"/>
    </xf>
    <xf numFmtId="0" fontId="1" fillId="0" borderId="13" xfId="0" applyNumberFormat="1" applyFont="1" applyBorder="1" applyAlignment="1" applyProtection="1">
      <alignment horizontal="center" vertical="center" wrapText="1"/>
    </xf>
    <xf numFmtId="49" fontId="1" fillId="0" borderId="14" xfId="0" applyNumberFormat="1" applyFont="1" applyBorder="1" applyAlignment="1" applyProtection="1">
      <alignment horizontal="center" vertical="center" wrapText="1"/>
      <protection locked="0"/>
    </xf>
    <xf numFmtId="49" fontId="1" fillId="0" borderId="0" xfId="0" applyNumberFormat="1" applyFont="1" applyBorder="1" applyAlignment="1" applyProtection="1">
      <alignment horizontal="center" vertical="center" wrapText="1"/>
      <protection locked="0"/>
    </xf>
    <xf numFmtId="0" fontId="1" fillId="0" borderId="0" xfId="0" applyNumberFormat="1" applyFont="1" applyBorder="1" applyAlignment="1" applyProtection="1">
      <alignment horizontal="center" vertical="center" wrapText="1"/>
      <protection locked="0"/>
    </xf>
    <xf numFmtId="49" fontId="4" fillId="0" borderId="15" xfId="0" applyNumberFormat="1" applyFont="1" applyBorder="1" applyAlignment="1" applyProtection="1">
      <alignment horizontal="center" vertical="center" wrapText="1"/>
      <protection locked="0"/>
    </xf>
    <xf numFmtId="49" fontId="2" fillId="0" borderId="16" xfId="0" applyNumberFormat="1" applyFont="1" applyBorder="1" applyAlignment="1" applyProtection="1">
      <alignment vertical="center"/>
      <protection locked="0"/>
    </xf>
    <xf numFmtId="0" fontId="2" fillId="0" borderId="16" xfId="0" applyNumberFormat="1" applyFont="1" applyBorder="1" applyAlignment="1" applyProtection="1">
      <alignment vertical="center"/>
      <protection locked="0"/>
    </xf>
    <xf numFmtId="181" fontId="2" fillId="0" borderId="1" xfId="0" applyNumberFormat="1" applyFont="1" applyBorder="1" applyAlignment="1" applyProtection="1">
      <alignment vertical="center" shrinkToFit="1"/>
      <protection locked="0"/>
    </xf>
    <xf numFmtId="181" fontId="2" fillId="0" borderId="1" xfId="0" applyNumberFormat="1" applyFont="1" applyBorder="1" applyAlignment="1" applyProtection="1">
      <alignment vertical="center" wrapText="1" shrinkToFit="1"/>
      <protection locked="0"/>
    </xf>
    <xf numFmtId="49" fontId="0" fillId="0" borderId="16" xfId="0" applyNumberFormat="1" applyBorder="1" applyAlignment="1" applyProtection="1">
      <alignment vertical="center"/>
      <protection locked="0"/>
    </xf>
    <xf numFmtId="0" fontId="0" fillId="0" borderId="16" xfId="0" applyNumberFormat="1" applyBorder="1" applyAlignment="1" applyProtection="1">
      <alignment vertical="center"/>
      <protection locked="0"/>
    </xf>
    <xf numFmtId="181" fontId="0" fillId="0" borderId="1" xfId="0" applyNumberFormat="1" applyBorder="1" applyAlignment="1" applyProtection="1">
      <alignment vertical="center" shrinkToFit="1"/>
      <protection locked="0"/>
    </xf>
    <xf numFmtId="181" fontId="0" fillId="0" borderId="1" xfId="0" applyNumberFormat="1" applyBorder="1" applyAlignment="1" applyProtection="1">
      <alignment vertical="center" wrapText="1" shrinkToFit="1"/>
      <protection locked="0"/>
    </xf>
    <xf numFmtId="0" fontId="0" fillId="0" borderId="1" xfId="0" applyNumberFormat="1" applyBorder="1" applyAlignment="1" applyProtection="1">
      <alignment vertical="center"/>
      <protection locked="0"/>
    </xf>
    <xf numFmtId="49" fontId="5" fillId="0" borderId="0" xfId="0" applyNumberFormat="1" applyFont="1" applyAlignment="1" applyProtection="1">
      <alignment horizontal="center" vertical="center"/>
    </xf>
    <xf numFmtId="176" fontId="0" fillId="0" borderId="0" xfId="0" applyNumberFormat="1" applyAlignment="1" applyProtection="1">
      <alignment vertical="center"/>
    </xf>
    <xf numFmtId="0" fontId="0" fillId="0" borderId="17" xfId="0" applyBorder="1" applyAlignment="1" applyProtection="1">
      <alignment vertical="center"/>
      <protection locked="0"/>
    </xf>
    <xf numFmtId="176" fontId="0" fillId="0" borderId="0" xfId="0" applyNumberFormat="1" applyAlignment="1" applyProtection="1">
      <alignment vertical="center"/>
      <protection locked="0"/>
    </xf>
    <xf numFmtId="49" fontId="1" fillId="0" borderId="1" xfId="0" applyNumberFormat="1" applyFont="1" applyBorder="1" applyAlignment="1" applyProtection="1">
      <alignment horizontal="center" vertical="center"/>
      <protection locked="0"/>
    </xf>
    <xf numFmtId="181" fontId="0" fillId="0" borderId="5" xfId="0" applyNumberFormat="1" applyBorder="1" applyAlignment="1" applyProtection="1">
      <alignment horizontal="center" vertical="center"/>
      <protection locked="0"/>
    </xf>
    <xf numFmtId="181" fontId="0" fillId="0" borderId="6" xfId="0" applyNumberFormat="1" applyBorder="1" applyAlignment="1" applyProtection="1">
      <alignment horizontal="center" vertical="center"/>
      <protection locked="0"/>
    </xf>
    <xf numFmtId="49" fontId="0" fillId="0" borderId="1" xfId="0" applyNumberFormat="1" applyBorder="1" applyAlignment="1" applyProtection="1">
      <alignment horizontal="center" vertical="center"/>
      <protection locked="0"/>
    </xf>
    <xf numFmtId="49" fontId="1" fillId="0" borderId="8" xfId="0" applyNumberFormat="1" applyFont="1" applyBorder="1" applyAlignment="1" applyProtection="1">
      <alignment horizontal="center" vertical="center" wrapText="1"/>
      <protection locked="0"/>
    </xf>
    <xf numFmtId="49" fontId="3" fillId="0" borderId="18" xfId="0" applyNumberFormat="1" applyFont="1" applyBorder="1" applyAlignment="1" applyProtection="1">
      <alignment horizontal="center" vertical="center" wrapText="1"/>
      <protection locked="0"/>
    </xf>
    <xf numFmtId="176" fontId="1" fillId="0" borderId="19" xfId="0" applyNumberFormat="1" applyFont="1" applyBorder="1" applyAlignment="1" applyProtection="1">
      <alignment horizontal="center" vertical="center" wrapText="1"/>
      <protection locked="0"/>
    </xf>
    <xf numFmtId="49" fontId="4" fillId="0" borderId="18" xfId="0" applyNumberFormat="1" applyFont="1" applyBorder="1" applyAlignment="1" applyProtection="1">
      <alignment horizontal="center" vertical="center" wrapText="1"/>
      <protection locked="0"/>
    </xf>
    <xf numFmtId="49" fontId="4" fillId="0" borderId="7" xfId="0" applyNumberFormat="1" applyFont="1" applyBorder="1" applyAlignment="1" applyProtection="1">
      <alignment horizontal="center" vertical="center" wrapText="1"/>
      <protection locked="0"/>
    </xf>
    <xf numFmtId="49" fontId="3" fillId="0" borderId="20" xfId="0" applyNumberFormat="1" applyFont="1" applyBorder="1" applyAlignment="1" applyProtection="1">
      <alignment horizontal="center" vertical="center" wrapText="1"/>
      <protection locked="0"/>
    </xf>
    <xf numFmtId="176" fontId="4" fillId="0" borderId="21" xfId="0" applyNumberFormat="1" applyFont="1" applyBorder="1" applyAlignment="1" applyProtection="1">
      <alignment horizontal="center" vertical="center" wrapText="1"/>
      <protection locked="0"/>
    </xf>
    <xf numFmtId="49" fontId="4" fillId="0" borderId="20" xfId="0" applyNumberFormat="1" applyFont="1" applyBorder="1" applyAlignment="1" applyProtection="1">
      <alignment horizontal="center" vertical="center" wrapText="1"/>
      <protection locked="0"/>
    </xf>
    <xf numFmtId="49" fontId="3" fillId="0" borderId="22" xfId="0" applyNumberFormat="1" applyFont="1" applyBorder="1" applyAlignment="1" applyProtection="1">
      <alignment horizontal="center" vertical="center" wrapText="1"/>
      <protection locked="0"/>
    </xf>
    <xf numFmtId="49" fontId="4" fillId="0" borderId="22" xfId="0" applyNumberFormat="1" applyFont="1" applyBorder="1" applyAlignment="1" applyProtection="1">
      <alignment horizontal="center" vertical="center" wrapText="1"/>
      <protection locked="0"/>
    </xf>
    <xf numFmtId="176" fontId="4" fillId="0" borderId="15" xfId="0" applyNumberFormat="1" applyFont="1" applyBorder="1" applyAlignment="1" applyProtection="1">
      <alignment horizontal="center" vertical="center" wrapText="1"/>
      <protection locked="0"/>
    </xf>
    <xf numFmtId="180" fontId="2" fillId="0" borderId="1" xfId="0" applyNumberFormat="1" applyFont="1" applyBorder="1" applyAlignment="1" applyProtection="1">
      <alignment vertical="center"/>
      <protection locked="0"/>
    </xf>
    <xf numFmtId="180" fontId="2" fillId="0" borderId="16" xfId="0" applyNumberFormat="1" applyFont="1" applyBorder="1" applyAlignment="1" applyProtection="1">
      <alignment vertical="center"/>
      <protection locked="0"/>
    </xf>
    <xf numFmtId="182" fontId="2" fillId="0" borderId="16" xfId="0" applyNumberFormat="1" applyFont="1" applyBorder="1" applyAlignment="1" applyProtection="1">
      <alignment vertical="center"/>
      <protection locked="0"/>
    </xf>
    <xf numFmtId="178" fontId="2" fillId="0" borderId="16" xfId="0" applyNumberFormat="1" applyFont="1" applyBorder="1" applyAlignment="1" applyProtection="1">
      <alignment vertical="center"/>
      <protection locked="0"/>
    </xf>
    <xf numFmtId="179" fontId="2" fillId="0" borderId="16" xfId="0" applyNumberFormat="1" applyFont="1" applyBorder="1" applyAlignment="1" applyProtection="1">
      <alignment vertical="center"/>
      <protection locked="0"/>
    </xf>
    <xf numFmtId="180" fontId="0" fillId="0" borderId="1" xfId="0" applyNumberFormat="1" applyBorder="1" applyAlignment="1" applyProtection="1">
      <alignment vertical="center"/>
      <protection locked="0"/>
    </xf>
    <xf numFmtId="180" fontId="0" fillId="0" borderId="16" xfId="0" applyNumberFormat="1" applyBorder="1" applyAlignment="1" applyProtection="1">
      <alignment vertical="center"/>
      <protection locked="0"/>
    </xf>
    <xf numFmtId="180" fontId="0" fillId="0" borderId="16" xfId="0" applyNumberFormat="1" applyFont="1" applyBorder="1" applyAlignment="1" applyProtection="1">
      <alignment vertical="center"/>
      <protection locked="0"/>
    </xf>
    <xf numFmtId="182" fontId="0" fillId="0" borderId="16" xfId="0" applyNumberFormat="1" applyBorder="1" applyAlignment="1" applyProtection="1">
      <alignment vertical="center"/>
      <protection locked="0"/>
    </xf>
    <xf numFmtId="178" fontId="0" fillId="0" borderId="16" xfId="0" applyNumberFormat="1" applyBorder="1" applyAlignment="1" applyProtection="1">
      <alignment vertical="center"/>
      <protection locked="0"/>
    </xf>
    <xf numFmtId="179" fontId="0" fillId="0" borderId="16" xfId="0" applyNumberFormat="1" applyBorder="1" applyAlignment="1" applyProtection="1">
      <alignment vertical="center"/>
      <protection locked="0"/>
    </xf>
    <xf numFmtId="182" fontId="0" fillId="0" borderId="1" xfId="0" applyNumberFormat="1" applyBorder="1" applyAlignment="1" applyProtection="1">
      <alignment vertical="center"/>
      <protection locked="0"/>
    </xf>
    <xf numFmtId="49" fontId="0" fillId="0" borderId="0" xfId="0" applyNumberFormat="1" applyAlignment="1" applyProtection="1">
      <alignment vertical="center"/>
      <protection locked="0"/>
    </xf>
    <xf numFmtId="49" fontId="0" fillId="0" borderId="17" xfId="0" applyNumberFormat="1" applyBorder="1" applyAlignment="1" applyProtection="1">
      <alignment horizontal="center" vertical="center"/>
      <protection locked="0"/>
    </xf>
    <xf numFmtId="176" fontId="4" fillId="0" borderId="2" xfId="0" applyNumberFormat="1" applyFont="1" applyBorder="1" applyAlignment="1" applyProtection="1">
      <alignment horizontal="center" vertical="center" wrapText="1"/>
      <protection locked="0"/>
    </xf>
    <xf numFmtId="176" fontId="4" fillId="0" borderId="3" xfId="0" applyNumberFormat="1" applyFont="1" applyBorder="1" applyAlignment="1" applyProtection="1">
      <alignment horizontal="center" vertical="center" wrapText="1"/>
      <protection locked="0"/>
    </xf>
    <xf numFmtId="176" fontId="4" fillId="0" borderId="23" xfId="0" applyNumberFormat="1" applyFont="1" applyBorder="1" applyAlignment="1" applyProtection="1">
      <alignment horizontal="center" vertical="center" wrapText="1"/>
      <protection locked="0"/>
    </xf>
    <xf numFmtId="176" fontId="4" fillId="0" borderId="19" xfId="0" applyNumberFormat="1" applyFont="1" applyBorder="1" applyAlignment="1" applyProtection="1">
      <alignment horizontal="center" vertical="center" wrapText="1"/>
      <protection locked="0"/>
    </xf>
    <xf numFmtId="176" fontId="4" fillId="0" borderId="24" xfId="0" applyNumberFormat="1" applyFont="1" applyBorder="1" applyAlignment="1" applyProtection="1">
      <alignment horizontal="center" vertical="center" wrapText="1"/>
      <protection locked="0"/>
    </xf>
    <xf numFmtId="176" fontId="4" fillId="0" borderId="10" xfId="0" applyNumberFormat="1" applyFont="1" applyBorder="1" applyAlignment="1" applyProtection="1">
      <alignment horizontal="center" vertical="center" wrapText="1"/>
      <protection locked="0"/>
    </xf>
    <xf numFmtId="176" fontId="4" fillId="0" borderId="8" xfId="0" applyNumberFormat="1" applyFont="1" applyBorder="1" applyAlignment="1" applyProtection="1">
      <alignment horizontal="center" vertical="center" wrapText="1"/>
      <protection locked="0"/>
    </xf>
    <xf numFmtId="176" fontId="4" fillId="0" borderId="9" xfId="0" applyNumberFormat="1" applyFont="1" applyBorder="1" applyAlignment="1" applyProtection="1">
      <alignment horizontal="center" vertical="center" wrapText="1"/>
      <protection locked="0"/>
    </xf>
    <xf numFmtId="49" fontId="0" fillId="0" borderId="0" xfId="0" applyNumberFormat="1" applyBorder="1" applyAlignment="1" applyProtection="1">
      <alignment vertical="center"/>
      <protection locked="0"/>
    </xf>
    <xf numFmtId="176" fontId="4" fillId="0" borderId="25" xfId="0" applyNumberFormat="1" applyFont="1" applyBorder="1" applyAlignment="1" applyProtection="1">
      <alignment horizontal="center" vertical="center" wrapText="1"/>
      <protection locked="0"/>
    </xf>
    <xf numFmtId="176" fontId="4" fillId="0" borderId="13" xfId="0" applyNumberFormat="1" applyFont="1" applyBorder="1" applyAlignment="1" applyProtection="1">
      <alignment horizontal="center" vertical="center" wrapText="1"/>
      <protection locked="0"/>
    </xf>
    <xf numFmtId="176" fontId="4" fillId="0" borderId="7" xfId="0" applyNumberFormat="1" applyFont="1" applyBorder="1" applyAlignment="1" applyProtection="1">
      <alignment horizontal="center" vertical="center" wrapText="1"/>
      <protection locked="0"/>
    </xf>
    <xf numFmtId="176" fontId="4" fillId="0" borderId="12" xfId="0" applyNumberFormat="1" applyFont="1" applyBorder="1" applyAlignment="1" applyProtection="1">
      <alignment horizontal="center" vertical="center" wrapText="1"/>
      <protection locked="0"/>
    </xf>
    <xf numFmtId="179" fontId="2" fillId="0" borderId="26" xfId="0" applyNumberFormat="1" applyFont="1" applyBorder="1" applyProtection="1">
      <protection locked="0"/>
    </xf>
    <xf numFmtId="49" fontId="2" fillId="0" borderId="26" xfId="0" applyNumberFormat="1" applyFont="1" applyBorder="1" applyProtection="1">
      <protection locked="0"/>
    </xf>
    <xf numFmtId="49" fontId="2" fillId="0" borderId="1" xfId="0" applyNumberFormat="1" applyFont="1" applyBorder="1" applyProtection="1">
      <protection locked="0"/>
    </xf>
    <xf numFmtId="0" fontId="2" fillId="0" borderId="1" xfId="0" applyFont="1" applyBorder="1" applyProtection="1">
      <protection locked="0"/>
    </xf>
    <xf numFmtId="179" fontId="0" fillId="0" borderId="26" xfId="0" applyNumberFormat="1" applyBorder="1" applyProtection="1">
      <protection locked="0"/>
    </xf>
    <xf numFmtId="49" fontId="0" fillId="0" borderId="1" xfId="0" applyNumberFormat="1" applyBorder="1" applyProtection="1">
      <protection locked="0"/>
    </xf>
    <xf numFmtId="0" fontId="0" fillId="0" borderId="1" xfId="0" applyBorder="1" applyProtection="1">
      <protection locked="0"/>
    </xf>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2" defaultPivotStyle="PivotStyleLight16"/>
  <colors>
    <mruColors>
      <color rgb="00FF0000"/>
      <color rgb="00000000"/>
    </mruColors>
  </colors>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7" Type="http://schemas.openxmlformats.org/officeDocument/2006/relationships/sharedStrings" Target="sharedStrings.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 Id="rId3" Type="http://schemas.openxmlformats.org/officeDocument/2006/relationships/worksheet" Target="worksheets/sheet3.xml"/><Relationship Id="rId2" Type="http://schemas.openxmlformats.org/officeDocument/2006/relationships/worksheet" Target="worksheets/sheet2.xml"/><Relationship Id="rId1" Type="http://schemas.openxmlformats.org/officeDocument/2006/relationships/worksheet" Target="worksheets/sheet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a:ea typeface=""/>
        <a:cs typeface=""/>
        <a:font script="Jpan" typeface="Yu Gothic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Yu Gothic"/>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theme>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1"/>
  <dimension ref="B1:AA28"/>
  <sheetViews>
    <sheetView tabSelected="1" zoomScaleSheetLayoutView="60" topLeftCell="E1" workbookViewId="0">
      <selection activeCell="H14" sqref="H14"/>
    </sheetView>
  </sheetViews>
  <sheetFormatPr defaultColWidth="9" defaultRowHeight="14.25"/>
  <cols>
    <col min="1" max="1" width="9" style="27"/>
    <col min="2" max="5" width="15.2166666666667" style="27" customWidth="1"/>
    <col min="6" max="6" width="15.4416666666667" style="28" customWidth="1"/>
    <col min="7" max="7" width="19.1083333333333" style="27" customWidth="1"/>
    <col min="8" max="8" width="22" style="27" customWidth="1"/>
    <col min="9" max="10" width="16.775" style="27" customWidth="1"/>
    <col min="11" max="11" width="20.775" style="27" customWidth="1"/>
    <col min="12" max="12" width="14.775" style="27" customWidth="1"/>
    <col min="13" max="13" width="13.4416666666667" style="27" customWidth="1"/>
    <col min="14" max="14" width="14.2166666666667" style="27" customWidth="1"/>
    <col min="15" max="15" width="14.2166666666667" style="29" customWidth="1"/>
    <col min="16" max="16" width="14.2166666666667" style="30" customWidth="1"/>
    <col min="17" max="17" width="12.8833333333333" style="27" customWidth="1"/>
    <col min="18" max="18" width="15" style="27" customWidth="1"/>
    <col min="19" max="19" width="13.3333333333333" style="27" customWidth="1"/>
    <col min="20" max="20" width="12.6666666666667" style="27" customWidth="1"/>
    <col min="21" max="21" width="13.1083333333333" style="27" customWidth="1"/>
    <col min="22" max="16384" width="9" style="27"/>
  </cols>
  <sheetData>
    <row r="1" s="25" customFormat="1" ht="29.25" customHeight="1" spans="2:17">
      <c r="B1" s="31"/>
      <c r="C1" s="31"/>
      <c r="D1" s="31"/>
      <c r="E1" s="31"/>
      <c r="F1" s="32"/>
      <c r="G1" s="31"/>
      <c r="H1" s="31"/>
      <c r="I1" s="31"/>
      <c r="J1" s="70" t="s">
        <v>0</v>
      </c>
      <c r="K1" s="70"/>
      <c r="L1" s="31"/>
      <c r="M1" s="31"/>
      <c r="N1" s="71"/>
      <c r="O1" s="71"/>
      <c r="P1" s="71"/>
      <c r="Q1" s="31"/>
    </row>
    <row r="2" s="25" customFormat="1" ht="25.05" hidden="1" customHeight="1" spans="2:16">
      <c r="B2" s="31" t="s">
        <v>1</v>
      </c>
      <c r="C2" s="31"/>
      <c r="D2" s="31"/>
      <c r="E2" s="31"/>
      <c r="F2" s="32"/>
      <c r="G2" s="33" t="s">
        <v>2</v>
      </c>
      <c r="H2" s="31"/>
      <c r="I2" s="31"/>
      <c r="J2" s="31"/>
      <c r="K2" s="31"/>
      <c r="L2" s="31"/>
      <c r="M2" s="71"/>
      <c r="N2" s="31"/>
      <c r="O2" s="31"/>
      <c r="P2" s="31"/>
    </row>
    <row r="3" s="26" customFormat="1" ht="17.1" customHeight="1" spans="2:17">
      <c r="B3" s="34" t="s">
        <v>3</v>
      </c>
      <c r="C3" s="35"/>
      <c r="D3" s="36"/>
      <c r="E3" s="36"/>
      <c r="F3" s="36"/>
      <c r="G3" s="37"/>
      <c r="H3" s="37"/>
      <c r="I3" s="37"/>
      <c r="J3" s="37"/>
      <c r="K3" s="37"/>
      <c r="L3" s="37"/>
      <c r="M3" s="72"/>
      <c r="N3" s="73"/>
      <c r="O3" s="73"/>
      <c r="P3" s="73"/>
      <c r="Q3" s="101"/>
    </row>
    <row r="4" s="26" customFormat="1" spans="2:17">
      <c r="B4" s="38" t="s">
        <v>4</v>
      </c>
      <c r="C4" s="39"/>
      <c r="D4" s="40">
        <v>44896</v>
      </c>
      <c r="E4" s="41"/>
      <c r="F4" s="42" t="s">
        <v>5</v>
      </c>
      <c r="G4" s="40">
        <v>44896</v>
      </c>
      <c r="H4" s="41"/>
      <c r="I4" s="38"/>
      <c r="J4" s="74" t="s">
        <v>6</v>
      </c>
      <c r="K4" s="75" t="s">
        <v>7</v>
      </c>
      <c r="L4" s="76"/>
      <c r="M4" s="77"/>
      <c r="N4" s="73"/>
      <c r="O4" s="73"/>
      <c r="P4" s="73"/>
      <c r="Q4" s="101"/>
    </row>
    <row r="5" s="26" customFormat="1" ht="15" spans="2:17">
      <c r="B5" s="43"/>
      <c r="C5" s="43"/>
      <c r="D5" s="43"/>
      <c r="E5" s="43"/>
      <c r="F5" s="44"/>
      <c r="G5" s="43"/>
      <c r="H5" s="43"/>
      <c r="I5" s="43"/>
      <c r="J5" s="43"/>
      <c r="K5" s="43"/>
      <c r="L5" s="43"/>
      <c r="M5" s="43"/>
      <c r="N5" s="73"/>
      <c r="O5" s="73"/>
      <c r="P5" s="73"/>
      <c r="Q5" s="101"/>
    </row>
    <row r="6" s="26" customFormat="1" ht="15" spans="2:21">
      <c r="B6" s="45" t="s">
        <v>8</v>
      </c>
      <c r="C6" s="36"/>
      <c r="D6" s="36"/>
      <c r="E6" s="36"/>
      <c r="F6" s="36"/>
      <c r="G6" s="36"/>
      <c r="H6" s="46"/>
      <c r="I6" s="36"/>
      <c r="J6" s="36"/>
      <c r="K6" s="36"/>
      <c r="L6" s="36"/>
      <c r="M6" s="36"/>
      <c r="N6" s="36"/>
      <c r="O6" s="36"/>
      <c r="P6" s="36"/>
      <c r="Q6" s="36"/>
      <c r="R6" s="102"/>
      <c r="S6" s="103" t="s">
        <v>9</v>
      </c>
      <c r="T6" s="104"/>
      <c r="U6" s="105"/>
    </row>
    <row r="7" s="26" customFormat="1" spans="2:27">
      <c r="B7" s="47" t="s">
        <v>10</v>
      </c>
      <c r="C7" s="48" t="s">
        <v>11</v>
      </c>
      <c r="D7" s="49" t="s">
        <v>12</v>
      </c>
      <c r="E7" s="50" t="s">
        <v>13</v>
      </c>
      <c r="F7" s="51" t="s">
        <v>14</v>
      </c>
      <c r="G7" s="52" t="s">
        <v>15</v>
      </c>
      <c r="H7" s="47" t="s">
        <v>16</v>
      </c>
      <c r="I7" s="78" t="s">
        <v>17</v>
      </c>
      <c r="J7" s="79" t="s">
        <v>18</v>
      </c>
      <c r="K7" s="80" t="s">
        <v>19</v>
      </c>
      <c r="L7" s="81" t="s">
        <v>20</v>
      </c>
      <c r="M7" s="79" t="s">
        <v>21</v>
      </c>
      <c r="N7" s="79" t="s">
        <v>22</v>
      </c>
      <c r="O7" s="79" t="s">
        <v>23</v>
      </c>
      <c r="P7" s="79" t="s">
        <v>24</v>
      </c>
      <c r="Q7" s="106" t="s">
        <v>25</v>
      </c>
      <c r="R7" s="107" t="s">
        <v>26</v>
      </c>
      <c r="S7" s="108" t="s">
        <v>27</v>
      </c>
      <c r="T7" s="109" t="s">
        <v>28</v>
      </c>
      <c r="U7" s="110" t="s">
        <v>29</v>
      </c>
      <c r="V7" s="111"/>
      <c r="W7" s="111"/>
      <c r="X7" s="111"/>
      <c r="Y7" s="111"/>
      <c r="Z7" s="111"/>
      <c r="AA7" s="111"/>
    </row>
    <row r="8" s="26" customFormat="1" ht="24" customHeight="1" spans="2:21">
      <c r="B8" s="53"/>
      <c r="C8" s="54"/>
      <c r="D8" s="53" t="s">
        <v>30</v>
      </c>
      <c r="E8" s="55"/>
      <c r="F8" s="56"/>
      <c r="G8" s="57"/>
      <c r="H8" s="53"/>
      <c r="I8" s="82"/>
      <c r="J8" s="83"/>
      <c r="K8" s="84"/>
      <c r="L8" s="85"/>
      <c r="M8" s="83"/>
      <c r="N8" s="83"/>
      <c r="O8" s="83"/>
      <c r="P8" s="83"/>
      <c r="Q8" s="84"/>
      <c r="R8" s="112"/>
      <c r="S8" s="113"/>
      <c r="T8" s="114"/>
      <c r="U8" s="115"/>
    </row>
    <row r="9" s="26" customFormat="1" ht="18" hidden="1" customHeight="1" spans="2:17">
      <c r="B9" s="58"/>
      <c r="C9" s="58"/>
      <c r="D9" s="58"/>
      <c r="E9" s="58"/>
      <c r="F9" s="59"/>
      <c r="G9" s="60"/>
      <c r="H9" s="60"/>
      <c r="I9" s="86"/>
      <c r="J9" s="60"/>
      <c r="K9" s="87"/>
      <c r="L9" s="87"/>
      <c r="M9" s="86"/>
      <c r="N9" s="88"/>
      <c r="O9" s="88"/>
      <c r="P9" s="88"/>
      <c r="Q9" s="88"/>
    </row>
    <row r="10" s="26" customFormat="1" ht="18" customHeight="1" spans="2:21">
      <c r="B10" s="61" t="s">
        <v>31</v>
      </c>
      <c r="C10" s="61" t="s">
        <v>31</v>
      </c>
      <c r="D10" s="61" t="s">
        <v>31</v>
      </c>
      <c r="E10" s="61" t="s">
        <v>32</v>
      </c>
      <c r="F10" s="62">
        <v>1</v>
      </c>
      <c r="G10" s="63" t="s">
        <v>33</v>
      </c>
      <c r="H10" s="64"/>
      <c r="I10" s="89">
        <v>45383</v>
      </c>
      <c r="J10" s="90">
        <v>45473</v>
      </c>
      <c r="K10" s="90">
        <v>45473</v>
      </c>
      <c r="L10" s="91">
        <v>128399.65</v>
      </c>
      <c r="M10" s="90"/>
      <c r="N10" s="91" t="str">
        <f>IF(SUMIF(实际结算信息!A:A,采集表!B:B,实际结算信息!C:C)=0,"",SUMIF(实际结算信息!A:A,采集表!B:B,实际结算信息!C:C))</f>
        <v/>
      </c>
      <c r="O10" s="92">
        <f>IF(G10&lt;&gt;"",IF(G10="101110200|产权转移书据",VLOOKUP(H10,代码表!$J$1:$L$9,3,FALSE),VLOOKUP(G10,代码表!$C$2:$D$15,2,FALSE)),"")</f>
        <v>0.0003</v>
      </c>
      <c r="P10" s="93">
        <f>IF(G10&amp;O10&lt;&gt;"",L10*O10,"")</f>
        <v>38.519895</v>
      </c>
      <c r="Q10" s="61"/>
      <c r="R10" s="116"/>
      <c r="S10" s="117" t="s">
        <v>34</v>
      </c>
      <c r="T10" s="118" t="s">
        <v>35</v>
      </c>
      <c r="U10" s="119" t="str">
        <f>IF(SUMIF(对方书立人信息!A:A,采集表!B:B,对方书立人信息!D:D)=0,"",SUMIF(对方书立人信息!A:A,采集表!B:B,对方书立人信息!D:D))</f>
        <v/>
      </c>
    </row>
    <row r="11" s="26" customFormat="1" spans="2:21">
      <c r="B11" s="65"/>
      <c r="C11" s="65"/>
      <c r="D11" s="65"/>
      <c r="E11" s="65"/>
      <c r="F11" s="66"/>
      <c r="G11" s="67"/>
      <c r="H11" s="68"/>
      <c r="I11" s="94"/>
      <c r="J11" s="95"/>
      <c r="K11" s="96"/>
      <c r="L11" s="97"/>
      <c r="M11" s="95"/>
      <c r="N11" s="97" t="str">
        <f>IF(SUMIF(实际结算信息!A:A,采集表!B:B,实际结算信息!C:C)=0,"",SUMIF(实际结算信息!A:A,采集表!B:B,实际结算信息!C:C))</f>
        <v/>
      </c>
      <c r="O11" s="98" t="str">
        <f>IF(G11&lt;&gt;"",IF(G11="101110200|产权转移书据",VLOOKUP(H11,代码表!$J$1:$L$9,3,FALSE),VLOOKUP(G11,代码表!$C$2:$D$15,2,FALSE)),"")</f>
        <v/>
      </c>
      <c r="P11" s="99" t="str">
        <f t="shared" ref="P11:P28" si="0">IF(G11&amp;O11&lt;&gt;"",L11*O11,"")</f>
        <v/>
      </c>
      <c r="Q11" s="65"/>
      <c r="R11" s="120"/>
      <c r="S11" s="121"/>
      <c r="T11" s="121"/>
      <c r="U11" s="122" t="str">
        <f>IF(SUMIF(对方书立人信息!A:A,采集表!B:B,对方书立人信息!D:D)=0,"",SUMIF(对方书立人信息!A:A,采集表!B:B,对方书立人信息!D:D))</f>
        <v/>
      </c>
    </row>
    <row r="12" s="26" customFormat="1" spans="2:21">
      <c r="B12" s="65"/>
      <c r="C12" s="65"/>
      <c r="D12" s="65"/>
      <c r="E12" s="65"/>
      <c r="F12" s="66"/>
      <c r="G12" s="67"/>
      <c r="H12" s="68"/>
      <c r="I12" s="94"/>
      <c r="J12" s="95"/>
      <c r="K12" s="96"/>
      <c r="L12" s="97"/>
      <c r="M12" s="95"/>
      <c r="N12" s="97" t="str">
        <f>IF(SUMIF(实际结算信息!A:A,采集表!B:B,实际结算信息!C:C)=0,"",SUMIF(实际结算信息!A:A,采集表!B:B,实际结算信息!C:C))</f>
        <v/>
      </c>
      <c r="O12" s="98" t="str">
        <f>IF(G12&lt;&gt;"",IF(G12="101110200|产权转移书据",VLOOKUP(H12,代码表!$J$1:$L$9,3,FALSE),VLOOKUP(G12,代码表!$C$2:$D$15,2,FALSE)),"")</f>
        <v/>
      </c>
      <c r="P12" s="99" t="str">
        <f t="shared" si="0"/>
        <v/>
      </c>
      <c r="Q12" s="65"/>
      <c r="R12" s="120"/>
      <c r="S12" s="121"/>
      <c r="T12" s="121"/>
      <c r="U12" s="122" t="str">
        <f>IF(SUMIF(对方书立人信息!A:A,采集表!B:B,对方书立人信息!D:D)=0,"",SUMIF(对方书立人信息!A:A,采集表!B:B,对方书立人信息!D:D))</f>
        <v/>
      </c>
    </row>
    <row r="13" s="26" customFormat="1" spans="2:21">
      <c r="B13" s="65"/>
      <c r="C13" s="65"/>
      <c r="D13" s="65"/>
      <c r="E13" s="65"/>
      <c r="F13" s="66"/>
      <c r="G13" s="67"/>
      <c r="H13" s="68"/>
      <c r="I13" s="94"/>
      <c r="J13" s="95"/>
      <c r="K13" s="96"/>
      <c r="L13" s="97"/>
      <c r="M13" s="95"/>
      <c r="N13" s="97" t="str">
        <f>IF(SUMIF(实际结算信息!A:A,采集表!B:B,实际结算信息!C:C)=0,"",SUMIF(实际结算信息!A:A,采集表!B:B,实际结算信息!C:C))</f>
        <v/>
      </c>
      <c r="O13" s="98" t="str">
        <f>IF(G13&lt;&gt;"",IF(G13="101110200|产权转移书据",VLOOKUP(H13,代码表!$J$1:$L$9,3,FALSE),VLOOKUP(G13,代码表!$C$2:$D$15,2,FALSE)),"")</f>
        <v/>
      </c>
      <c r="P13" s="99" t="str">
        <f t="shared" si="0"/>
        <v/>
      </c>
      <c r="Q13" s="65"/>
      <c r="R13" s="120"/>
      <c r="S13" s="121"/>
      <c r="T13" s="121"/>
      <c r="U13" s="122" t="str">
        <f>IF(SUMIF(对方书立人信息!A:A,采集表!B:B,对方书立人信息!D:D)=0,"",SUMIF(对方书立人信息!A:A,采集表!B:B,对方书立人信息!D:D))</f>
        <v/>
      </c>
    </row>
    <row r="14" s="26" customFormat="1" spans="2:21">
      <c r="B14" s="65"/>
      <c r="C14" s="65"/>
      <c r="D14" s="65"/>
      <c r="E14" s="65"/>
      <c r="F14" s="66"/>
      <c r="G14" s="67"/>
      <c r="H14" s="68"/>
      <c r="I14" s="94"/>
      <c r="J14" s="95"/>
      <c r="K14" s="96"/>
      <c r="L14" s="97"/>
      <c r="M14" s="95"/>
      <c r="N14" s="97" t="str">
        <f>IF(SUMIF(实际结算信息!A:A,采集表!B:B,实际结算信息!C:C)=0,"",SUMIF(实际结算信息!A:A,采集表!B:B,实际结算信息!C:C))</f>
        <v/>
      </c>
      <c r="O14" s="98" t="str">
        <f>IF(G14&lt;&gt;"",IF(G14="101110200|产权转移书据",VLOOKUP(H14,代码表!$J$1:$L$9,3,FALSE),VLOOKUP(G14,代码表!$C$2:$D$15,2,FALSE)),"")</f>
        <v/>
      </c>
      <c r="P14" s="99" t="str">
        <f t="shared" si="0"/>
        <v/>
      </c>
      <c r="Q14" s="65"/>
      <c r="R14" s="120"/>
      <c r="S14" s="121"/>
      <c r="T14" s="121"/>
      <c r="U14" s="122" t="str">
        <f>IF(SUMIF(对方书立人信息!A:A,采集表!B:B,对方书立人信息!D:D)=0,"",SUMIF(对方书立人信息!A:A,采集表!B:B,对方书立人信息!D:D))</f>
        <v/>
      </c>
    </row>
    <row r="15" s="26" customFormat="1" spans="2:21">
      <c r="B15" s="65"/>
      <c r="C15" s="65"/>
      <c r="D15" s="65"/>
      <c r="E15" s="65"/>
      <c r="F15" s="66"/>
      <c r="G15" s="67"/>
      <c r="H15" s="68"/>
      <c r="I15" s="94"/>
      <c r="J15" s="95"/>
      <c r="K15" s="96"/>
      <c r="L15" s="97"/>
      <c r="M15" s="95"/>
      <c r="N15" s="97" t="str">
        <f>IF(SUMIF(实际结算信息!A:A,采集表!B:B,实际结算信息!C:C)=0,"",SUMIF(实际结算信息!A:A,采集表!B:B,实际结算信息!C:C))</f>
        <v/>
      </c>
      <c r="O15" s="98" t="str">
        <f>IF(G15&lt;&gt;"",IF(G15="101110200|产权转移书据",VLOOKUP(H15,代码表!$J$1:$L$9,3,FALSE),VLOOKUP(G15,代码表!$C$2:$D$15,2,FALSE)),"")</f>
        <v/>
      </c>
      <c r="P15" s="99" t="str">
        <f t="shared" si="0"/>
        <v/>
      </c>
      <c r="Q15" s="65"/>
      <c r="R15" s="120"/>
      <c r="S15" s="121"/>
      <c r="T15" s="121"/>
      <c r="U15" s="122" t="str">
        <f>IF(SUMIF(对方书立人信息!A:A,采集表!B:B,对方书立人信息!D:D)=0,"",SUMIF(对方书立人信息!A:A,采集表!B:B,对方书立人信息!D:D))</f>
        <v/>
      </c>
    </row>
    <row r="16" s="26" customFormat="1" spans="2:21">
      <c r="B16" s="65"/>
      <c r="C16" s="65"/>
      <c r="D16" s="65"/>
      <c r="E16" s="65"/>
      <c r="F16" s="66"/>
      <c r="G16" s="67"/>
      <c r="H16" s="68"/>
      <c r="I16" s="94"/>
      <c r="J16" s="95"/>
      <c r="K16" s="96"/>
      <c r="L16" s="97"/>
      <c r="M16" s="95"/>
      <c r="N16" s="97" t="str">
        <f>IF(SUMIF(实际结算信息!A:A,采集表!B:B,实际结算信息!C:C)=0,"",SUMIF(实际结算信息!A:A,采集表!B:B,实际结算信息!C:C))</f>
        <v/>
      </c>
      <c r="O16" s="98" t="str">
        <f>IF(G16&lt;&gt;"",IF(G16="101110200|产权转移书据",VLOOKUP(H16,代码表!$J$1:$L$9,3,FALSE),VLOOKUP(G16,代码表!$C$2:$D$15,2,FALSE)),"")</f>
        <v/>
      </c>
      <c r="P16" s="99" t="str">
        <f t="shared" si="0"/>
        <v/>
      </c>
      <c r="Q16" s="65"/>
      <c r="R16" s="120"/>
      <c r="S16" s="121"/>
      <c r="T16" s="121"/>
      <c r="U16" s="122" t="str">
        <f>IF(SUMIF(对方书立人信息!A:A,采集表!B:B,对方书立人信息!D:D)=0,"",SUMIF(对方书立人信息!A:A,采集表!B:B,对方书立人信息!D:D))</f>
        <v/>
      </c>
    </row>
    <row r="17" s="26" customFormat="1" spans="2:21">
      <c r="B17" s="65"/>
      <c r="C17" s="65"/>
      <c r="D17" s="65"/>
      <c r="E17" s="65"/>
      <c r="F17" s="66"/>
      <c r="G17" s="67"/>
      <c r="H17" s="68"/>
      <c r="I17" s="94"/>
      <c r="J17" s="95"/>
      <c r="K17" s="96"/>
      <c r="L17" s="97"/>
      <c r="M17" s="95"/>
      <c r="N17" s="97" t="str">
        <f>IF(SUMIF(实际结算信息!A:A,采集表!B:B,实际结算信息!C:C)=0,"",SUMIF(实际结算信息!A:A,采集表!B:B,实际结算信息!C:C))</f>
        <v/>
      </c>
      <c r="O17" s="98" t="str">
        <f>IF(G17&lt;&gt;"",IF(G17="101110200|产权转移书据",VLOOKUP(H17,代码表!$J$1:$L$9,3,FALSE),VLOOKUP(G17,代码表!$C$2:$D$15,2,FALSE)),"")</f>
        <v/>
      </c>
      <c r="P17" s="99" t="str">
        <f t="shared" si="0"/>
        <v/>
      </c>
      <c r="Q17" s="65"/>
      <c r="R17" s="120"/>
      <c r="S17" s="121"/>
      <c r="T17" s="121"/>
      <c r="U17" s="122" t="str">
        <f>IF(SUMIF(对方书立人信息!A:A,采集表!B:B,对方书立人信息!D:D)=0,"",SUMIF(对方书立人信息!A:A,采集表!B:B,对方书立人信息!D:D))</f>
        <v/>
      </c>
    </row>
    <row r="18" s="26" customFormat="1" spans="2:21">
      <c r="B18" s="65"/>
      <c r="C18" s="65"/>
      <c r="D18" s="65"/>
      <c r="E18" s="65"/>
      <c r="F18" s="66"/>
      <c r="G18" s="67"/>
      <c r="H18" s="68"/>
      <c r="I18" s="94"/>
      <c r="J18" s="95"/>
      <c r="K18" s="96"/>
      <c r="L18" s="97"/>
      <c r="M18" s="95"/>
      <c r="N18" s="97" t="str">
        <f>IF(SUMIF(实际结算信息!A:A,采集表!B:B,实际结算信息!C:C)=0,"",SUMIF(实际结算信息!A:A,采集表!B:B,实际结算信息!C:C))</f>
        <v/>
      </c>
      <c r="O18" s="98" t="str">
        <f>IF(G18&lt;&gt;"",IF(G18="101110200|产权转移书据",VLOOKUP(H18,代码表!$J$1:$L$9,3,FALSE),VLOOKUP(G18,代码表!$C$2:$D$15,2,FALSE)),"")</f>
        <v/>
      </c>
      <c r="P18" s="99" t="str">
        <f t="shared" si="0"/>
        <v/>
      </c>
      <c r="Q18" s="65"/>
      <c r="R18" s="120"/>
      <c r="S18" s="121"/>
      <c r="T18" s="121"/>
      <c r="U18" s="122" t="str">
        <f>IF(SUMIF(对方书立人信息!A:A,采集表!B:B,对方书立人信息!D:D)=0,"",SUMIF(对方书立人信息!A:A,采集表!B:B,对方书立人信息!D:D))</f>
        <v/>
      </c>
    </row>
    <row r="19" s="26" customFormat="1" spans="2:21">
      <c r="B19" s="65"/>
      <c r="C19" s="65"/>
      <c r="D19" s="65"/>
      <c r="E19" s="65"/>
      <c r="F19" s="66"/>
      <c r="G19" s="67"/>
      <c r="H19" s="68"/>
      <c r="I19" s="94"/>
      <c r="J19" s="95"/>
      <c r="K19" s="96"/>
      <c r="L19" s="97"/>
      <c r="M19" s="95"/>
      <c r="N19" s="97" t="str">
        <f>IF(SUMIF(实际结算信息!A:A,采集表!B:B,实际结算信息!C:C)=0,"",SUMIF(实际结算信息!A:A,采集表!B:B,实际结算信息!C:C))</f>
        <v/>
      </c>
      <c r="O19" s="98" t="str">
        <f>IF(G19&lt;&gt;"",IF(G19="101110200|产权转移书据",VLOOKUP(H19,代码表!$J$1:$L$9,3,FALSE),VLOOKUP(G19,代码表!$C$2:$D$15,2,FALSE)),"")</f>
        <v/>
      </c>
      <c r="P19" s="99" t="str">
        <f t="shared" si="0"/>
        <v/>
      </c>
      <c r="Q19" s="65"/>
      <c r="R19" s="120"/>
      <c r="S19" s="121"/>
      <c r="T19" s="121"/>
      <c r="U19" s="122" t="str">
        <f>IF(SUMIF(对方书立人信息!A:A,采集表!B:B,对方书立人信息!D:D)=0,"",SUMIF(对方书立人信息!A:A,采集表!B:B,对方书立人信息!D:D))</f>
        <v/>
      </c>
    </row>
    <row r="20" s="26" customFormat="1" spans="2:21">
      <c r="B20" s="65"/>
      <c r="C20" s="65"/>
      <c r="D20" s="65"/>
      <c r="E20" s="65"/>
      <c r="F20" s="66"/>
      <c r="G20" s="67"/>
      <c r="H20" s="68"/>
      <c r="I20" s="94"/>
      <c r="J20" s="95"/>
      <c r="K20" s="96"/>
      <c r="L20" s="97"/>
      <c r="M20" s="95"/>
      <c r="N20" s="97" t="str">
        <f>IF(SUMIF(实际结算信息!A:A,采集表!B:B,实际结算信息!C:C)=0,"",SUMIF(实际结算信息!A:A,采集表!B:B,实际结算信息!C:C))</f>
        <v/>
      </c>
      <c r="O20" s="98" t="str">
        <f>IF(G20&lt;&gt;"",IF(G20="101110200|产权转移书据",VLOOKUP(H20,代码表!$J$1:$L$9,3,FALSE),VLOOKUP(G20,代码表!$C$2:$D$15,2,FALSE)),"")</f>
        <v/>
      </c>
      <c r="P20" s="99" t="str">
        <f t="shared" si="0"/>
        <v/>
      </c>
      <c r="Q20" s="65"/>
      <c r="R20" s="120"/>
      <c r="S20" s="121"/>
      <c r="T20" s="121"/>
      <c r="U20" s="122" t="str">
        <f>IF(SUMIF(对方书立人信息!A:A,采集表!B:B,对方书立人信息!D:D)=0,"",SUMIF(对方书立人信息!A:A,采集表!B:B,对方书立人信息!D:D))</f>
        <v/>
      </c>
    </row>
    <row r="21" s="26" customFormat="1" spans="2:21">
      <c r="B21" s="65"/>
      <c r="C21" s="65"/>
      <c r="D21" s="65"/>
      <c r="E21" s="65"/>
      <c r="F21" s="66"/>
      <c r="G21" s="67"/>
      <c r="H21" s="68"/>
      <c r="I21" s="94"/>
      <c r="J21" s="95"/>
      <c r="K21" s="96"/>
      <c r="L21" s="97"/>
      <c r="M21" s="95"/>
      <c r="N21" s="97" t="str">
        <f>IF(SUMIF(实际结算信息!A:A,采集表!B:B,实际结算信息!C:C)=0,"",SUMIF(实际结算信息!A:A,采集表!B:B,实际结算信息!C:C))</f>
        <v/>
      </c>
      <c r="O21" s="98" t="str">
        <f>IF(G21&lt;&gt;"",IF(G21="101110200|产权转移书据",VLOOKUP(H21,代码表!$J$1:$L$9,3,FALSE),VLOOKUP(G21,代码表!$C$2:$D$15,2,FALSE)),"")</f>
        <v/>
      </c>
      <c r="P21" s="99" t="str">
        <f t="shared" si="0"/>
        <v/>
      </c>
      <c r="Q21" s="65"/>
      <c r="R21" s="120"/>
      <c r="S21" s="121"/>
      <c r="T21" s="121"/>
      <c r="U21" s="122" t="str">
        <f>IF(SUMIF(对方书立人信息!A:A,采集表!B:B,对方书立人信息!D:D)=0,"",SUMIF(对方书立人信息!A:A,采集表!B:B,对方书立人信息!D:D))</f>
        <v/>
      </c>
    </row>
    <row r="22" s="26" customFormat="1" spans="2:21">
      <c r="B22" s="65"/>
      <c r="C22" s="65"/>
      <c r="D22" s="65"/>
      <c r="E22" s="65"/>
      <c r="F22" s="66"/>
      <c r="G22" s="67"/>
      <c r="H22" s="68"/>
      <c r="I22" s="94"/>
      <c r="J22" s="95"/>
      <c r="K22" s="96"/>
      <c r="L22" s="97"/>
      <c r="M22" s="95"/>
      <c r="N22" s="97" t="str">
        <f>IF(SUMIF(实际结算信息!A:A,采集表!B:B,实际结算信息!C:C)=0,"",SUMIF(实际结算信息!A:A,采集表!B:B,实际结算信息!C:C))</f>
        <v/>
      </c>
      <c r="O22" s="98" t="str">
        <f>IF(G22&lt;&gt;"",IF(G22="101110200|产权转移书据",VLOOKUP(H22,代码表!$J$1:$L$9,3,FALSE),VLOOKUP(G22,代码表!$C$2:$D$15,2,FALSE)),"")</f>
        <v/>
      </c>
      <c r="P22" s="99" t="str">
        <f t="shared" si="0"/>
        <v/>
      </c>
      <c r="Q22" s="65"/>
      <c r="R22" s="120"/>
      <c r="S22" s="121"/>
      <c r="T22" s="121"/>
      <c r="U22" s="122" t="str">
        <f>IF(SUMIF(对方书立人信息!A:A,采集表!B:B,对方书立人信息!D:D)=0,"",SUMIF(对方书立人信息!A:A,采集表!B:B,对方书立人信息!D:D))</f>
        <v/>
      </c>
    </row>
    <row r="23" s="26" customFormat="1" spans="2:21">
      <c r="B23" s="65"/>
      <c r="C23" s="65"/>
      <c r="D23" s="65"/>
      <c r="E23" s="65"/>
      <c r="F23" s="66"/>
      <c r="G23" s="67"/>
      <c r="H23" s="68"/>
      <c r="I23" s="94"/>
      <c r="J23" s="95"/>
      <c r="K23" s="96"/>
      <c r="L23" s="97"/>
      <c r="M23" s="95"/>
      <c r="N23" s="97" t="str">
        <f>IF(SUMIF(实际结算信息!A:A,采集表!B:B,实际结算信息!C:C)=0,"",SUMIF(实际结算信息!A:A,采集表!B:B,实际结算信息!C:C))</f>
        <v/>
      </c>
      <c r="O23" s="98" t="str">
        <f>IF(G23&lt;&gt;"",IF(G23="101110200|产权转移书据",VLOOKUP(H23,代码表!$J$1:$L$9,3,FALSE),VLOOKUP(G23,代码表!$C$2:$D$15,2,FALSE)),"")</f>
        <v/>
      </c>
      <c r="P23" s="99" t="str">
        <f t="shared" si="0"/>
        <v/>
      </c>
      <c r="Q23" s="65"/>
      <c r="R23" s="120"/>
      <c r="S23" s="121"/>
      <c r="T23" s="121"/>
      <c r="U23" s="122" t="str">
        <f>IF(SUMIF(对方书立人信息!A:A,采集表!B:B,对方书立人信息!D:D)=0,"",SUMIF(对方书立人信息!A:A,采集表!B:B,对方书立人信息!D:D))</f>
        <v/>
      </c>
    </row>
    <row r="24" s="26" customFormat="1" spans="2:21">
      <c r="B24" s="65"/>
      <c r="C24" s="65"/>
      <c r="D24" s="65"/>
      <c r="E24" s="65"/>
      <c r="F24" s="66"/>
      <c r="G24" s="67"/>
      <c r="H24" s="68"/>
      <c r="I24" s="94"/>
      <c r="J24" s="95"/>
      <c r="K24" s="96"/>
      <c r="L24" s="97"/>
      <c r="M24" s="95"/>
      <c r="N24" s="97" t="str">
        <f>IF(SUMIF(实际结算信息!A:A,采集表!B:B,实际结算信息!C:C)=0,"",SUMIF(实际结算信息!A:A,采集表!B:B,实际结算信息!C:C))</f>
        <v/>
      </c>
      <c r="O24" s="98" t="str">
        <f>IF(G24&lt;&gt;"",IF(G24="101110200|产权转移书据",VLOOKUP(H24,代码表!$J$1:$L$9,3,FALSE),VLOOKUP(G24,代码表!$C$2:$D$15,2,FALSE)),"")</f>
        <v/>
      </c>
      <c r="P24" s="99" t="str">
        <f t="shared" si="0"/>
        <v/>
      </c>
      <c r="Q24" s="65"/>
      <c r="R24" s="120"/>
      <c r="S24" s="121"/>
      <c r="T24" s="121"/>
      <c r="U24" s="122" t="str">
        <f>IF(SUMIF(对方书立人信息!A:A,采集表!B:B,对方书立人信息!D:D)=0,"",SUMIF(对方书立人信息!A:A,采集表!B:B,对方书立人信息!D:D))</f>
        <v/>
      </c>
    </row>
    <row r="25" s="26" customFormat="1" spans="2:21">
      <c r="B25" s="65"/>
      <c r="C25" s="65"/>
      <c r="D25" s="65"/>
      <c r="E25" s="65"/>
      <c r="F25" s="66"/>
      <c r="G25" s="67"/>
      <c r="H25" s="68"/>
      <c r="I25" s="94"/>
      <c r="J25" s="95"/>
      <c r="K25" s="96"/>
      <c r="L25" s="97"/>
      <c r="M25" s="95"/>
      <c r="N25" s="97" t="str">
        <f>IF(SUMIF(实际结算信息!A:A,采集表!B:B,实际结算信息!C:C)=0,"",SUMIF(实际结算信息!A:A,采集表!B:B,实际结算信息!C:C))</f>
        <v/>
      </c>
      <c r="O25" s="98" t="str">
        <f>IF(G25&lt;&gt;"",IF(G25="101110200|产权转移书据",VLOOKUP(H25,代码表!$J$1:$L$9,3,FALSE),VLOOKUP(G25,代码表!$C$2:$D$15,2,FALSE)),"")</f>
        <v/>
      </c>
      <c r="P25" s="99" t="str">
        <f t="shared" si="0"/>
        <v/>
      </c>
      <c r="Q25" s="65"/>
      <c r="R25" s="120"/>
      <c r="S25" s="121"/>
      <c r="T25" s="121"/>
      <c r="U25" s="122" t="str">
        <f>IF(SUMIF(对方书立人信息!A:A,采集表!B:B,对方书立人信息!D:D)=0,"",SUMIF(对方书立人信息!A:A,采集表!B:B,对方书立人信息!D:D))</f>
        <v/>
      </c>
    </row>
    <row r="26" s="26" customFormat="1" spans="2:21">
      <c r="B26" s="65"/>
      <c r="C26" s="65"/>
      <c r="D26" s="65"/>
      <c r="E26" s="65"/>
      <c r="F26" s="66"/>
      <c r="G26" s="67"/>
      <c r="H26" s="68"/>
      <c r="I26" s="94"/>
      <c r="J26" s="95"/>
      <c r="K26" s="96"/>
      <c r="L26" s="97"/>
      <c r="M26" s="95"/>
      <c r="N26" s="97" t="str">
        <f>IF(SUMIF(实际结算信息!A:A,采集表!B:B,实际结算信息!C:C)=0,"",SUMIF(实际结算信息!A:A,采集表!B:B,实际结算信息!C:C))</f>
        <v/>
      </c>
      <c r="O26" s="98" t="str">
        <f>IF(G26&lt;&gt;"",IF(G26="101110200|产权转移书据",VLOOKUP(H26,代码表!$J$1:$L$9,3,FALSE),VLOOKUP(G26,代码表!$C$2:$D$15,2,FALSE)),"")</f>
        <v/>
      </c>
      <c r="P26" s="99" t="str">
        <f t="shared" si="0"/>
        <v/>
      </c>
      <c r="Q26" s="65"/>
      <c r="R26" s="120"/>
      <c r="S26" s="121"/>
      <c r="T26" s="121"/>
      <c r="U26" s="122" t="str">
        <f>IF(SUMIF(对方书立人信息!A:A,采集表!B:B,对方书立人信息!D:D)=0,"",SUMIF(对方书立人信息!A:A,采集表!B:B,对方书立人信息!D:D))</f>
        <v/>
      </c>
    </row>
    <row r="27" s="26" customFormat="1" spans="2:21">
      <c r="B27" s="65"/>
      <c r="C27" s="65"/>
      <c r="D27" s="65"/>
      <c r="E27" s="65"/>
      <c r="F27" s="66"/>
      <c r="G27" s="67"/>
      <c r="H27" s="68"/>
      <c r="I27" s="94"/>
      <c r="J27" s="95"/>
      <c r="K27" s="96"/>
      <c r="L27" s="97"/>
      <c r="M27" s="95"/>
      <c r="N27" s="97" t="str">
        <f>IF(SUMIF(实际结算信息!A:A,采集表!B:B,实际结算信息!C:C)=0,"",SUMIF(实际结算信息!A:A,采集表!B:B,实际结算信息!C:C))</f>
        <v/>
      </c>
      <c r="O27" s="98" t="str">
        <f>IF(G27&lt;&gt;"",IF(G27="101110200|产权转移书据",VLOOKUP(H27,代码表!$J$1:$L$9,3,FALSE),VLOOKUP(G27,代码表!$C$2:$D$15,2,FALSE)),"")</f>
        <v/>
      </c>
      <c r="P27" s="99" t="str">
        <f t="shared" si="0"/>
        <v/>
      </c>
      <c r="Q27" s="65"/>
      <c r="R27" s="120"/>
      <c r="S27" s="121"/>
      <c r="T27" s="121"/>
      <c r="U27" s="122" t="str">
        <f>IF(SUMIF(对方书立人信息!A:A,采集表!B:B,对方书立人信息!D:D)=0,"",SUMIF(对方书立人信息!A:A,采集表!B:B,对方书立人信息!D:D))</f>
        <v/>
      </c>
    </row>
    <row r="28" s="26" customFormat="1" spans="2:21">
      <c r="B28" s="65"/>
      <c r="C28" s="65"/>
      <c r="D28" s="65"/>
      <c r="E28" s="65"/>
      <c r="F28" s="69"/>
      <c r="G28" s="67"/>
      <c r="H28" s="68"/>
      <c r="I28" s="94"/>
      <c r="J28" s="95"/>
      <c r="K28" s="96"/>
      <c r="L28" s="97"/>
      <c r="M28" s="95"/>
      <c r="N28" s="100" t="str">
        <f>IF(SUMIF(实际结算信息!A:A,采集表!B:B,实际结算信息!C:C)=0,"",SUMIF(实际结算信息!A:A,采集表!B:B,实际结算信息!C:C))</f>
        <v/>
      </c>
      <c r="O28" s="98" t="str">
        <f>IF(G28&lt;&gt;"",IF(G28="101110200|产权转移书据",VLOOKUP(H28,代码表!$J$1:$L$9,3,FALSE),VLOOKUP(G28,代码表!$C$2:$D$15,2,FALSE)),"")</f>
        <v/>
      </c>
      <c r="P28" s="99" t="str">
        <f t="shared" si="0"/>
        <v/>
      </c>
      <c r="Q28" s="65"/>
      <c r="R28" s="120"/>
      <c r="S28" s="121"/>
      <c r="T28" s="121"/>
      <c r="U28" s="122" t="str">
        <f>IF(SUMIF(对方书立人信息!A:A,采集表!B:B,对方书立人信息!D:D)=0,"",SUMIF(对方书立人信息!A:A,采集表!B:B,对方书立人信息!D:D))</f>
        <v/>
      </c>
    </row>
  </sheetData>
  <sheetProtection selectLockedCells="1"/>
  <mergeCells count="27">
    <mergeCell ref="J1:K1"/>
    <mergeCell ref="B3:M3"/>
    <mergeCell ref="D4:E4"/>
    <mergeCell ref="G4:H4"/>
    <mergeCell ref="K4:L4"/>
    <mergeCell ref="B6:R6"/>
    <mergeCell ref="S6:U6"/>
    <mergeCell ref="B7:B8"/>
    <mergeCell ref="C7:C8"/>
    <mergeCell ref="D7:D8"/>
    <mergeCell ref="E7:E8"/>
    <mergeCell ref="F7:F8"/>
    <mergeCell ref="G7:G8"/>
    <mergeCell ref="H7:H8"/>
    <mergeCell ref="I7:I8"/>
    <mergeCell ref="J7:J8"/>
    <mergeCell ref="K7:K8"/>
    <mergeCell ref="L7:L8"/>
    <mergeCell ref="M7:M8"/>
    <mergeCell ref="N7:N8"/>
    <mergeCell ref="O7:O8"/>
    <mergeCell ref="P7:P8"/>
    <mergeCell ref="Q7:Q8"/>
    <mergeCell ref="R7:R8"/>
    <mergeCell ref="S7:S8"/>
    <mergeCell ref="T7:T8"/>
    <mergeCell ref="U7:U8"/>
  </mergeCells>
  <dataValidations count="6">
    <dataValidation type="date" operator="between" allowBlank="1" showInputMessage="1" showErrorMessage="1" sqref="G4 I4 I10 I11:I28">
      <formula1>36161</formula1>
      <formula2>2958101</formula2>
    </dataValidation>
    <dataValidation type="list" allowBlank="1" showInputMessage="1" showErrorMessage="1" sqref="K4:L4">
      <formula1>sblx_sel</formula1>
    </dataValidation>
    <dataValidation type="list" allowBlank="1" showInputMessage="1" showErrorMessage="1" sqref="E10 E11:E28">
      <formula1>sbqxlx_list</formula1>
    </dataValidation>
    <dataValidation type="list" allowBlank="1" showInputMessage="1" showErrorMessage="1" sqref="G10 G11:G28">
      <formula1>zspmDm_sel</formula1>
    </dataValidation>
    <dataValidation type="list" allowBlank="1" showInputMessage="1" showErrorMessage="1" sqref="H10 H11:H28">
      <formula1>INDIRECT(CONCATENATE("_",SUBSTITUTE(G10,"|","\")))</formula1>
    </dataValidation>
    <dataValidation type="list" allowBlank="1" showInputMessage="1" showErrorMessage="1" sqref="Q1:Q10 Q11:Q28">
      <formula1>ssjmxz_sel</formula1>
    </dataValidation>
  </dataValidations>
  <pageMargins left="0.7" right="0.7" top="0.75" bottom="0.75" header="0.3" footer="0.3"/>
  <pageSetup paperSize="9" orientation="portrait" horizontalDpi="300" verticalDpi="300"/>
  <headerFooter/>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2"/>
  <dimension ref="A1:Z93"/>
  <sheetViews>
    <sheetView zoomScaleSheetLayoutView="60" workbookViewId="0">
      <selection activeCell="A5" sqref="A5"/>
    </sheetView>
  </sheetViews>
  <sheetFormatPr defaultColWidth="9" defaultRowHeight="14.25"/>
  <cols>
    <col min="1" max="1" width="26.8833333333333" customWidth="1"/>
    <col min="3" max="3" width="59.775" customWidth="1"/>
    <col min="4" max="4" width="28.3333333333333" customWidth="1"/>
    <col min="5" max="5" width="102.108333333333" style="6" customWidth="1"/>
    <col min="6" max="6" width="8.775" customWidth="1"/>
    <col min="7" max="7" width="10.3333333333333" customWidth="1"/>
    <col min="8" max="8" width="14.2166666666667" customWidth="1"/>
    <col min="9" max="9" width="12.1083333333333" customWidth="1"/>
    <col min="10" max="10" width="25" customWidth="1"/>
    <col min="11" max="11" width="19" style="7" customWidth="1"/>
    <col min="14" max="14" width="42.5583333333333" customWidth="1"/>
    <col min="15" max="15" width="30.8833333333333" customWidth="1"/>
    <col min="16" max="16" width="31.3333333333333" customWidth="1"/>
    <col min="17" max="17" width="19" customWidth="1"/>
    <col min="18" max="18" width="29.6666666666667" customWidth="1"/>
    <col min="19" max="19" width="31.4416666666667" customWidth="1"/>
    <col min="20" max="20" width="36.1083333333333" customWidth="1"/>
    <col min="21" max="21" width="38" customWidth="1"/>
    <col min="22" max="22" width="19.8833333333333" customWidth="1"/>
    <col min="23" max="23" width="19.1083333333333" customWidth="1"/>
    <col min="24" max="24" width="25.3333333333333" customWidth="1"/>
    <col min="25" max="25" width="60.3333333333333" customWidth="1"/>
    <col min="26" max="26" width="20.3333333333333" customWidth="1"/>
  </cols>
  <sheetData>
    <row r="1" spans="1:26">
      <c r="A1" s="8" t="s">
        <v>36</v>
      </c>
      <c r="B1" s="9"/>
      <c r="C1" s="8" t="s">
        <v>37</v>
      </c>
      <c r="D1" s="10"/>
      <c r="E1" s="11" t="s">
        <v>38</v>
      </c>
      <c r="F1" s="12"/>
      <c r="H1" s="13" t="s">
        <v>39</v>
      </c>
      <c r="I1" s="24"/>
      <c r="J1" s="24" t="s">
        <v>16</v>
      </c>
      <c r="K1" s="24" t="s">
        <v>40</v>
      </c>
      <c r="L1" s="24" t="s">
        <v>41</v>
      </c>
      <c r="N1" s="8" t="s">
        <v>42</v>
      </c>
      <c r="O1" s="8" t="s">
        <v>43</v>
      </c>
      <c r="P1" s="8" t="s">
        <v>44</v>
      </c>
      <c r="Q1" s="17" t="s">
        <v>33</v>
      </c>
      <c r="R1" s="8" t="s">
        <v>45</v>
      </c>
      <c r="S1" s="8" t="s">
        <v>46</v>
      </c>
      <c r="T1" s="8" t="s">
        <v>47</v>
      </c>
      <c r="U1" s="8" t="s">
        <v>48</v>
      </c>
      <c r="V1" s="8" t="s">
        <v>49</v>
      </c>
      <c r="W1" s="8" t="s">
        <v>50</v>
      </c>
      <c r="X1" s="8" t="s">
        <v>51</v>
      </c>
      <c r="Y1" s="8" t="s">
        <v>52</v>
      </c>
      <c r="Z1" s="8" t="s">
        <v>53</v>
      </c>
    </row>
    <row r="2" ht="18" customHeight="1" spans="1:25">
      <c r="A2" s="8" t="s">
        <v>54</v>
      </c>
      <c r="B2" s="10"/>
      <c r="C2" s="8" t="s">
        <v>42</v>
      </c>
      <c r="D2" s="14">
        <v>5e-5</v>
      </c>
      <c r="E2" s="15" t="s">
        <v>55</v>
      </c>
      <c r="H2" s="16" t="s">
        <v>32</v>
      </c>
      <c r="I2" s="24"/>
      <c r="J2" s="24" t="s">
        <v>56</v>
      </c>
      <c r="K2" s="24" t="s">
        <v>57</v>
      </c>
      <c r="L2" s="14">
        <v>0.0005</v>
      </c>
      <c r="N2" s="19" t="s">
        <v>58</v>
      </c>
      <c r="P2" s="19" t="s">
        <v>59</v>
      </c>
      <c r="R2" s="19" t="s">
        <v>60</v>
      </c>
      <c r="S2" s="19" t="s">
        <v>61</v>
      </c>
      <c r="T2" s="21" t="s">
        <v>62</v>
      </c>
      <c r="U2" s="19" t="s">
        <v>63</v>
      </c>
      <c r="Y2" s="21" t="s">
        <v>56</v>
      </c>
    </row>
    <row r="3" ht="18" customHeight="1" spans="1:25">
      <c r="A3" s="8" t="s">
        <v>64</v>
      </c>
      <c r="B3" s="10"/>
      <c r="C3" s="8" t="s">
        <v>43</v>
      </c>
      <c r="D3" s="14">
        <v>0.001</v>
      </c>
      <c r="E3" s="15" t="s">
        <v>65</v>
      </c>
      <c r="H3" s="1" t="s">
        <v>66</v>
      </c>
      <c r="I3" s="24"/>
      <c r="J3" s="24" t="s">
        <v>67</v>
      </c>
      <c r="K3" s="24" t="s">
        <v>68</v>
      </c>
      <c r="L3" s="14">
        <v>0.0005</v>
      </c>
      <c r="N3" s="19" t="s">
        <v>69</v>
      </c>
      <c r="P3" s="19" t="s">
        <v>70</v>
      </c>
      <c r="R3" s="19" t="s">
        <v>71</v>
      </c>
      <c r="S3" s="19" t="s">
        <v>72</v>
      </c>
      <c r="T3" s="21" t="s">
        <v>73</v>
      </c>
      <c r="U3" s="19" t="s">
        <v>74</v>
      </c>
      <c r="Y3" s="21" t="s">
        <v>67</v>
      </c>
    </row>
    <row r="4" ht="18" customHeight="1" spans="1:25">
      <c r="A4" s="10"/>
      <c r="B4" s="10"/>
      <c r="C4" s="8" t="s">
        <v>44</v>
      </c>
      <c r="D4" s="14">
        <v>0.0003</v>
      </c>
      <c r="E4" s="15" t="s">
        <v>75</v>
      </c>
      <c r="I4" s="24"/>
      <c r="J4" s="24" t="s">
        <v>76</v>
      </c>
      <c r="K4" s="24" t="s">
        <v>77</v>
      </c>
      <c r="L4" s="14">
        <v>0.0005</v>
      </c>
      <c r="P4" s="19" t="s">
        <v>78</v>
      </c>
      <c r="R4" s="19" t="s">
        <v>79</v>
      </c>
      <c r="S4" s="19" t="s">
        <v>80</v>
      </c>
      <c r="U4" s="19" t="s">
        <v>81</v>
      </c>
      <c r="Y4" s="22" t="s">
        <v>76</v>
      </c>
    </row>
    <row r="5" ht="18" customHeight="1" spans="1:25">
      <c r="A5" s="10"/>
      <c r="B5" s="10"/>
      <c r="C5" s="17" t="s">
        <v>33</v>
      </c>
      <c r="D5" s="14">
        <v>0.0003</v>
      </c>
      <c r="E5" s="15" t="s">
        <v>82</v>
      </c>
      <c r="I5" s="24"/>
      <c r="J5" s="24" t="s">
        <v>83</v>
      </c>
      <c r="K5" s="24" t="s">
        <v>84</v>
      </c>
      <c r="L5" s="14">
        <v>0.0005</v>
      </c>
      <c r="P5" s="21" t="s">
        <v>85</v>
      </c>
      <c r="R5" s="20" t="s">
        <v>86</v>
      </c>
      <c r="U5" s="19" t="s">
        <v>87</v>
      </c>
      <c r="Y5" s="23" t="s">
        <v>83</v>
      </c>
    </row>
    <row r="6" ht="18" customHeight="1" spans="1:25">
      <c r="A6" s="10"/>
      <c r="B6" s="10"/>
      <c r="C6" s="8" t="s">
        <v>45</v>
      </c>
      <c r="D6" s="14">
        <v>0.0003</v>
      </c>
      <c r="E6" s="15" t="s">
        <v>88</v>
      </c>
      <c r="I6" s="24"/>
      <c r="J6" s="24" t="s">
        <v>89</v>
      </c>
      <c r="K6" s="24" t="s">
        <v>90</v>
      </c>
      <c r="L6" s="14">
        <v>0.0003</v>
      </c>
      <c r="R6" s="20" t="s">
        <v>91</v>
      </c>
      <c r="U6" s="19" t="s">
        <v>92</v>
      </c>
      <c r="Y6" s="21" t="s">
        <v>89</v>
      </c>
    </row>
    <row r="7" ht="18" customHeight="1" spans="1:25">
      <c r="A7" s="10"/>
      <c r="B7" s="10"/>
      <c r="C7" s="8" t="s">
        <v>46</v>
      </c>
      <c r="D7" s="14">
        <v>0.0003</v>
      </c>
      <c r="E7" s="15" t="s">
        <v>93</v>
      </c>
      <c r="I7" s="24"/>
      <c r="J7" s="24" t="s">
        <v>94</v>
      </c>
      <c r="K7" s="24" t="s">
        <v>95</v>
      </c>
      <c r="L7" s="14">
        <v>0.0003</v>
      </c>
      <c r="R7" s="19" t="s">
        <v>96</v>
      </c>
      <c r="Y7" s="21" t="s">
        <v>94</v>
      </c>
    </row>
    <row r="8" ht="18" customHeight="1" spans="1:25">
      <c r="A8" s="10"/>
      <c r="B8" s="10"/>
      <c r="C8" s="8" t="s">
        <v>47</v>
      </c>
      <c r="D8" s="14">
        <v>0.001</v>
      </c>
      <c r="E8" s="15" t="s">
        <v>97</v>
      </c>
      <c r="I8" s="24"/>
      <c r="J8" s="24" t="s">
        <v>98</v>
      </c>
      <c r="K8" s="24" t="s">
        <v>99</v>
      </c>
      <c r="L8" s="14">
        <v>0.0003</v>
      </c>
      <c r="Y8" s="21" t="s">
        <v>98</v>
      </c>
    </row>
    <row r="9" ht="18" customHeight="1" spans="1:25">
      <c r="A9" s="10"/>
      <c r="B9" s="10"/>
      <c r="C9" s="8" t="s">
        <v>48</v>
      </c>
      <c r="D9" s="14">
        <v>0.0003</v>
      </c>
      <c r="E9" s="15" t="s">
        <v>100</v>
      </c>
      <c r="I9" s="24"/>
      <c r="J9" s="24" t="s">
        <v>101</v>
      </c>
      <c r="K9" s="24" t="s">
        <v>102</v>
      </c>
      <c r="L9" s="14">
        <v>0.0003</v>
      </c>
      <c r="Y9" s="21" t="s">
        <v>101</v>
      </c>
    </row>
    <row r="10" ht="18" customHeight="1" spans="1:5">
      <c r="A10" s="10"/>
      <c r="B10" s="10"/>
      <c r="C10" s="8" t="s">
        <v>49</v>
      </c>
      <c r="D10" s="14">
        <v>0.001</v>
      </c>
      <c r="E10" s="15" t="s">
        <v>103</v>
      </c>
    </row>
    <row r="11" ht="18" customHeight="1" spans="1:5">
      <c r="A11" s="10"/>
      <c r="B11" s="10"/>
      <c r="C11" s="8" t="s">
        <v>50</v>
      </c>
      <c r="D11" s="14">
        <v>0.001</v>
      </c>
      <c r="E11" s="15" t="s">
        <v>104</v>
      </c>
    </row>
    <row r="12" ht="18" customHeight="1" spans="1:5">
      <c r="A12" s="10"/>
      <c r="B12" s="10"/>
      <c r="C12" s="8" t="s">
        <v>51</v>
      </c>
      <c r="D12" s="14">
        <v>5e-5</v>
      </c>
      <c r="E12" s="15" t="s">
        <v>105</v>
      </c>
    </row>
    <row r="13" ht="18" customHeight="1" spans="1:5">
      <c r="A13" s="10"/>
      <c r="B13" s="10"/>
      <c r="C13" s="8" t="s">
        <v>52</v>
      </c>
      <c r="D13" s="14"/>
      <c r="E13" s="15" t="s">
        <v>106</v>
      </c>
    </row>
    <row r="14" ht="18" customHeight="1" spans="1:5">
      <c r="A14" s="10"/>
      <c r="B14" s="10"/>
      <c r="C14" s="8" t="s">
        <v>53</v>
      </c>
      <c r="D14" s="14">
        <v>0.00025</v>
      </c>
      <c r="E14" s="15" t="s">
        <v>107</v>
      </c>
    </row>
    <row r="15" ht="18" customHeight="1" spans="1:5">
      <c r="A15" s="10"/>
      <c r="B15" s="10"/>
      <c r="C15" s="10"/>
      <c r="D15" s="10"/>
      <c r="E15" s="15" t="s">
        <v>108</v>
      </c>
    </row>
    <row r="16" ht="18" customHeight="1" spans="1:5">
      <c r="A16" s="10"/>
      <c r="B16" s="10"/>
      <c r="C16" s="10"/>
      <c r="D16" s="10"/>
      <c r="E16" s="15" t="s">
        <v>109</v>
      </c>
    </row>
    <row r="17" ht="18" customHeight="1" spans="1:5">
      <c r="A17" s="10"/>
      <c r="B17" s="10"/>
      <c r="C17" s="18" t="s">
        <v>16</v>
      </c>
      <c r="D17" s="10"/>
      <c r="E17" s="15" t="s">
        <v>110</v>
      </c>
    </row>
    <row r="18" ht="18" customHeight="1" spans="3:5">
      <c r="C18" s="19" t="s">
        <v>58</v>
      </c>
      <c r="E18" s="15" t="s">
        <v>111</v>
      </c>
    </row>
    <row r="19" ht="18" customHeight="1" spans="3:5">
      <c r="C19" s="19" t="s">
        <v>69</v>
      </c>
      <c r="E19" s="15" t="s">
        <v>112</v>
      </c>
    </row>
    <row r="20" ht="18" customHeight="1" spans="3:5">
      <c r="C20" s="19" t="s">
        <v>60</v>
      </c>
      <c r="E20" s="15" t="s">
        <v>113</v>
      </c>
    </row>
    <row r="21" ht="18" customHeight="1" spans="3:5">
      <c r="C21" s="19" t="s">
        <v>71</v>
      </c>
      <c r="E21" s="15" t="s">
        <v>114</v>
      </c>
    </row>
    <row r="22" ht="18" customHeight="1" spans="3:5">
      <c r="C22" s="19" t="s">
        <v>79</v>
      </c>
      <c r="E22" s="15" t="s">
        <v>115</v>
      </c>
    </row>
    <row r="23" ht="18" customHeight="1" spans="3:5">
      <c r="C23" s="20" t="s">
        <v>86</v>
      </c>
      <c r="E23" s="15" t="s">
        <v>116</v>
      </c>
    </row>
    <row r="24" ht="18" customHeight="1" spans="3:5">
      <c r="C24" s="20" t="s">
        <v>91</v>
      </c>
      <c r="E24" s="15" t="s">
        <v>117</v>
      </c>
    </row>
    <row r="25" ht="18" customHeight="1" spans="3:5">
      <c r="C25" s="19" t="s">
        <v>96</v>
      </c>
      <c r="E25" s="15" t="s">
        <v>118</v>
      </c>
    </row>
    <row r="26" ht="18" customHeight="1" spans="3:5">
      <c r="C26" s="19" t="s">
        <v>61</v>
      </c>
      <c r="E26" s="15" t="s">
        <v>119</v>
      </c>
    </row>
    <row r="27" ht="18" customHeight="1" spans="3:5">
      <c r="C27" s="19" t="s">
        <v>72</v>
      </c>
      <c r="E27" s="15" t="s">
        <v>120</v>
      </c>
    </row>
    <row r="28" ht="18" customHeight="1" spans="3:5">
      <c r="C28" s="19" t="s">
        <v>80</v>
      </c>
      <c r="E28" s="15" t="s">
        <v>121</v>
      </c>
    </row>
    <row r="29" ht="18" customHeight="1" spans="3:5">
      <c r="C29" s="19" t="s">
        <v>63</v>
      </c>
      <c r="E29" s="15" t="s">
        <v>122</v>
      </c>
    </row>
    <row r="30" ht="18" customHeight="1" spans="3:5">
      <c r="C30" s="19" t="s">
        <v>74</v>
      </c>
      <c r="E30" s="15" t="s">
        <v>123</v>
      </c>
    </row>
    <row r="31" ht="18" customHeight="1" spans="3:5">
      <c r="C31" s="19" t="s">
        <v>81</v>
      </c>
      <c r="E31" s="15" t="s">
        <v>124</v>
      </c>
    </row>
    <row r="32" ht="18" customHeight="1" spans="3:5">
      <c r="C32" s="19" t="s">
        <v>87</v>
      </c>
      <c r="E32" s="15" t="s">
        <v>125</v>
      </c>
    </row>
    <row r="33" ht="18" customHeight="1" spans="3:5">
      <c r="C33" s="19" t="s">
        <v>92</v>
      </c>
      <c r="E33" s="15" t="s">
        <v>126</v>
      </c>
    </row>
    <row r="34" ht="18" customHeight="1" spans="3:5">
      <c r="C34" s="19" t="s">
        <v>59</v>
      </c>
      <c r="E34" s="15" t="s">
        <v>127</v>
      </c>
    </row>
    <row r="35" ht="18" customHeight="1" spans="3:5">
      <c r="C35" s="19" t="s">
        <v>70</v>
      </c>
      <c r="E35" s="15" t="s">
        <v>128</v>
      </c>
    </row>
    <row r="36" ht="18" customHeight="1" spans="3:5">
      <c r="C36" s="19" t="s">
        <v>78</v>
      </c>
      <c r="E36" s="15" t="s">
        <v>129</v>
      </c>
    </row>
    <row r="37" ht="18" customHeight="1" spans="3:5">
      <c r="C37" s="21" t="s">
        <v>85</v>
      </c>
      <c r="E37" s="15" t="s">
        <v>130</v>
      </c>
    </row>
    <row r="38" ht="18" customHeight="1" spans="3:5">
      <c r="C38" s="21" t="s">
        <v>62</v>
      </c>
      <c r="E38" s="15" t="s">
        <v>131</v>
      </c>
    </row>
    <row r="39" ht="18" customHeight="1" spans="3:5">
      <c r="C39" s="21" t="s">
        <v>73</v>
      </c>
      <c r="E39" s="15" t="s">
        <v>132</v>
      </c>
    </row>
    <row r="40" ht="18" customHeight="1" spans="3:5">
      <c r="C40" s="21" t="s">
        <v>56</v>
      </c>
      <c r="E40" s="15" t="s">
        <v>133</v>
      </c>
    </row>
    <row r="41" ht="18" customHeight="1" spans="3:5">
      <c r="C41" s="21" t="s">
        <v>67</v>
      </c>
      <c r="E41" s="15" t="s">
        <v>134</v>
      </c>
    </row>
    <row r="42" ht="27" customHeight="1" spans="3:5">
      <c r="C42" s="22" t="s">
        <v>76</v>
      </c>
      <c r="E42" s="15" t="s">
        <v>135</v>
      </c>
    </row>
    <row r="43" ht="18" customHeight="1" spans="3:5">
      <c r="C43" s="23" t="s">
        <v>83</v>
      </c>
      <c r="E43" s="15" t="s">
        <v>136</v>
      </c>
    </row>
    <row r="44" ht="18" customHeight="1" spans="3:5">
      <c r="C44" s="21" t="s">
        <v>89</v>
      </c>
      <c r="E44" s="15" t="s">
        <v>137</v>
      </c>
    </row>
    <row r="45" ht="18" customHeight="1" spans="3:5">
      <c r="C45" s="21" t="s">
        <v>94</v>
      </c>
      <c r="E45" s="15" t="s">
        <v>138</v>
      </c>
    </row>
    <row r="46" ht="18" customHeight="1" spans="3:5">
      <c r="C46" s="21" t="s">
        <v>98</v>
      </c>
      <c r="E46" s="15" t="s">
        <v>139</v>
      </c>
    </row>
    <row r="47" ht="18" customHeight="1" spans="3:5">
      <c r="C47" s="21" t="s">
        <v>101</v>
      </c>
      <c r="E47" s="15" t="s">
        <v>140</v>
      </c>
    </row>
    <row r="48" ht="18" customHeight="1" spans="5:5">
      <c r="E48" s="15" t="s">
        <v>141</v>
      </c>
    </row>
    <row r="49" ht="18" customHeight="1" spans="5:5">
      <c r="E49" s="15" t="s">
        <v>142</v>
      </c>
    </row>
    <row r="50" ht="18" customHeight="1" spans="5:5">
      <c r="E50" s="15" t="s">
        <v>143</v>
      </c>
    </row>
    <row r="51" ht="18" customHeight="1" spans="5:5">
      <c r="E51" s="15" t="s">
        <v>144</v>
      </c>
    </row>
    <row r="52" ht="18" customHeight="1" spans="5:5">
      <c r="E52" s="15" t="s">
        <v>145</v>
      </c>
    </row>
    <row r="53" ht="18" customHeight="1" spans="5:5">
      <c r="E53" s="15" t="s">
        <v>146</v>
      </c>
    </row>
    <row r="54" ht="18" customHeight="1" spans="5:5">
      <c r="E54" s="15" t="s">
        <v>147</v>
      </c>
    </row>
    <row r="55" ht="18" customHeight="1" spans="5:5">
      <c r="E55" s="15" t="s">
        <v>148</v>
      </c>
    </row>
    <row r="56" ht="18" customHeight="1" spans="5:5">
      <c r="E56" s="15" t="s">
        <v>149</v>
      </c>
    </row>
    <row r="57" ht="18" customHeight="1" spans="5:5">
      <c r="E57" s="15" t="s">
        <v>150</v>
      </c>
    </row>
    <row r="58" ht="18" customHeight="1" spans="5:5">
      <c r="E58" s="15" t="s">
        <v>151</v>
      </c>
    </row>
    <row r="59" ht="18" customHeight="1" spans="4:5">
      <c r="D59" s="10"/>
      <c r="E59" s="15" t="s">
        <v>152</v>
      </c>
    </row>
    <row r="60" ht="14.1" customHeight="1" spans="5:5">
      <c r="E60" s="15" t="s">
        <v>153</v>
      </c>
    </row>
    <row r="61" ht="14.1" customHeight="1" spans="5:5">
      <c r="E61" s="15" t="s">
        <v>154</v>
      </c>
    </row>
    <row r="62" ht="14.1" customHeight="1" spans="5:5">
      <c r="E62" s="15" t="s">
        <v>155</v>
      </c>
    </row>
    <row r="63" ht="14.1" customHeight="1" spans="5:5">
      <c r="E63" s="15" t="s">
        <v>156</v>
      </c>
    </row>
    <row r="64" ht="14.1" customHeight="1" spans="5:5">
      <c r="E64" s="15" t="s">
        <v>157</v>
      </c>
    </row>
    <row r="65" ht="14.1" customHeight="1" spans="5:5">
      <c r="E65" s="15" t="s">
        <v>158</v>
      </c>
    </row>
    <row r="66" ht="14.1" customHeight="1" spans="5:5">
      <c r="E66" s="15" t="s">
        <v>159</v>
      </c>
    </row>
    <row r="67" ht="18" customHeight="1" spans="5:5">
      <c r="E67" s="15" t="s">
        <v>160</v>
      </c>
    </row>
    <row r="68" ht="18" customHeight="1" spans="5:5">
      <c r="E68" s="15" t="s">
        <v>161</v>
      </c>
    </row>
    <row r="69" ht="18" customHeight="1" spans="5:5">
      <c r="E69" s="15" t="s">
        <v>162</v>
      </c>
    </row>
    <row r="70" ht="18" customHeight="1" spans="5:5">
      <c r="E70" s="15" t="s">
        <v>163</v>
      </c>
    </row>
    <row r="71" ht="18" customHeight="1" spans="4:5">
      <c r="D71" s="10"/>
      <c r="E71" s="15" t="s">
        <v>164</v>
      </c>
    </row>
    <row r="72" ht="14.1" customHeight="1" spans="5:5">
      <c r="E72" s="15" t="s">
        <v>165</v>
      </c>
    </row>
    <row r="73" ht="14.1" customHeight="1" spans="5:5">
      <c r="E73" s="15" t="s">
        <v>166</v>
      </c>
    </row>
    <row r="74" ht="14.1" customHeight="1" spans="5:5">
      <c r="E74" s="15" t="s">
        <v>167</v>
      </c>
    </row>
    <row r="75" ht="14.1" customHeight="1" spans="5:5">
      <c r="E75" s="15" t="s">
        <v>168</v>
      </c>
    </row>
    <row r="76" ht="14.1" customHeight="1" spans="5:5">
      <c r="E76" s="15" t="s">
        <v>169</v>
      </c>
    </row>
    <row r="77" ht="14.1" customHeight="1" spans="5:5">
      <c r="E77" s="15" t="s">
        <v>170</v>
      </c>
    </row>
    <row r="78" ht="14.1" customHeight="1" spans="5:5">
      <c r="E78" s="15" t="s">
        <v>171</v>
      </c>
    </row>
    <row r="79" ht="18" customHeight="1" spans="5:5">
      <c r="E79" s="15" t="s">
        <v>172</v>
      </c>
    </row>
    <row r="80" ht="18" customHeight="1" spans="5:5">
      <c r="E80" s="15" t="s">
        <v>173</v>
      </c>
    </row>
    <row r="81" ht="18" customHeight="1" spans="5:5">
      <c r="E81" s="15" t="s">
        <v>174</v>
      </c>
    </row>
    <row r="82" ht="14.1" customHeight="1"/>
    <row r="83" ht="14.1" customHeight="1"/>
    <row r="84" ht="14.1" customHeight="1"/>
    <row r="85" ht="14.1" customHeight="1"/>
    <row r="86" ht="14.1" customHeight="1"/>
    <row r="87" ht="14.1" customHeight="1"/>
    <row r="88" ht="14.1" customHeight="1"/>
    <row r="89" ht="14.1" customHeight="1"/>
    <row r="90" ht="14.1" customHeight="1"/>
    <row r="91" ht="14.1" customHeight="1"/>
    <row r="92" ht="14.1" customHeight="1"/>
    <row r="93" ht="14.1" customHeight="1" spans="1:2">
      <c r="A93" s="10"/>
      <c r="B93" s="10"/>
    </row>
  </sheetData>
  <sheetProtection password="C71F" sheet="1" autoFilter="0"/>
  <pageMargins left="0.7" right="0.7" top="0.75" bottom="0.75" header="0.3" footer="0.3"/>
  <pageSetup paperSize="9" orientation="portrait" horizontalDpi="300" verticalDpi="300"/>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3"/>
  <dimension ref="A1:C9"/>
  <sheetViews>
    <sheetView zoomScaleSheetLayoutView="60" topLeftCell="A2" workbookViewId="0">
      <selection activeCell="A4" sqref="A4"/>
    </sheetView>
  </sheetViews>
  <sheetFormatPr defaultColWidth="9" defaultRowHeight="14.25" outlineLevelCol="2"/>
  <cols>
    <col min="1" max="1" width="14.4416666666667" customWidth="1"/>
    <col min="2" max="2" width="15.775" style="2" customWidth="1"/>
    <col min="3" max="3" width="9" style="3"/>
  </cols>
  <sheetData>
    <row r="1" ht="15" hidden="1" customHeight="1" spans="1:3">
      <c r="A1" t="s">
        <v>175</v>
      </c>
      <c r="C1" s="2"/>
    </row>
    <row r="2" spans="1:3">
      <c r="A2" t="s">
        <v>176</v>
      </c>
      <c r="B2" s="2" t="s">
        <v>21</v>
      </c>
      <c r="C2" s="2" t="s">
        <v>22</v>
      </c>
    </row>
    <row r="3" hidden="1" spans="3:3">
      <c r="C3" s="2"/>
    </row>
    <row r="4" spans="1:3">
      <c r="A4" t="s">
        <v>177</v>
      </c>
      <c r="B4" s="4" t="s">
        <v>178</v>
      </c>
      <c r="C4" s="5">
        <v>10</v>
      </c>
    </row>
    <row r="5" spans="1:3">
      <c r="A5" t="s">
        <v>177</v>
      </c>
      <c r="B5" s="4" t="s">
        <v>178</v>
      </c>
      <c r="C5" s="5">
        <v>20</v>
      </c>
    </row>
    <row r="6" spans="1:3">
      <c r="A6" t="s">
        <v>179</v>
      </c>
      <c r="B6" s="4" t="s">
        <v>178</v>
      </c>
      <c r="C6" s="5">
        <v>40</v>
      </c>
    </row>
    <row r="7" spans="1:3">
      <c r="A7" t="s">
        <v>179</v>
      </c>
      <c r="B7" s="4" t="s">
        <v>178</v>
      </c>
      <c r="C7" s="3">
        <v>50</v>
      </c>
    </row>
    <row r="8" spans="1:3">
      <c r="A8" t="s">
        <v>180</v>
      </c>
      <c r="B8" s="4" t="s">
        <v>178</v>
      </c>
      <c r="C8" s="3">
        <v>100</v>
      </c>
    </row>
    <row r="9" spans="1:3">
      <c r="A9" t="s">
        <v>180</v>
      </c>
      <c r="B9" s="4" t="s">
        <v>178</v>
      </c>
      <c r="C9" s="3">
        <v>200</v>
      </c>
    </row>
  </sheetData>
  <pageMargins left="0.7" right="0.7" top="0.75" bottom="0.75" header="0.3" footer="0.3"/>
  <pageSetup paperSize="9" orientation="portrait" horizontalDpi="600" verticalDpi="600"/>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etc="http://www.wps.cn/officeDocument/2017/etCustomData">
  <sheetPr codeName="Sheet4"/>
  <dimension ref="A1:D10"/>
  <sheetViews>
    <sheetView topLeftCell="A2" workbookViewId="0">
      <selection activeCell="I10" sqref="I10"/>
    </sheetView>
  </sheetViews>
  <sheetFormatPr defaultColWidth="9" defaultRowHeight="14.25" outlineLevelCol="3"/>
  <cols>
    <col min="1" max="1" width="12.8833333333333" customWidth="1"/>
    <col min="2" max="2" width="16.6666666666667" customWidth="1"/>
    <col min="3" max="3" width="39" customWidth="1"/>
    <col min="4" max="4" width="19.1083333333333" customWidth="1"/>
  </cols>
  <sheetData>
    <row r="1" hidden="1" spans="1:1">
      <c r="A1" t="s">
        <v>175</v>
      </c>
    </row>
    <row r="2" spans="1:4">
      <c r="A2" t="s">
        <v>181</v>
      </c>
      <c r="B2" t="s">
        <v>182</v>
      </c>
      <c r="C2" t="s">
        <v>28</v>
      </c>
      <c r="D2" t="s">
        <v>29</v>
      </c>
    </row>
    <row r="3" ht="27" hidden="1" customHeight="1"/>
    <row r="4" spans="1:4">
      <c r="A4" t="s">
        <v>177</v>
      </c>
      <c r="B4" s="1" t="s">
        <v>183</v>
      </c>
      <c r="C4" s="1" t="s">
        <v>183</v>
      </c>
      <c r="D4">
        <v>10</v>
      </c>
    </row>
    <row r="5" spans="1:4">
      <c r="A5" t="s">
        <v>177</v>
      </c>
      <c r="B5" s="1" t="s">
        <v>183</v>
      </c>
      <c r="C5" s="1" t="s">
        <v>183</v>
      </c>
      <c r="D5">
        <v>20</v>
      </c>
    </row>
    <row r="6" spans="1:4">
      <c r="A6" t="s">
        <v>179</v>
      </c>
      <c r="B6" s="1" t="s">
        <v>184</v>
      </c>
      <c r="C6" s="1" t="s">
        <v>184</v>
      </c>
      <c r="D6">
        <v>40</v>
      </c>
    </row>
    <row r="7" spans="1:4">
      <c r="A7" t="s">
        <v>179</v>
      </c>
      <c r="B7" s="1" t="s">
        <v>184</v>
      </c>
      <c r="C7" s="1" t="s">
        <v>184</v>
      </c>
      <c r="D7">
        <v>50</v>
      </c>
    </row>
    <row r="8" spans="1:4">
      <c r="A8" t="s">
        <v>180</v>
      </c>
      <c r="B8" s="1" t="s">
        <v>185</v>
      </c>
      <c r="C8" s="1" t="s">
        <v>185</v>
      </c>
      <c r="D8">
        <v>200</v>
      </c>
    </row>
    <row r="9" spans="1:4">
      <c r="A9" t="s">
        <v>180</v>
      </c>
      <c r="B9" s="1" t="s">
        <v>185</v>
      </c>
      <c r="C9" s="1" t="s">
        <v>185</v>
      </c>
      <c r="D9">
        <v>200</v>
      </c>
    </row>
    <row r="10" spans="1:4">
      <c r="A10" t="s">
        <v>180</v>
      </c>
      <c r="B10" s="1" t="s">
        <v>185</v>
      </c>
      <c r="C10" s="1" t="s">
        <v>185</v>
      </c>
      <c r="D10">
        <v>200</v>
      </c>
    </row>
  </sheetData>
  <pageMargins left="0.75" right="0.75" top="1" bottom="1" header="0.5" footer="0.5"/>
  <headerFooter/>
</worksheet>
</file>

<file path=docProps/app.xml><?xml version="1.0" encoding="utf-8"?>
<Properties xmlns="http://schemas.openxmlformats.org/officeDocument/2006/extended-properties" xmlns:vt="http://schemas.openxmlformats.org/officeDocument/2006/docPropsVTypes">
  <Application>Microsoft Excel</Application>
  <HeadingPairs>
    <vt:vector size="2" baseType="variant">
      <vt:variant>
        <vt:lpstr>工作表</vt:lpstr>
      </vt:variant>
      <vt:variant>
        <vt:i4>4</vt:i4>
      </vt:variant>
    </vt:vector>
  </HeadingPairs>
  <TitlesOfParts>
    <vt:vector size="4" baseType="lpstr">
      <vt:lpstr>采集表</vt:lpstr>
      <vt:lpstr>代码表</vt:lpstr>
      <vt:lpstr>实际结算信息</vt:lpstr>
      <vt:lpstr>对方书立人信息</vt:lpstr>
    </vt:vector>
  </TitlesOfParts>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SI</dc:creator>
  <cp:lastModifiedBy>　 　 　</cp:lastModifiedBy>
  <dcterms:created xsi:type="dcterms:W3CDTF">2015-06-05T18:19:00Z</dcterms:created>
  <dcterms:modified xsi:type="dcterms:W3CDTF">2024-07-11T08:25:10Z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KSOProductBuildVer">
    <vt:lpwstr>2052-12.1.0.16929</vt:lpwstr>
  </property>
  <property fmtid="{D5CDD505-2E9C-101B-9397-08002B2CF9AE}" pid="3" name="ICV">
    <vt:lpwstr>D518DB0D138B4579B3E7B94D67C48525_13</vt:lpwstr>
  </property>
</Properties>
</file>